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970" windowHeight="7440" activeTab="1"/>
  </bookViews>
  <sheets>
    <sheet name="Data info" sheetId="3" r:id="rId1"/>
    <sheet name="Data" sheetId="2" r:id="rId2"/>
    <sheet name="Original data" sheetId="5" r:id="rId3"/>
    <sheet name="Plan4" sheetId="4" r:id="rId4"/>
  </sheets>
  <definedNames>
    <definedName name="_xlnm._FilterDatabase" localSheetId="2" hidden="1">'Original data'!$A$2:$AI$573</definedName>
    <definedName name="Angular_Coef" localSheetId="2">'Original data'!$F$3:$AI$3</definedName>
    <definedName name="Angular_Coef">Data!$I$3:$AL$3</definedName>
    <definedName name="DependentY" localSheetId="2">'Original data'!#REF!</definedName>
    <definedName name="DependentY">Data!$E$5:$E$573</definedName>
    <definedName name="ExplanatoryX" localSheetId="2">'Original data'!$F$5:$AI$573</definedName>
    <definedName name="ExplanatoryX">Data!$I$5:$AL$573</definedName>
    <definedName name="Lin_Coef" localSheetId="2">'Original data'!#REF!</definedName>
    <definedName name="Lin_Coef">Data!$E$3</definedName>
    <definedName name="solver_adj" localSheetId="2" hidden="1">'Original data'!$E$1148:$G$1148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'Original data'!$F$1153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C1145" i="5" l="1"/>
  <c r="C577" i="5"/>
  <c r="D577" i="5" s="1"/>
  <c r="C576" i="5"/>
  <c r="E576" i="5" s="1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D804" i="5" s="1"/>
  <c r="C803" i="5"/>
  <c r="C802" i="5"/>
  <c r="E802" i="5" s="1"/>
  <c r="C801" i="5"/>
  <c r="D801" i="5" s="1"/>
  <c r="C800" i="5"/>
  <c r="E800" i="5" s="1"/>
  <c r="C799" i="5"/>
  <c r="D799" i="5" s="1"/>
  <c r="C798" i="5"/>
  <c r="E798" i="5" s="1"/>
  <c r="C797" i="5"/>
  <c r="D797" i="5" s="1"/>
  <c r="C796" i="5"/>
  <c r="E796" i="5" s="1"/>
  <c r="C795" i="5"/>
  <c r="D795" i="5" s="1"/>
  <c r="C794" i="5"/>
  <c r="E794" i="5" s="1"/>
  <c r="C793" i="5"/>
  <c r="D793" i="5" s="1"/>
  <c r="C792" i="5"/>
  <c r="E792" i="5" s="1"/>
  <c r="C791" i="5"/>
  <c r="D791" i="5" s="1"/>
  <c r="C790" i="5"/>
  <c r="E790" i="5" s="1"/>
  <c r="C789" i="5"/>
  <c r="D789" i="5" s="1"/>
  <c r="C788" i="5"/>
  <c r="E788" i="5" s="1"/>
  <c r="C787" i="5"/>
  <c r="D787" i="5" s="1"/>
  <c r="C786" i="5"/>
  <c r="E786" i="5" s="1"/>
  <c r="C785" i="5"/>
  <c r="D785" i="5" s="1"/>
  <c r="C784" i="5"/>
  <c r="E784" i="5" s="1"/>
  <c r="C783" i="5"/>
  <c r="D783" i="5" s="1"/>
  <c r="C782" i="5"/>
  <c r="E782" i="5" s="1"/>
  <c r="C781" i="5"/>
  <c r="D781" i="5" s="1"/>
  <c r="C780" i="5"/>
  <c r="E780" i="5" s="1"/>
  <c r="C779" i="5"/>
  <c r="D779" i="5" s="1"/>
  <c r="C778" i="5"/>
  <c r="E778" i="5" s="1"/>
  <c r="C777" i="5"/>
  <c r="D777" i="5" s="1"/>
  <c r="C776" i="5"/>
  <c r="E776" i="5" s="1"/>
  <c r="C775" i="5"/>
  <c r="D775" i="5" s="1"/>
  <c r="C774" i="5"/>
  <c r="E774" i="5" s="1"/>
  <c r="C773" i="5"/>
  <c r="D773" i="5" s="1"/>
  <c r="C772" i="5"/>
  <c r="E772" i="5" s="1"/>
  <c r="C771" i="5"/>
  <c r="D771" i="5" s="1"/>
  <c r="C770" i="5"/>
  <c r="E770" i="5" s="1"/>
  <c r="C769" i="5"/>
  <c r="D769" i="5" s="1"/>
  <c r="C768" i="5"/>
  <c r="E768" i="5" s="1"/>
  <c r="C767" i="5"/>
  <c r="D767" i="5" s="1"/>
  <c r="C766" i="5"/>
  <c r="E766" i="5" s="1"/>
  <c r="C765" i="5"/>
  <c r="D765" i="5" s="1"/>
  <c r="C764" i="5"/>
  <c r="E764" i="5" s="1"/>
  <c r="C763" i="5"/>
  <c r="D763" i="5" s="1"/>
  <c r="C762" i="5"/>
  <c r="E762" i="5" s="1"/>
  <c r="C761" i="5"/>
  <c r="D761" i="5" s="1"/>
  <c r="C760" i="5"/>
  <c r="E760" i="5" s="1"/>
  <c r="C759" i="5"/>
  <c r="D759" i="5" s="1"/>
  <c r="C758" i="5"/>
  <c r="E758" i="5" s="1"/>
  <c r="C757" i="5"/>
  <c r="D757" i="5" s="1"/>
  <c r="C756" i="5"/>
  <c r="E756" i="5" s="1"/>
  <c r="C755" i="5"/>
  <c r="D755" i="5" s="1"/>
  <c r="C754" i="5"/>
  <c r="E754" i="5" s="1"/>
  <c r="C753" i="5"/>
  <c r="D753" i="5" s="1"/>
  <c r="C752" i="5"/>
  <c r="E752" i="5" s="1"/>
  <c r="C751" i="5"/>
  <c r="D751" i="5" s="1"/>
  <c r="C750" i="5"/>
  <c r="E750" i="5" s="1"/>
  <c r="C749" i="5"/>
  <c r="D749" i="5" s="1"/>
  <c r="C748" i="5"/>
  <c r="E748" i="5" s="1"/>
  <c r="C747" i="5"/>
  <c r="D747" i="5" s="1"/>
  <c r="C746" i="5"/>
  <c r="E746" i="5" s="1"/>
  <c r="C745" i="5"/>
  <c r="D745" i="5" s="1"/>
  <c r="C744" i="5"/>
  <c r="E744" i="5" s="1"/>
  <c r="C743" i="5"/>
  <c r="D743" i="5" s="1"/>
  <c r="C742" i="5"/>
  <c r="E742" i="5" s="1"/>
  <c r="C741" i="5"/>
  <c r="D741" i="5" s="1"/>
  <c r="C740" i="5"/>
  <c r="E740" i="5" s="1"/>
  <c r="C739" i="5"/>
  <c r="D739" i="5" s="1"/>
  <c r="C738" i="5"/>
  <c r="E738" i="5" s="1"/>
  <c r="C737" i="5"/>
  <c r="D737" i="5" s="1"/>
  <c r="C736" i="5"/>
  <c r="E736" i="5" s="1"/>
  <c r="C735" i="5"/>
  <c r="D735" i="5" s="1"/>
  <c r="C734" i="5"/>
  <c r="E734" i="5" s="1"/>
  <c r="C733" i="5"/>
  <c r="D733" i="5" s="1"/>
  <c r="C732" i="5"/>
  <c r="E732" i="5" s="1"/>
  <c r="C731" i="5"/>
  <c r="D731" i="5" s="1"/>
  <c r="C730" i="5"/>
  <c r="E730" i="5" s="1"/>
  <c r="C729" i="5"/>
  <c r="D729" i="5" s="1"/>
  <c r="C728" i="5"/>
  <c r="E728" i="5" s="1"/>
  <c r="C727" i="5"/>
  <c r="D727" i="5" s="1"/>
  <c r="C726" i="5"/>
  <c r="E726" i="5" s="1"/>
  <c r="C725" i="5"/>
  <c r="D725" i="5" s="1"/>
  <c r="C724" i="5"/>
  <c r="E724" i="5" s="1"/>
  <c r="C723" i="5"/>
  <c r="D723" i="5" s="1"/>
  <c r="C722" i="5"/>
  <c r="E722" i="5" s="1"/>
  <c r="C721" i="5"/>
  <c r="D721" i="5" s="1"/>
  <c r="C720" i="5"/>
  <c r="E720" i="5" s="1"/>
  <c r="C719" i="5"/>
  <c r="D719" i="5" s="1"/>
  <c r="C718" i="5"/>
  <c r="E718" i="5" s="1"/>
  <c r="C717" i="5"/>
  <c r="D717" i="5" s="1"/>
  <c r="C716" i="5"/>
  <c r="E716" i="5" s="1"/>
  <c r="C715" i="5"/>
  <c r="D715" i="5" s="1"/>
  <c r="C714" i="5"/>
  <c r="E714" i="5" s="1"/>
  <c r="C713" i="5"/>
  <c r="D713" i="5" s="1"/>
  <c r="C712" i="5"/>
  <c r="E712" i="5" s="1"/>
  <c r="C711" i="5"/>
  <c r="D711" i="5" s="1"/>
  <c r="C710" i="5"/>
  <c r="E710" i="5" s="1"/>
  <c r="C709" i="5"/>
  <c r="D709" i="5" s="1"/>
  <c r="C708" i="5"/>
  <c r="E708" i="5" s="1"/>
  <c r="C707" i="5"/>
  <c r="D707" i="5" s="1"/>
  <c r="C706" i="5"/>
  <c r="E706" i="5" s="1"/>
  <c r="C705" i="5"/>
  <c r="D705" i="5" s="1"/>
  <c r="C704" i="5"/>
  <c r="E704" i="5" s="1"/>
  <c r="C703" i="5"/>
  <c r="D703" i="5" s="1"/>
  <c r="C702" i="5"/>
  <c r="E702" i="5" s="1"/>
  <c r="C701" i="5"/>
  <c r="D701" i="5" s="1"/>
  <c r="C700" i="5"/>
  <c r="E700" i="5" s="1"/>
  <c r="C699" i="5"/>
  <c r="D699" i="5" s="1"/>
  <c r="C698" i="5"/>
  <c r="E698" i="5" s="1"/>
  <c r="C697" i="5"/>
  <c r="D697" i="5" s="1"/>
  <c r="C696" i="5"/>
  <c r="E696" i="5" s="1"/>
  <c r="C695" i="5"/>
  <c r="D695" i="5" s="1"/>
  <c r="C694" i="5"/>
  <c r="E694" i="5" s="1"/>
  <c r="C693" i="5"/>
  <c r="D693" i="5" s="1"/>
  <c r="C692" i="5"/>
  <c r="E692" i="5" s="1"/>
  <c r="C691" i="5"/>
  <c r="D691" i="5" s="1"/>
  <c r="C690" i="5"/>
  <c r="E690" i="5" s="1"/>
  <c r="C689" i="5"/>
  <c r="D689" i="5" s="1"/>
  <c r="C688" i="5"/>
  <c r="E688" i="5" s="1"/>
  <c r="C687" i="5"/>
  <c r="D687" i="5" s="1"/>
  <c r="C686" i="5"/>
  <c r="E686" i="5" s="1"/>
  <c r="C685" i="5"/>
  <c r="D685" i="5" s="1"/>
  <c r="C684" i="5"/>
  <c r="E684" i="5" s="1"/>
  <c r="C683" i="5"/>
  <c r="D683" i="5" s="1"/>
  <c r="C682" i="5"/>
  <c r="E682" i="5" s="1"/>
  <c r="C681" i="5"/>
  <c r="D681" i="5" s="1"/>
  <c r="C680" i="5"/>
  <c r="E680" i="5" s="1"/>
  <c r="C679" i="5"/>
  <c r="D679" i="5" s="1"/>
  <c r="C678" i="5"/>
  <c r="E678" i="5" s="1"/>
  <c r="C677" i="5"/>
  <c r="D677" i="5" s="1"/>
  <c r="C676" i="5"/>
  <c r="E676" i="5" s="1"/>
  <c r="C675" i="5"/>
  <c r="D675" i="5" s="1"/>
  <c r="C674" i="5"/>
  <c r="E674" i="5" s="1"/>
  <c r="C673" i="5"/>
  <c r="D673" i="5" s="1"/>
  <c r="C672" i="5"/>
  <c r="E672" i="5" s="1"/>
  <c r="C671" i="5"/>
  <c r="D671" i="5" s="1"/>
  <c r="C670" i="5"/>
  <c r="E670" i="5" s="1"/>
  <c r="C669" i="5"/>
  <c r="D669" i="5" s="1"/>
  <c r="C668" i="5"/>
  <c r="E668" i="5" s="1"/>
  <c r="C667" i="5"/>
  <c r="D667" i="5" s="1"/>
  <c r="C666" i="5"/>
  <c r="E666" i="5" s="1"/>
  <c r="C665" i="5"/>
  <c r="D665" i="5" s="1"/>
  <c r="C664" i="5"/>
  <c r="E664" i="5" s="1"/>
  <c r="C663" i="5"/>
  <c r="D663" i="5" s="1"/>
  <c r="C662" i="5"/>
  <c r="E662" i="5" s="1"/>
  <c r="C661" i="5"/>
  <c r="D661" i="5" s="1"/>
  <c r="C660" i="5"/>
  <c r="E660" i="5" s="1"/>
  <c r="C659" i="5"/>
  <c r="D659" i="5" s="1"/>
  <c r="C658" i="5"/>
  <c r="E658" i="5" s="1"/>
  <c r="C657" i="5"/>
  <c r="D657" i="5" s="1"/>
  <c r="C656" i="5"/>
  <c r="E656" i="5" s="1"/>
  <c r="C655" i="5"/>
  <c r="D655" i="5" s="1"/>
  <c r="C654" i="5"/>
  <c r="E654" i="5" s="1"/>
  <c r="C653" i="5"/>
  <c r="D653" i="5" s="1"/>
  <c r="C652" i="5"/>
  <c r="E652" i="5" s="1"/>
  <c r="C651" i="5"/>
  <c r="D651" i="5" s="1"/>
  <c r="C650" i="5"/>
  <c r="E650" i="5" s="1"/>
  <c r="C649" i="5"/>
  <c r="D649" i="5" s="1"/>
  <c r="C648" i="5"/>
  <c r="E648" i="5" s="1"/>
  <c r="C647" i="5"/>
  <c r="D647" i="5" s="1"/>
  <c r="C646" i="5"/>
  <c r="E646" i="5" s="1"/>
  <c r="C645" i="5"/>
  <c r="D645" i="5" s="1"/>
  <c r="C644" i="5"/>
  <c r="E644" i="5" s="1"/>
  <c r="C643" i="5"/>
  <c r="D643" i="5" s="1"/>
  <c r="C642" i="5"/>
  <c r="E642" i="5" s="1"/>
  <c r="C641" i="5"/>
  <c r="D641" i="5" s="1"/>
  <c r="C640" i="5"/>
  <c r="E640" i="5" s="1"/>
  <c r="C639" i="5"/>
  <c r="D639" i="5" s="1"/>
  <c r="C638" i="5"/>
  <c r="E638" i="5" s="1"/>
  <c r="C637" i="5"/>
  <c r="D637" i="5" s="1"/>
  <c r="C636" i="5"/>
  <c r="E636" i="5" s="1"/>
  <c r="C635" i="5"/>
  <c r="D635" i="5" s="1"/>
  <c r="C634" i="5"/>
  <c r="E634" i="5" s="1"/>
  <c r="C633" i="5"/>
  <c r="D633" i="5" s="1"/>
  <c r="C632" i="5"/>
  <c r="E632" i="5" s="1"/>
  <c r="C631" i="5"/>
  <c r="D631" i="5" s="1"/>
  <c r="C630" i="5"/>
  <c r="E630" i="5" s="1"/>
  <c r="C629" i="5"/>
  <c r="D629" i="5" s="1"/>
  <c r="C628" i="5"/>
  <c r="E628" i="5" s="1"/>
  <c r="C627" i="5"/>
  <c r="D627" i="5" s="1"/>
  <c r="C626" i="5"/>
  <c r="E626" i="5" s="1"/>
  <c r="C625" i="5"/>
  <c r="D625" i="5" s="1"/>
  <c r="C624" i="5"/>
  <c r="E624" i="5" s="1"/>
  <c r="C623" i="5"/>
  <c r="D623" i="5" s="1"/>
  <c r="C622" i="5"/>
  <c r="E622" i="5" s="1"/>
  <c r="C621" i="5"/>
  <c r="D621" i="5" s="1"/>
  <c r="C620" i="5"/>
  <c r="E620" i="5" s="1"/>
  <c r="C619" i="5"/>
  <c r="D619" i="5" s="1"/>
  <c r="C618" i="5"/>
  <c r="E618" i="5" s="1"/>
  <c r="C617" i="5"/>
  <c r="D617" i="5" s="1"/>
  <c r="C616" i="5"/>
  <c r="E616" i="5" s="1"/>
  <c r="C615" i="5"/>
  <c r="D615" i="5" s="1"/>
  <c r="C614" i="5"/>
  <c r="E614" i="5" s="1"/>
  <c r="C613" i="5"/>
  <c r="D613" i="5" s="1"/>
  <c r="C612" i="5"/>
  <c r="E612" i="5" s="1"/>
  <c r="C611" i="5"/>
  <c r="D611" i="5" s="1"/>
  <c r="C610" i="5"/>
  <c r="E610" i="5" s="1"/>
  <c r="C609" i="5"/>
  <c r="D609" i="5" s="1"/>
  <c r="C608" i="5"/>
  <c r="E608" i="5" s="1"/>
  <c r="C607" i="5"/>
  <c r="D607" i="5" s="1"/>
  <c r="C606" i="5"/>
  <c r="E606" i="5" s="1"/>
  <c r="C605" i="5"/>
  <c r="D605" i="5" s="1"/>
  <c r="C604" i="5"/>
  <c r="E604" i="5" s="1"/>
  <c r="C603" i="5"/>
  <c r="D603" i="5" s="1"/>
  <c r="C602" i="5"/>
  <c r="E602" i="5" s="1"/>
  <c r="C601" i="5"/>
  <c r="D601" i="5" s="1"/>
  <c r="C600" i="5"/>
  <c r="E600" i="5" s="1"/>
  <c r="C599" i="5"/>
  <c r="D599" i="5" s="1"/>
  <c r="C598" i="5"/>
  <c r="E598" i="5" s="1"/>
  <c r="C597" i="5"/>
  <c r="D597" i="5" s="1"/>
  <c r="C596" i="5"/>
  <c r="E596" i="5" s="1"/>
  <c r="C595" i="5"/>
  <c r="D595" i="5" s="1"/>
  <c r="C594" i="5"/>
  <c r="E594" i="5" s="1"/>
  <c r="C593" i="5"/>
  <c r="D593" i="5" s="1"/>
  <c r="C592" i="5"/>
  <c r="E592" i="5" s="1"/>
  <c r="C591" i="5"/>
  <c r="D591" i="5" s="1"/>
  <c r="C590" i="5"/>
  <c r="E590" i="5" s="1"/>
  <c r="C589" i="5"/>
  <c r="D589" i="5" s="1"/>
  <c r="C588" i="5"/>
  <c r="E588" i="5" s="1"/>
  <c r="C587" i="5"/>
  <c r="D587" i="5" s="1"/>
  <c r="C586" i="5"/>
  <c r="E586" i="5" s="1"/>
  <c r="C585" i="5"/>
  <c r="D585" i="5" s="1"/>
  <c r="C584" i="5"/>
  <c r="E584" i="5" s="1"/>
  <c r="C583" i="5"/>
  <c r="D583" i="5" s="1"/>
  <c r="C582" i="5"/>
  <c r="E582" i="5" s="1"/>
  <c r="C581" i="5"/>
  <c r="D581" i="5" s="1"/>
  <c r="C580" i="5"/>
  <c r="E580" i="5" s="1"/>
  <c r="C579" i="5"/>
  <c r="D579" i="5" s="1"/>
  <c r="C578" i="5"/>
  <c r="E578" i="5" s="1"/>
  <c r="G1150" i="5"/>
  <c r="G1149" i="5"/>
  <c r="F1149" i="5"/>
  <c r="D806" i="5" l="1"/>
  <c r="E806" i="5"/>
  <c r="D810" i="5"/>
  <c r="E810" i="5"/>
  <c r="D814" i="5"/>
  <c r="E814" i="5"/>
  <c r="D818" i="5"/>
  <c r="E818" i="5"/>
  <c r="D822" i="5"/>
  <c r="E822" i="5"/>
  <c r="D826" i="5"/>
  <c r="E826" i="5"/>
  <c r="D830" i="5"/>
  <c r="E830" i="5"/>
  <c r="D834" i="5"/>
  <c r="E834" i="5"/>
  <c r="D838" i="5"/>
  <c r="E838" i="5"/>
  <c r="D842" i="5"/>
  <c r="E842" i="5"/>
  <c r="D846" i="5"/>
  <c r="E846" i="5"/>
  <c r="D850" i="5"/>
  <c r="E850" i="5"/>
  <c r="D854" i="5"/>
  <c r="E854" i="5"/>
  <c r="D858" i="5"/>
  <c r="E858" i="5"/>
  <c r="D862" i="5"/>
  <c r="E862" i="5"/>
  <c r="D866" i="5"/>
  <c r="E866" i="5"/>
  <c r="D870" i="5"/>
  <c r="E870" i="5"/>
  <c r="D874" i="5"/>
  <c r="E874" i="5"/>
  <c r="D878" i="5"/>
  <c r="E878" i="5"/>
  <c r="D882" i="5"/>
  <c r="E882" i="5"/>
  <c r="D886" i="5"/>
  <c r="E886" i="5"/>
  <c r="D890" i="5"/>
  <c r="E890" i="5"/>
  <c r="D894" i="5"/>
  <c r="E894" i="5"/>
  <c r="D898" i="5"/>
  <c r="E898" i="5"/>
  <c r="D902" i="5"/>
  <c r="E902" i="5"/>
  <c r="D906" i="5"/>
  <c r="E906" i="5"/>
  <c r="D910" i="5"/>
  <c r="E910" i="5"/>
  <c r="D914" i="5"/>
  <c r="E914" i="5"/>
  <c r="D918" i="5"/>
  <c r="E918" i="5"/>
  <c r="D922" i="5"/>
  <c r="E922" i="5"/>
  <c r="D926" i="5"/>
  <c r="E926" i="5"/>
  <c r="D930" i="5"/>
  <c r="E930" i="5"/>
  <c r="D935" i="5"/>
  <c r="E935" i="5"/>
  <c r="D939" i="5"/>
  <c r="E939" i="5"/>
  <c r="D943" i="5"/>
  <c r="E943" i="5"/>
  <c r="D947" i="5"/>
  <c r="E947" i="5"/>
  <c r="D951" i="5"/>
  <c r="E951" i="5"/>
  <c r="D955" i="5"/>
  <c r="E955" i="5"/>
  <c r="D959" i="5"/>
  <c r="E959" i="5"/>
  <c r="D963" i="5"/>
  <c r="E963" i="5"/>
  <c r="D967" i="5"/>
  <c r="E967" i="5"/>
  <c r="D971" i="5"/>
  <c r="E971" i="5"/>
  <c r="D975" i="5"/>
  <c r="E975" i="5"/>
  <c r="D979" i="5"/>
  <c r="E979" i="5"/>
  <c r="D983" i="5"/>
  <c r="E983" i="5"/>
  <c r="D987" i="5"/>
  <c r="E987" i="5"/>
  <c r="D991" i="5"/>
  <c r="E991" i="5"/>
  <c r="D995" i="5"/>
  <c r="E995" i="5"/>
  <c r="D999" i="5"/>
  <c r="E999" i="5"/>
  <c r="D1003" i="5"/>
  <c r="E1003" i="5"/>
  <c r="D1007" i="5"/>
  <c r="E1007" i="5"/>
  <c r="D1011" i="5"/>
  <c r="E1011" i="5"/>
  <c r="D1015" i="5"/>
  <c r="E1015" i="5"/>
  <c r="D1019" i="5"/>
  <c r="E1019" i="5"/>
  <c r="D1023" i="5"/>
  <c r="E1023" i="5"/>
  <c r="D1027" i="5"/>
  <c r="E1027" i="5"/>
  <c r="D1031" i="5"/>
  <c r="E1031" i="5"/>
  <c r="D1035" i="5"/>
  <c r="E1035" i="5"/>
  <c r="D1039" i="5"/>
  <c r="E1039" i="5"/>
  <c r="D1043" i="5"/>
  <c r="E1043" i="5"/>
  <c r="D1047" i="5"/>
  <c r="E1047" i="5"/>
  <c r="D1051" i="5"/>
  <c r="E1051" i="5"/>
  <c r="D1055" i="5"/>
  <c r="E1055" i="5"/>
  <c r="D1059" i="5"/>
  <c r="E1059" i="5"/>
  <c r="D1063" i="5"/>
  <c r="E1063" i="5"/>
  <c r="D1067" i="5"/>
  <c r="E1067" i="5"/>
  <c r="D1071" i="5"/>
  <c r="E1071" i="5"/>
  <c r="D1075" i="5"/>
  <c r="E1075" i="5"/>
  <c r="D1079" i="5"/>
  <c r="E1079" i="5"/>
  <c r="D1083" i="5"/>
  <c r="E1083" i="5"/>
  <c r="D1087" i="5"/>
  <c r="E1087" i="5"/>
  <c r="D1091" i="5"/>
  <c r="E1091" i="5"/>
  <c r="D1095" i="5"/>
  <c r="E1095" i="5"/>
  <c r="D1099" i="5"/>
  <c r="E1099" i="5"/>
  <c r="D1103" i="5"/>
  <c r="E1103" i="5"/>
  <c r="D1107" i="5"/>
  <c r="E1107" i="5"/>
  <c r="D1111" i="5"/>
  <c r="E1111" i="5"/>
  <c r="D1115" i="5"/>
  <c r="E1115" i="5"/>
  <c r="D1119" i="5"/>
  <c r="E1119" i="5"/>
  <c r="D1123" i="5"/>
  <c r="E1123" i="5"/>
  <c r="D1127" i="5"/>
  <c r="E1127" i="5"/>
  <c r="D1131" i="5"/>
  <c r="E1131" i="5"/>
  <c r="D1135" i="5"/>
  <c r="E1135" i="5"/>
  <c r="D1139" i="5"/>
  <c r="E1139" i="5"/>
  <c r="D1143" i="5"/>
  <c r="E1143" i="5"/>
  <c r="D1145" i="5"/>
  <c r="E1145" i="5"/>
  <c r="E577" i="5"/>
  <c r="E579" i="5"/>
  <c r="E581" i="5"/>
  <c r="E583" i="5"/>
  <c r="E585" i="5"/>
  <c r="E587" i="5"/>
  <c r="E589" i="5"/>
  <c r="E591" i="5"/>
  <c r="E593" i="5"/>
  <c r="E595" i="5"/>
  <c r="E597" i="5"/>
  <c r="E599" i="5"/>
  <c r="E601" i="5"/>
  <c r="E603" i="5"/>
  <c r="E605" i="5"/>
  <c r="E607" i="5"/>
  <c r="E609" i="5"/>
  <c r="E611" i="5"/>
  <c r="E613" i="5"/>
  <c r="E615" i="5"/>
  <c r="E617" i="5"/>
  <c r="E619" i="5"/>
  <c r="E621" i="5"/>
  <c r="E623" i="5"/>
  <c r="E625" i="5"/>
  <c r="E627" i="5"/>
  <c r="E629" i="5"/>
  <c r="E631" i="5"/>
  <c r="E633" i="5"/>
  <c r="E635" i="5"/>
  <c r="E637" i="5"/>
  <c r="E639" i="5"/>
  <c r="E641" i="5"/>
  <c r="E643" i="5"/>
  <c r="E645" i="5"/>
  <c r="E647" i="5"/>
  <c r="E649" i="5"/>
  <c r="E651" i="5"/>
  <c r="E653" i="5"/>
  <c r="E655" i="5"/>
  <c r="E657" i="5"/>
  <c r="E659" i="5"/>
  <c r="E661" i="5"/>
  <c r="E663" i="5"/>
  <c r="E665" i="5"/>
  <c r="E667" i="5"/>
  <c r="E669" i="5"/>
  <c r="E671" i="5"/>
  <c r="E673" i="5"/>
  <c r="E675" i="5"/>
  <c r="E677" i="5"/>
  <c r="E679" i="5"/>
  <c r="E681" i="5"/>
  <c r="E683" i="5"/>
  <c r="E685" i="5"/>
  <c r="E687" i="5"/>
  <c r="E689" i="5"/>
  <c r="E691" i="5"/>
  <c r="E693" i="5"/>
  <c r="E695" i="5"/>
  <c r="E697" i="5"/>
  <c r="E699" i="5"/>
  <c r="E701" i="5"/>
  <c r="E703" i="5"/>
  <c r="E705" i="5"/>
  <c r="E707" i="5"/>
  <c r="E709" i="5"/>
  <c r="E711" i="5"/>
  <c r="E713" i="5"/>
  <c r="E715" i="5"/>
  <c r="E717" i="5"/>
  <c r="E719" i="5"/>
  <c r="E721" i="5"/>
  <c r="E723" i="5"/>
  <c r="E725" i="5"/>
  <c r="E727" i="5"/>
  <c r="E729" i="5"/>
  <c r="E731" i="5"/>
  <c r="E733" i="5"/>
  <c r="E735" i="5"/>
  <c r="E737" i="5"/>
  <c r="E739" i="5"/>
  <c r="E741" i="5"/>
  <c r="E743" i="5"/>
  <c r="E745" i="5"/>
  <c r="E747" i="5"/>
  <c r="E749" i="5"/>
  <c r="E751" i="5"/>
  <c r="E753" i="5"/>
  <c r="E755" i="5"/>
  <c r="E757" i="5"/>
  <c r="E759" i="5"/>
  <c r="E761" i="5"/>
  <c r="E763" i="5"/>
  <c r="E765" i="5"/>
  <c r="E767" i="5"/>
  <c r="E769" i="5"/>
  <c r="E771" i="5"/>
  <c r="E773" i="5"/>
  <c r="E775" i="5"/>
  <c r="E777" i="5"/>
  <c r="E779" i="5"/>
  <c r="E781" i="5"/>
  <c r="E783" i="5"/>
  <c r="E785" i="5"/>
  <c r="E787" i="5"/>
  <c r="E789" i="5"/>
  <c r="E791" i="5"/>
  <c r="E793" i="5"/>
  <c r="E795" i="5"/>
  <c r="E797" i="5"/>
  <c r="E799" i="5"/>
  <c r="E801" i="5"/>
  <c r="E803" i="5"/>
  <c r="D803" i="5"/>
  <c r="E807" i="5"/>
  <c r="D807" i="5"/>
  <c r="E811" i="5"/>
  <c r="D811" i="5"/>
  <c r="E815" i="5"/>
  <c r="D815" i="5"/>
  <c r="E819" i="5"/>
  <c r="D819" i="5"/>
  <c r="E823" i="5"/>
  <c r="D823" i="5"/>
  <c r="E827" i="5"/>
  <c r="D827" i="5"/>
  <c r="E831" i="5"/>
  <c r="D831" i="5"/>
  <c r="E835" i="5"/>
  <c r="D835" i="5"/>
  <c r="E839" i="5"/>
  <c r="D839" i="5"/>
  <c r="E843" i="5"/>
  <c r="D843" i="5"/>
  <c r="E847" i="5"/>
  <c r="D847" i="5"/>
  <c r="E851" i="5"/>
  <c r="D851" i="5"/>
  <c r="E855" i="5"/>
  <c r="D855" i="5"/>
  <c r="E859" i="5"/>
  <c r="D859" i="5"/>
  <c r="E863" i="5"/>
  <c r="D863" i="5"/>
  <c r="E867" i="5"/>
  <c r="D867" i="5"/>
  <c r="E871" i="5"/>
  <c r="D871" i="5"/>
  <c r="E875" i="5"/>
  <c r="D875" i="5"/>
  <c r="E879" i="5"/>
  <c r="D879" i="5"/>
  <c r="E883" i="5"/>
  <c r="D883" i="5"/>
  <c r="E887" i="5"/>
  <c r="D887" i="5"/>
  <c r="E891" i="5"/>
  <c r="D891" i="5"/>
  <c r="E895" i="5"/>
  <c r="D895" i="5"/>
  <c r="E899" i="5"/>
  <c r="D899" i="5"/>
  <c r="E903" i="5"/>
  <c r="D903" i="5"/>
  <c r="E907" i="5"/>
  <c r="D907" i="5"/>
  <c r="E911" i="5"/>
  <c r="D911" i="5"/>
  <c r="E915" i="5"/>
  <c r="D915" i="5"/>
  <c r="E919" i="5"/>
  <c r="D919" i="5"/>
  <c r="E923" i="5"/>
  <c r="D923" i="5"/>
  <c r="E927" i="5"/>
  <c r="D927" i="5"/>
  <c r="E931" i="5"/>
  <c r="D931" i="5"/>
  <c r="E936" i="5"/>
  <c r="D936" i="5"/>
  <c r="E940" i="5"/>
  <c r="D940" i="5"/>
  <c r="E944" i="5"/>
  <c r="D944" i="5"/>
  <c r="E948" i="5"/>
  <c r="D948" i="5"/>
  <c r="E952" i="5"/>
  <c r="D952" i="5"/>
  <c r="E956" i="5"/>
  <c r="D956" i="5"/>
  <c r="E960" i="5"/>
  <c r="D960" i="5"/>
  <c r="E964" i="5"/>
  <c r="D964" i="5"/>
  <c r="E968" i="5"/>
  <c r="D968" i="5"/>
  <c r="E972" i="5"/>
  <c r="D972" i="5"/>
  <c r="E976" i="5"/>
  <c r="D976" i="5"/>
  <c r="E980" i="5"/>
  <c r="D980" i="5"/>
  <c r="E984" i="5"/>
  <c r="D984" i="5"/>
  <c r="E988" i="5"/>
  <c r="D988" i="5"/>
  <c r="E992" i="5"/>
  <c r="D992" i="5"/>
  <c r="E996" i="5"/>
  <c r="D996" i="5"/>
  <c r="E1000" i="5"/>
  <c r="D1000" i="5"/>
  <c r="E1004" i="5"/>
  <c r="D1004" i="5"/>
  <c r="E1008" i="5"/>
  <c r="D1008" i="5"/>
  <c r="E1012" i="5"/>
  <c r="D1012" i="5"/>
  <c r="E1016" i="5"/>
  <c r="D1016" i="5"/>
  <c r="E1020" i="5"/>
  <c r="D1020" i="5"/>
  <c r="E1024" i="5"/>
  <c r="D1024" i="5"/>
  <c r="E1028" i="5"/>
  <c r="D1028" i="5"/>
  <c r="E1032" i="5"/>
  <c r="D1032" i="5"/>
  <c r="E1036" i="5"/>
  <c r="D1036" i="5"/>
  <c r="E1040" i="5"/>
  <c r="D1040" i="5"/>
  <c r="E1044" i="5"/>
  <c r="D1044" i="5"/>
  <c r="E1048" i="5"/>
  <c r="D1048" i="5"/>
  <c r="E1052" i="5"/>
  <c r="D1052" i="5"/>
  <c r="E1056" i="5"/>
  <c r="D1056" i="5"/>
  <c r="E1060" i="5"/>
  <c r="D1060" i="5"/>
  <c r="E1064" i="5"/>
  <c r="D1064" i="5"/>
  <c r="E1068" i="5"/>
  <c r="D1068" i="5"/>
  <c r="E1072" i="5"/>
  <c r="D1072" i="5"/>
  <c r="E1076" i="5"/>
  <c r="D1076" i="5"/>
  <c r="E1080" i="5"/>
  <c r="D1080" i="5"/>
  <c r="E1084" i="5"/>
  <c r="D1084" i="5"/>
  <c r="E1088" i="5"/>
  <c r="D1088" i="5"/>
  <c r="E1092" i="5"/>
  <c r="D1092" i="5"/>
  <c r="E1096" i="5"/>
  <c r="D1096" i="5"/>
  <c r="E1100" i="5"/>
  <c r="D1100" i="5"/>
  <c r="E1104" i="5"/>
  <c r="D1104" i="5"/>
  <c r="E1108" i="5"/>
  <c r="D1108" i="5"/>
  <c r="E1112" i="5"/>
  <c r="D1112" i="5"/>
  <c r="E1116" i="5"/>
  <c r="D1116" i="5"/>
  <c r="E1120" i="5"/>
  <c r="D1120" i="5"/>
  <c r="E1124" i="5"/>
  <c r="D1124" i="5"/>
  <c r="E1128" i="5"/>
  <c r="D1128" i="5"/>
  <c r="E1132" i="5"/>
  <c r="D1132" i="5"/>
  <c r="E1136" i="5"/>
  <c r="D1136" i="5"/>
  <c r="E1140" i="5"/>
  <c r="D1140" i="5"/>
  <c r="E1144" i="5"/>
  <c r="D1144" i="5"/>
  <c r="D576" i="5"/>
  <c r="D578" i="5"/>
  <c r="D580" i="5"/>
  <c r="D582" i="5"/>
  <c r="D584" i="5"/>
  <c r="D586" i="5"/>
  <c r="D588" i="5"/>
  <c r="D590" i="5"/>
  <c r="D592" i="5"/>
  <c r="D594" i="5"/>
  <c r="D596" i="5"/>
  <c r="D598" i="5"/>
  <c r="D600" i="5"/>
  <c r="D602" i="5"/>
  <c r="D604" i="5"/>
  <c r="D606" i="5"/>
  <c r="D608" i="5"/>
  <c r="D610" i="5"/>
  <c r="D612" i="5"/>
  <c r="D614" i="5"/>
  <c r="D616" i="5"/>
  <c r="D618" i="5"/>
  <c r="D620" i="5"/>
  <c r="D622" i="5"/>
  <c r="D624" i="5"/>
  <c r="D626" i="5"/>
  <c r="D628" i="5"/>
  <c r="D630" i="5"/>
  <c r="D632" i="5"/>
  <c r="D634" i="5"/>
  <c r="D636" i="5"/>
  <c r="D638" i="5"/>
  <c r="D640" i="5"/>
  <c r="D642" i="5"/>
  <c r="D644" i="5"/>
  <c r="D646" i="5"/>
  <c r="D648" i="5"/>
  <c r="D650" i="5"/>
  <c r="D652" i="5"/>
  <c r="D654" i="5"/>
  <c r="D656" i="5"/>
  <c r="D658" i="5"/>
  <c r="D660" i="5"/>
  <c r="D662" i="5"/>
  <c r="D664" i="5"/>
  <c r="D666" i="5"/>
  <c r="D668" i="5"/>
  <c r="D670" i="5"/>
  <c r="D672" i="5"/>
  <c r="D674" i="5"/>
  <c r="D676" i="5"/>
  <c r="D678" i="5"/>
  <c r="D680" i="5"/>
  <c r="D682" i="5"/>
  <c r="D684" i="5"/>
  <c r="D686" i="5"/>
  <c r="D688" i="5"/>
  <c r="D690" i="5"/>
  <c r="D692" i="5"/>
  <c r="D694" i="5"/>
  <c r="D696" i="5"/>
  <c r="D698" i="5"/>
  <c r="D700" i="5"/>
  <c r="D702" i="5"/>
  <c r="D704" i="5"/>
  <c r="D706" i="5"/>
  <c r="D708" i="5"/>
  <c r="D710" i="5"/>
  <c r="D712" i="5"/>
  <c r="D714" i="5"/>
  <c r="D716" i="5"/>
  <c r="D718" i="5"/>
  <c r="D720" i="5"/>
  <c r="D722" i="5"/>
  <c r="D724" i="5"/>
  <c r="D726" i="5"/>
  <c r="D728" i="5"/>
  <c r="D730" i="5"/>
  <c r="D732" i="5"/>
  <c r="D734" i="5"/>
  <c r="D736" i="5"/>
  <c r="D738" i="5"/>
  <c r="D740" i="5"/>
  <c r="D742" i="5"/>
  <c r="D744" i="5"/>
  <c r="D746" i="5"/>
  <c r="D748" i="5"/>
  <c r="D750" i="5"/>
  <c r="D752" i="5"/>
  <c r="D754" i="5"/>
  <c r="D756" i="5"/>
  <c r="D758" i="5"/>
  <c r="D760" i="5"/>
  <c r="D762" i="5"/>
  <c r="D764" i="5"/>
  <c r="D766" i="5"/>
  <c r="D768" i="5"/>
  <c r="D770" i="5"/>
  <c r="D772" i="5"/>
  <c r="D774" i="5"/>
  <c r="D776" i="5"/>
  <c r="D778" i="5"/>
  <c r="D780" i="5"/>
  <c r="D782" i="5"/>
  <c r="D784" i="5"/>
  <c r="D786" i="5"/>
  <c r="D788" i="5"/>
  <c r="D790" i="5"/>
  <c r="D792" i="5"/>
  <c r="D794" i="5"/>
  <c r="D796" i="5"/>
  <c r="D798" i="5"/>
  <c r="D800" i="5"/>
  <c r="D802" i="5"/>
  <c r="D808" i="5"/>
  <c r="E808" i="5"/>
  <c r="D812" i="5"/>
  <c r="E812" i="5"/>
  <c r="D816" i="5"/>
  <c r="E816" i="5"/>
  <c r="D820" i="5"/>
  <c r="E820" i="5"/>
  <c r="D824" i="5"/>
  <c r="E824" i="5"/>
  <c r="D828" i="5"/>
  <c r="E828" i="5"/>
  <c r="D832" i="5"/>
  <c r="E832" i="5"/>
  <c r="D836" i="5"/>
  <c r="E836" i="5"/>
  <c r="D840" i="5"/>
  <c r="E840" i="5"/>
  <c r="D844" i="5"/>
  <c r="E844" i="5"/>
  <c r="D848" i="5"/>
  <c r="E848" i="5"/>
  <c r="D852" i="5"/>
  <c r="E852" i="5"/>
  <c r="D856" i="5"/>
  <c r="E856" i="5"/>
  <c r="D860" i="5"/>
  <c r="E860" i="5"/>
  <c r="D864" i="5"/>
  <c r="E864" i="5"/>
  <c r="D868" i="5"/>
  <c r="E868" i="5"/>
  <c r="D872" i="5"/>
  <c r="E872" i="5"/>
  <c r="D876" i="5"/>
  <c r="E876" i="5"/>
  <c r="D880" i="5"/>
  <c r="E880" i="5"/>
  <c r="D884" i="5"/>
  <c r="E884" i="5"/>
  <c r="D888" i="5"/>
  <c r="E888" i="5"/>
  <c r="D892" i="5"/>
  <c r="E892" i="5"/>
  <c r="D896" i="5"/>
  <c r="E896" i="5"/>
  <c r="D900" i="5"/>
  <c r="E900" i="5"/>
  <c r="D904" i="5"/>
  <c r="E904" i="5"/>
  <c r="D908" i="5"/>
  <c r="E908" i="5"/>
  <c r="D912" i="5"/>
  <c r="E912" i="5"/>
  <c r="D916" i="5"/>
  <c r="E916" i="5"/>
  <c r="D920" i="5"/>
  <c r="E920" i="5"/>
  <c r="D924" i="5"/>
  <c r="E924" i="5"/>
  <c r="D928" i="5"/>
  <c r="E928" i="5"/>
  <c r="D932" i="5"/>
  <c r="E932" i="5"/>
  <c r="D937" i="5"/>
  <c r="E937" i="5"/>
  <c r="D941" i="5"/>
  <c r="E941" i="5"/>
  <c r="D945" i="5"/>
  <c r="E945" i="5"/>
  <c r="D949" i="5"/>
  <c r="E949" i="5"/>
  <c r="D953" i="5"/>
  <c r="E953" i="5"/>
  <c r="D957" i="5"/>
  <c r="E957" i="5"/>
  <c r="D961" i="5"/>
  <c r="E961" i="5"/>
  <c r="D965" i="5"/>
  <c r="E965" i="5"/>
  <c r="D969" i="5"/>
  <c r="E969" i="5"/>
  <c r="D973" i="5"/>
  <c r="E973" i="5"/>
  <c r="E977" i="5"/>
  <c r="D977" i="5"/>
  <c r="D981" i="5"/>
  <c r="E981" i="5"/>
  <c r="D985" i="5"/>
  <c r="E985" i="5"/>
  <c r="D989" i="5"/>
  <c r="E989" i="5"/>
  <c r="D993" i="5"/>
  <c r="E993" i="5"/>
  <c r="D997" i="5"/>
  <c r="E997" i="5"/>
  <c r="D1001" i="5"/>
  <c r="E1001" i="5"/>
  <c r="D1005" i="5"/>
  <c r="E1005" i="5"/>
  <c r="D1009" i="5"/>
  <c r="E1009" i="5"/>
  <c r="D1013" i="5"/>
  <c r="E1013" i="5"/>
  <c r="D1017" i="5"/>
  <c r="E1017" i="5"/>
  <c r="D1021" i="5"/>
  <c r="E1021" i="5"/>
  <c r="D1025" i="5"/>
  <c r="E1025" i="5"/>
  <c r="D1029" i="5"/>
  <c r="E1029" i="5"/>
  <c r="D1033" i="5"/>
  <c r="E1033" i="5"/>
  <c r="D1037" i="5"/>
  <c r="E1037" i="5"/>
  <c r="D1041" i="5"/>
  <c r="E1041" i="5"/>
  <c r="D1045" i="5"/>
  <c r="E1045" i="5"/>
  <c r="D1049" i="5"/>
  <c r="E1049" i="5"/>
  <c r="D1053" i="5"/>
  <c r="E1053" i="5"/>
  <c r="D1057" i="5"/>
  <c r="E1057" i="5"/>
  <c r="D1061" i="5"/>
  <c r="E1061" i="5"/>
  <c r="D1065" i="5"/>
  <c r="E1065" i="5"/>
  <c r="D1069" i="5"/>
  <c r="E1069" i="5"/>
  <c r="D1073" i="5"/>
  <c r="E1073" i="5"/>
  <c r="D1077" i="5"/>
  <c r="E1077" i="5"/>
  <c r="D1081" i="5"/>
  <c r="E1081" i="5"/>
  <c r="D1085" i="5"/>
  <c r="E1085" i="5"/>
  <c r="D1089" i="5"/>
  <c r="E1089" i="5"/>
  <c r="D1093" i="5"/>
  <c r="E1093" i="5"/>
  <c r="D1097" i="5"/>
  <c r="E1097" i="5"/>
  <c r="D1101" i="5"/>
  <c r="E1101" i="5"/>
  <c r="D1105" i="5"/>
  <c r="E1105" i="5"/>
  <c r="D1109" i="5"/>
  <c r="E1109" i="5"/>
  <c r="D1113" i="5"/>
  <c r="E1113" i="5"/>
  <c r="D1117" i="5"/>
  <c r="E1117" i="5"/>
  <c r="D1121" i="5"/>
  <c r="E1121" i="5"/>
  <c r="D1125" i="5"/>
  <c r="E1125" i="5"/>
  <c r="D1129" i="5"/>
  <c r="E1129" i="5"/>
  <c r="D1133" i="5"/>
  <c r="E1133" i="5"/>
  <c r="D1137" i="5"/>
  <c r="E1137" i="5"/>
  <c r="D1141" i="5"/>
  <c r="E1141" i="5"/>
  <c r="E805" i="5"/>
  <c r="D805" i="5"/>
  <c r="E809" i="5"/>
  <c r="D809" i="5"/>
  <c r="E813" i="5"/>
  <c r="D813" i="5"/>
  <c r="E817" i="5"/>
  <c r="D817" i="5"/>
  <c r="E821" i="5"/>
  <c r="D821" i="5"/>
  <c r="E825" i="5"/>
  <c r="D825" i="5"/>
  <c r="E829" i="5"/>
  <c r="D829" i="5"/>
  <c r="E833" i="5"/>
  <c r="D833" i="5"/>
  <c r="E837" i="5"/>
  <c r="D837" i="5"/>
  <c r="E841" i="5"/>
  <c r="D841" i="5"/>
  <c r="E845" i="5"/>
  <c r="D845" i="5"/>
  <c r="E849" i="5"/>
  <c r="D849" i="5"/>
  <c r="E853" i="5"/>
  <c r="D853" i="5"/>
  <c r="E857" i="5"/>
  <c r="D857" i="5"/>
  <c r="E861" i="5"/>
  <c r="D861" i="5"/>
  <c r="E865" i="5"/>
  <c r="D865" i="5"/>
  <c r="E869" i="5"/>
  <c r="D869" i="5"/>
  <c r="E873" i="5"/>
  <c r="D873" i="5"/>
  <c r="E877" i="5"/>
  <c r="D877" i="5"/>
  <c r="E881" i="5"/>
  <c r="D881" i="5"/>
  <c r="E885" i="5"/>
  <c r="D885" i="5"/>
  <c r="E889" i="5"/>
  <c r="D889" i="5"/>
  <c r="E893" i="5"/>
  <c r="D893" i="5"/>
  <c r="E897" i="5"/>
  <c r="D897" i="5"/>
  <c r="E901" i="5"/>
  <c r="D901" i="5"/>
  <c r="E905" i="5"/>
  <c r="D905" i="5"/>
  <c r="E909" i="5"/>
  <c r="D909" i="5"/>
  <c r="E913" i="5"/>
  <c r="D913" i="5"/>
  <c r="E917" i="5"/>
  <c r="D917" i="5"/>
  <c r="E921" i="5"/>
  <c r="D921" i="5"/>
  <c r="E925" i="5"/>
  <c r="D925" i="5"/>
  <c r="E929" i="5"/>
  <c r="D929" i="5"/>
  <c r="E934" i="5"/>
  <c r="D934" i="5"/>
  <c r="E938" i="5"/>
  <c r="D938" i="5"/>
  <c r="E942" i="5"/>
  <c r="D942" i="5"/>
  <c r="E946" i="5"/>
  <c r="D946" i="5"/>
  <c r="E950" i="5"/>
  <c r="D950" i="5"/>
  <c r="E954" i="5"/>
  <c r="D954" i="5"/>
  <c r="E958" i="5"/>
  <c r="D958" i="5"/>
  <c r="E962" i="5"/>
  <c r="D962" i="5"/>
  <c r="E966" i="5"/>
  <c r="D966" i="5"/>
  <c r="E970" i="5"/>
  <c r="D970" i="5"/>
  <c r="E974" i="5"/>
  <c r="D974" i="5"/>
  <c r="E978" i="5"/>
  <c r="D978" i="5"/>
  <c r="E982" i="5"/>
  <c r="D982" i="5"/>
  <c r="E986" i="5"/>
  <c r="D986" i="5"/>
  <c r="E990" i="5"/>
  <c r="D990" i="5"/>
  <c r="E994" i="5"/>
  <c r="D994" i="5"/>
  <c r="E998" i="5"/>
  <c r="D998" i="5"/>
  <c r="E1002" i="5"/>
  <c r="D1002" i="5"/>
  <c r="E1006" i="5"/>
  <c r="D1006" i="5"/>
  <c r="E1010" i="5"/>
  <c r="D1010" i="5"/>
  <c r="E1014" i="5"/>
  <c r="D1014" i="5"/>
  <c r="E1018" i="5"/>
  <c r="D1018" i="5"/>
  <c r="E1022" i="5"/>
  <c r="D1022" i="5"/>
  <c r="E1026" i="5"/>
  <c r="D1026" i="5"/>
  <c r="E1030" i="5"/>
  <c r="D1030" i="5"/>
  <c r="E1034" i="5"/>
  <c r="D1034" i="5"/>
  <c r="E1038" i="5"/>
  <c r="D1038" i="5"/>
  <c r="E1042" i="5"/>
  <c r="D1042" i="5"/>
  <c r="E1046" i="5"/>
  <c r="D1046" i="5"/>
  <c r="E1050" i="5"/>
  <c r="D1050" i="5"/>
  <c r="E1054" i="5"/>
  <c r="D1054" i="5"/>
  <c r="E1058" i="5"/>
  <c r="D1058" i="5"/>
  <c r="E1062" i="5"/>
  <c r="D1062" i="5"/>
  <c r="E1066" i="5"/>
  <c r="D1066" i="5"/>
  <c r="E1070" i="5"/>
  <c r="D1070" i="5"/>
  <c r="E1074" i="5"/>
  <c r="D1074" i="5"/>
  <c r="E1078" i="5"/>
  <c r="D1078" i="5"/>
  <c r="E1082" i="5"/>
  <c r="D1082" i="5"/>
  <c r="E1086" i="5"/>
  <c r="D1086" i="5"/>
  <c r="E1090" i="5"/>
  <c r="D1090" i="5"/>
  <c r="E1094" i="5"/>
  <c r="D1094" i="5"/>
  <c r="E1098" i="5"/>
  <c r="D1098" i="5"/>
  <c r="E1102" i="5"/>
  <c r="D1102" i="5"/>
  <c r="E1106" i="5"/>
  <c r="D1106" i="5"/>
  <c r="E1110" i="5"/>
  <c r="D1110" i="5"/>
  <c r="E1114" i="5"/>
  <c r="D1114" i="5"/>
  <c r="E1118" i="5"/>
  <c r="D1118" i="5"/>
  <c r="E1122" i="5"/>
  <c r="D1122" i="5"/>
  <c r="E1126" i="5"/>
  <c r="D1126" i="5"/>
  <c r="E1130" i="5"/>
  <c r="D1130" i="5"/>
  <c r="E1134" i="5"/>
  <c r="D1134" i="5"/>
  <c r="E1138" i="5"/>
  <c r="D1138" i="5"/>
  <c r="E1142" i="5"/>
  <c r="D1142" i="5"/>
  <c r="E80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AI3" i="5"/>
  <c r="AH3" i="5"/>
  <c r="AG3" i="5"/>
  <c r="AJ21" i="2" s="1"/>
  <c r="AF3" i="5"/>
  <c r="AE3" i="5"/>
  <c r="AD3" i="5"/>
  <c r="AG365" i="2" s="1"/>
  <c r="AC3" i="5"/>
  <c r="AF129" i="2" s="1"/>
  <c r="AB3" i="5"/>
  <c r="AA3" i="5"/>
  <c r="Z3" i="5"/>
  <c r="AC395" i="2" s="1"/>
  <c r="Y3" i="5"/>
  <c r="AB491" i="2" s="1"/>
  <c r="X3" i="5"/>
  <c r="W3" i="5"/>
  <c r="V3" i="5"/>
  <c r="U3" i="5"/>
  <c r="X129" i="2" s="1"/>
  <c r="T3" i="5"/>
  <c r="S3" i="5"/>
  <c r="R3" i="5"/>
  <c r="U413" i="2" s="1"/>
  <c r="Q3" i="5"/>
  <c r="T127" i="2" s="1"/>
  <c r="P3" i="5"/>
  <c r="O3" i="5"/>
  <c r="N3" i="5"/>
  <c r="M3" i="5"/>
  <c r="P129" i="2" s="1"/>
  <c r="L3" i="5"/>
  <c r="K3" i="5"/>
  <c r="J3" i="5"/>
  <c r="M387" i="2" s="1"/>
  <c r="I3" i="5"/>
  <c r="L127" i="2" s="1"/>
  <c r="H3" i="5"/>
  <c r="G3" i="5"/>
  <c r="F4" i="5"/>
  <c r="F3" i="5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" i="2"/>
  <c r="F1152" i="5" l="1"/>
  <c r="F1151" i="5"/>
  <c r="I122" i="2"/>
  <c r="AA23" i="2"/>
  <c r="AE21" i="2"/>
  <c r="J130" i="2"/>
  <c r="J128" i="2"/>
  <c r="J124" i="2"/>
  <c r="J120" i="2"/>
  <c r="J116" i="2"/>
  <c r="J112" i="2"/>
  <c r="J108" i="2"/>
  <c r="J104" i="2"/>
  <c r="J100" i="2"/>
  <c r="J96" i="2"/>
  <c r="J92" i="2"/>
  <c r="J88" i="2"/>
  <c r="J84" i="2"/>
  <c r="J80" i="2"/>
  <c r="J76" i="2"/>
  <c r="J72" i="2"/>
  <c r="J68" i="2"/>
  <c r="J64" i="2"/>
  <c r="J60" i="2"/>
  <c r="J56" i="2"/>
  <c r="J52" i="2"/>
  <c r="J48" i="2"/>
  <c r="J44" i="2"/>
  <c r="J40" i="2"/>
  <c r="J36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R130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128" i="2"/>
  <c r="R124" i="2"/>
  <c r="R120" i="2"/>
  <c r="R116" i="2"/>
  <c r="R112" i="2"/>
  <c r="R108" i="2"/>
  <c r="R104" i="2"/>
  <c r="R100" i="2"/>
  <c r="R96" i="2"/>
  <c r="R92" i="2"/>
  <c r="V86" i="2"/>
  <c r="V82" i="2"/>
  <c r="V78" i="2"/>
  <c r="V74" i="2"/>
  <c r="V70" i="2"/>
  <c r="V66" i="2"/>
  <c r="V62" i="2"/>
  <c r="V58" i="2"/>
  <c r="V54" i="2"/>
  <c r="V50" i="2"/>
  <c r="V46" i="2"/>
  <c r="V42" i="2"/>
  <c r="V38" i="2"/>
  <c r="V130" i="2"/>
  <c r="V126" i="2"/>
  <c r="V122" i="2"/>
  <c r="V118" i="2"/>
  <c r="V114" i="2"/>
  <c r="V110" i="2"/>
  <c r="V106" i="2"/>
  <c r="V102" i="2"/>
  <c r="V98" i="2"/>
  <c r="V94" i="2"/>
  <c r="V90" i="2"/>
  <c r="Z474" i="2"/>
  <c r="Z128" i="2"/>
  <c r="Z124" i="2"/>
  <c r="Z120" i="2"/>
  <c r="Z116" i="2"/>
  <c r="Z112" i="2"/>
  <c r="Z108" i="2"/>
  <c r="Z104" i="2"/>
  <c r="Z100" i="2"/>
  <c r="Z96" i="2"/>
  <c r="Z92" i="2"/>
  <c r="Z88" i="2"/>
  <c r="Z84" i="2"/>
  <c r="Z80" i="2"/>
  <c r="Z76" i="2"/>
  <c r="Z72" i="2"/>
  <c r="Z68" i="2"/>
  <c r="Z64" i="2"/>
  <c r="Z60" i="2"/>
  <c r="Z56" i="2"/>
  <c r="Z52" i="2"/>
  <c r="Z48" i="2"/>
  <c r="Z44" i="2"/>
  <c r="Z40" i="2"/>
  <c r="Z36" i="2"/>
  <c r="Z32" i="2"/>
  <c r="Z28" i="2"/>
  <c r="AD126" i="2"/>
  <c r="AD122" i="2"/>
  <c r="AD118" i="2"/>
  <c r="AD114" i="2"/>
  <c r="AD110" i="2"/>
  <c r="AD106" i="2"/>
  <c r="AD102" i="2"/>
  <c r="AD98" i="2"/>
  <c r="AD94" i="2"/>
  <c r="AD90" i="2"/>
  <c r="AD86" i="2"/>
  <c r="AD82" i="2"/>
  <c r="AD78" i="2"/>
  <c r="AD74" i="2"/>
  <c r="AD70" i="2"/>
  <c r="AD66" i="2"/>
  <c r="AD62" i="2"/>
  <c r="AD58" i="2"/>
  <c r="AD54" i="2"/>
  <c r="AD50" i="2"/>
  <c r="AD46" i="2"/>
  <c r="AD42" i="2"/>
  <c r="AD38" i="2"/>
  <c r="AD34" i="2"/>
  <c r="AD30" i="2"/>
  <c r="AD26" i="2"/>
  <c r="AH126" i="2"/>
  <c r="AH505" i="2"/>
  <c r="AH128" i="2"/>
  <c r="AH124" i="2"/>
  <c r="AH120" i="2"/>
  <c r="AH116" i="2"/>
  <c r="AH112" i="2"/>
  <c r="AH108" i="2"/>
  <c r="AH104" i="2"/>
  <c r="AH100" i="2"/>
  <c r="AH96" i="2"/>
  <c r="AH92" i="2"/>
  <c r="AH88" i="2"/>
  <c r="AH84" i="2"/>
  <c r="AH80" i="2"/>
  <c r="AH76" i="2"/>
  <c r="AH72" i="2"/>
  <c r="AH68" i="2"/>
  <c r="AH64" i="2"/>
  <c r="AH60" i="2"/>
  <c r="AH56" i="2"/>
  <c r="AH52" i="2"/>
  <c r="AH48" i="2"/>
  <c r="AH44" i="2"/>
  <c r="AH40" i="2"/>
  <c r="AH36" i="2"/>
  <c r="AH32" i="2"/>
  <c r="AH28" i="2"/>
  <c r="AL128" i="2"/>
  <c r="AL126" i="2"/>
  <c r="AL122" i="2"/>
  <c r="AL118" i="2"/>
  <c r="AL114" i="2"/>
  <c r="AL110" i="2"/>
  <c r="AL106" i="2"/>
  <c r="AL102" i="2"/>
  <c r="AL98" i="2"/>
  <c r="AL94" i="2"/>
  <c r="AL90" i="2"/>
  <c r="AL86" i="2"/>
  <c r="AL82" i="2"/>
  <c r="AL78" i="2"/>
  <c r="AL74" i="2"/>
  <c r="AL70" i="2"/>
  <c r="AL66" i="2"/>
  <c r="AL62" i="2"/>
  <c r="AL58" i="2"/>
  <c r="AL54" i="2"/>
  <c r="AL50" i="2"/>
  <c r="AL46" i="2"/>
  <c r="AL42" i="2"/>
  <c r="AL38" i="2"/>
  <c r="AL34" i="2"/>
  <c r="AL30" i="2"/>
  <c r="AL26" i="2"/>
  <c r="AE5" i="2"/>
  <c r="AD6" i="2"/>
  <c r="AA7" i="2"/>
  <c r="Z8" i="2"/>
  <c r="AE9" i="2"/>
  <c r="AD10" i="2"/>
  <c r="AA11" i="2"/>
  <c r="Z12" i="2"/>
  <c r="AE13" i="2"/>
  <c r="AD14" i="2"/>
  <c r="AA15" i="2"/>
  <c r="Z16" i="2"/>
  <c r="AE17" i="2"/>
  <c r="AD18" i="2"/>
  <c r="AA19" i="2"/>
  <c r="Z20" i="2"/>
  <c r="AD22" i="2"/>
  <c r="Z24" i="2"/>
  <c r="N26" i="2"/>
  <c r="J28" i="2"/>
  <c r="N30" i="2"/>
  <c r="J32" i="2"/>
  <c r="N34" i="2"/>
  <c r="K402" i="2"/>
  <c r="K386" i="2"/>
  <c r="K127" i="2"/>
  <c r="K123" i="2"/>
  <c r="K119" i="2"/>
  <c r="K115" i="2"/>
  <c r="K111" i="2"/>
  <c r="K107" i="2"/>
  <c r="K103" i="2"/>
  <c r="K99" i="2"/>
  <c r="K95" i="2"/>
  <c r="K91" i="2"/>
  <c r="K221" i="2"/>
  <c r="K213" i="2"/>
  <c r="K205" i="2"/>
  <c r="K197" i="2"/>
  <c r="K189" i="2"/>
  <c r="K181" i="2"/>
  <c r="K173" i="2"/>
  <c r="K165" i="2"/>
  <c r="K157" i="2"/>
  <c r="K149" i="2"/>
  <c r="K141" i="2"/>
  <c r="K133" i="2"/>
  <c r="K356" i="2"/>
  <c r="K340" i="2"/>
  <c r="K324" i="2"/>
  <c r="K308" i="2"/>
  <c r="K292" i="2"/>
  <c r="K276" i="2"/>
  <c r="K260" i="2"/>
  <c r="K244" i="2"/>
  <c r="K228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O129" i="2"/>
  <c r="O125" i="2"/>
  <c r="O121" i="2"/>
  <c r="O117" i="2"/>
  <c r="O113" i="2"/>
  <c r="O109" i="2"/>
  <c r="O105" i="2"/>
  <c r="O101" i="2"/>
  <c r="O97" i="2"/>
  <c r="O93" i="2"/>
  <c r="O342" i="2"/>
  <c r="O326" i="2"/>
  <c r="O310" i="2"/>
  <c r="O294" i="2"/>
  <c r="O278" i="2"/>
  <c r="O262" i="2"/>
  <c r="O246" i="2"/>
  <c r="O230" i="2"/>
  <c r="O215" i="2"/>
  <c r="O207" i="2"/>
  <c r="O199" i="2"/>
  <c r="O191" i="2"/>
  <c r="O183" i="2"/>
  <c r="O175" i="2"/>
  <c r="O167" i="2"/>
  <c r="O159" i="2"/>
  <c r="O151" i="2"/>
  <c r="O143" i="2"/>
  <c r="O135" i="2"/>
  <c r="O426" i="2"/>
  <c r="O89" i="2"/>
  <c r="O85" i="2"/>
  <c r="O81" i="2"/>
  <c r="O77" i="2"/>
  <c r="O73" i="2"/>
  <c r="O69" i="2"/>
  <c r="O65" i="2"/>
  <c r="O61" i="2"/>
  <c r="O57" i="2"/>
  <c r="O53" i="2"/>
  <c r="O49" i="2"/>
  <c r="O45" i="2"/>
  <c r="O41" i="2"/>
  <c r="O37" i="2"/>
  <c r="O372" i="2"/>
  <c r="S344" i="2"/>
  <c r="S328" i="2"/>
  <c r="S312" i="2"/>
  <c r="S296" i="2"/>
  <c r="S280" i="2"/>
  <c r="S264" i="2"/>
  <c r="S248" i="2"/>
  <c r="S232" i="2"/>
  <c r="S217" i="2"/>
  <c r="S209" i="2"/>
  <c r="S201" i="2"/>
  <c r="S193" i="2"/>
  <c r="S185" i="2"/>
  <c r="S177" i="2"/>
  <c r="S169" i="2"/>
  <c r="S161" i="2"/>
  <c r="S153" i="2"/>
  <c r="S145" i="2"/>
  <c r="S137" i="2"/>
  <c r="S428" i="2"/>
  <c r="S460" i="2"/>
  <c r="S87" i="2"/>
  <c r="S83" i="2"/>
  <c r="S79" i="2"/>
  <c r="S75" i="2"/>
  <c r="S71" i="2"/>
  <c r="S67" i="2"/>
  <c r="S63" i="2"/>
  <c r="S59" i="2"/>
  <c r="S55" i="2"/>
  <c r="S51" i="2"/>
  <c r="S47" i="2"/>
  <c r="S43" i="2"/>
  <c r="S39" i="2"/>
  <c r="S390" i="2"/>
  <c r="S127" i="2"/>
  <c r="S123" i="2"/>
  <c r="S119" i="2"/>
  <c r="S115" i="2"/>
  <c r="S111" i="2"/>
  <c r="S107" i="2"/>
  <c r="S103" i="2"/>
  <c r="S99" i="2"/>
  <c r="S95" i="2"/>
  <c r="S91" i="2"/>
  <c r="W360" i="2"/>
  <c r="W462" i="2"/>
  <c r="W376" i="2"/>
  <c r="W346" i="2"/>
  <c r="W330" i="2"/>
  <c r="W314" i="2"/>
  <c r="W298" i="2"/>
  <c r="W282" i="2"/>
  <c r="W266" i="2"/>
  <c r="W250" i="2"/>
  <c r="W234" i="2"/>
  <c r="W219" i="2"/>
  <c r="W211" i="2"/>
  <c r="W203" i="2"/>
  <c r="W195" i="2"/>
  <c r="W187" i="2"/>
  <c r="W179" i="2"/>
  <c r="W171" i="2"/>
  <c r="W163" i="2"/>
  <c r="W155" i="2"/>
  <c r="W147" i="2"/>
  <c r="W139" i="2"/>
  <c r="W131" i="2"/>
  <c r="W129" i="2"/>
  <c r="W125" i="2"/>
  <c r="W121" i="2"/>
  <c r="W117" i="2"/>
  <c r="W113" i="2"/>
  <c r="W109" i="2"/>
  <c r="W105" i="2"/>
  <c r="W101" i="2"/>
  <c r="W97" i="2"/>
  <c r="W93" i="2"/>
  <c r="W89" i="2"/>
  <c r="W85" i="2"/>
  <c r="W81" i="2"/>
  <c r="W77" i="2"/>
  <c r="W73" i="2"/>
  <c r="W69" i="2"/>
  <c r="W65" i="2"/>
  <c r="W61" i="2"/>
  <c r="W57" i="2"/>
  <c r="W53" i="2"/>
  <c r="W49" i="2"/>
  <c r="W45" i="2"/>
  <c r="W41" i="2"/>
  <c r="W37" i="2"/>
  <c r="AA213" i="2"/>
  <c r="AA205" i="2"/>
  <c r="AA197" i="2"/>
  <c r="AA189" i="2"/>
  <c r="AA181" i="2"/>
  <c r="AA173" i="2"/>
  <c r="AA165" i="2"/>
  <c r="AA157" i="2"/>
  <c r="AA149" i="2"/>
  <c r="AA141" i="2"/>
  <c r="AA133" i="2"/>
  <c r="AA348" i="2"/>
  <c r="AA332" i="2"/>
  <c r="AA316" i="2"/>
  <c r="AA300" i="2"/>
  <c r="AA284" i="2"/>
  <c r="AA268" i="2"/>
  <c r="AA252" i="2"/>
  <c r="AA236" i="2"/>
  <c r="AA394" i="2"/>
  <c r="AA127" i="2"/>
  <c r="AA123" i="2"/>
  <c r="AA119" i="2"/>
  <c r="AA115" i="2"/>
  <c r="AA111" i="2"/>
  <c r="AA107" i="2"/>
  <c r="AA103" i="2"/>
  <c r="AA99" i="2"/>
  <c r="AA95" i="2"/>
  <c r="AA91" i="2"/>
  <c r="AA87" i="2"/>
  <c r="AA83" i="2"/>
  <c r="AA79" i="2"/>
  <c r="AA75" i="2"/>
  <c r="AA71" i="2"/>
  <c r="AA67" i="2"/>
  <c r="AA63" i="2"/>
  <c r="AA59" i="2"/>
  <c r="AA55" i="2"/>
  <c r="AA51" i="2"/>
  <c r="AA47" i="2"/>
  <c r="AA43" i="2"/>
  <c r="AA39" i="2"/>
  <c r="AA35" i="2"/>
  <c r="AA31" i="2"/>
  <c r="AA27" i="2"/>
  <c r="AE364" i="2"/>
  <c r="AE350" i="2"/>
  <c r="AE334" i="2"/>
  <c r="AE318" i="2"/>
  <c r="AE302" i="2"/>
  <c r="AE286" i="2"/>
  <c r="AE270" i="2"/>
  <c r="AE254" i="2"/>
  <c r="AE238" i="2"/>
  <c r="AE222" i="2"/>
  <c r="AE434" i="2"/>
  <c r="AE380" i="2"/>
  <c r="AE215" i="2"/>
  <c r="AE207" i="2"/>
  <c r="AE199" i="2"/>
  <c r="AE191" i="2"/>
  <c r="AE183" i="2"/>
  <c r="AE175" i="2"/>
  <c r="AE167" i="2"/>
  <c r="AE159" i="2"/>
  <c r="AE151" i="2"/>
  <c r="AE143" i="2"/>
  <c r="AE135" i="2"/>
  <c r="AE129" i="2"/>
  <c r="AE125" i="2"/>
  <c r="AE121" i="2"/>
  <c r="AE117" i="2"/>
  <c r="AE113" i="2"/>
  <c r="AE109" i="2"/>
  <c r="AE105" i="2"/>
  <c r="AE101" i="2"/>
  <c r="AE97" i="2"/>
  <c r="AE93" i="2"/>
  <c r="AE89" i="2"/>
  <c r="AE85" i="2"/>
  <c r="AE81" i="2"/>
  <c r="AE77" i="2"/>
  <c r="AE73" i="2"/>
  <c r="AE69" i="2"/>
  <c r="AE65" i="2"/>
  <c r="AE61" i="2"/>
  <c r="AE57" i="2"/>
  <c r="AE53" i="2"/>
  <c r="AE49" i="2"/>
  <c r="AE45" i="2"/>
  <c r="AE41" i="2"/>
  <c r="AE37" i="2"/>
  <c r="AE33" i="2"/>
  <c r="AE29" i="2"/>
  <c r="AE25" i="2"/>
  <c r="AI436" i="2"/>
  <c r="AI468" i="2"/>
  <c r="AI398" i="2"/>
  <c r="AI127" i="2"/>
  <c r="AI123" i="2"/>
  <c r="AI119" i="2"/>
  <c r="AI115" i="2"/>
  <c r="AI111" i="2"/>
  <c r="AI107" i="2"/>
  <c r="AI103" i="2"/>
  <c r="AI99" i="2"/>
  <c r="AI95" i="2"/>
  <c r="AI91" i="2"/>
  <c r="AI352" i="2"/>
  <c r="AI320" i="2"/>
  <c r="AI288" i="2"/>
  <c r="AI256" i="2"/>
  <c r="AI224" i="2"/>
  <c r="AI217" i="2"/>
  <c r="AI201" i="2"/>
  <c r="AI185" i="2"/>
  <c r="AI169" i="2"/>
  <c r="AI153" i="2"/>
  <c r="AI137" i="2"/>
  <c r="AI336" i="2"/>
  <c r="AI304" i="2"/>
  <c r="AI272" i="2"/>
  <c r="AI240" i="2"/>
  <c r="AI87" i="2"/>
  <c r="AI83" i="2"/>
  <c r="AI79" i="2"/>
  <c r="AI75" i="2"/>
  <c r="AI71" i="2"/>
  <c r="AI67" i="2"/>
  <c r="AI63" i="2"/>
  <c r="AI59" i="2"/>
  <c r="AI55" i="2"/>
  <c r="AI51" i="2"/>
  <c r="AI47" i="2"/>
  <c r="AI43" i="2"/>
  <c r="AI39" i="2"/>
  <c r="AI35" i="2"/>
  <c r="AI31" i="2"/>
  <c r="AI27" i="2"/>
  <c r="AI209" i="2"/>
  <c r="AI193" i="2"/>
  <c r="AI177" i="2"/>
  <c r="AI161" i="2"/>
  <c r="AI145" i="2"/>
  <c r="AJ5" i="2"/>
  <c r="AL6" i="2"/>
  <c r="AI7" i="2"/>
  <c r="AH8" i="2"/>
  <c r="AJ9" i="2"/>
  <c r="AL10" i="2"/>
  <c r="AI11" i="2"/>
  <c r="AH12" i="2"/>
  <c r="AJ13" i="2"/>
  <c r="AL14" i="2"/>
  <c r="AI15" i="2"/>
  <c r="AH16" i="2"/>
  <c r="AJ17" i="2"/>
  <c r="AL18" i="2"/>
  <c r="AI19" i="2"/>
  <c r="AH20" i="2"/>
  <c r="AL22" i="2"/>
  <c r="AI23" i="2"/>
  <c r="AH24" i="2"/>
  <c r="V26" i="2"/>
  <c r="R28" i="2"/>
  <c r="V30" i="2"/>
  <c r="R32" i="2"/>
  <c r="V34" i="2"/>
  <c r="I439" i="2"/>
  <c r="AJ522" i="2"/>
  <c r="AJ129" i="2"/>
  <c r="AJ125" i="2"/>
  <c r="AJ121" i="2"/>
  <c r="AJ117" i="2"/>
  <c r="AJ113" i="2"/>
  <c r="AJ109" i="2"/>
  <c r="AJ105" i="2"/>
  <c r="AJ101" i="2"/>
  <c r="AJ97" i="2"/>
  <c r="AJ93" i="2"/>
  <c r="AJ89" i="2"/>
  <c r="AJ206" i="2"/>
  <c r="AJ190" i="2"/>
  <c r="AJ174" i="2"/>
  <c r="AJ158" i="2"/>
  <c r="AJ142" i="2"/>
  <c r="AJ345" i="2"/>
  <c r="AJ313" i="2"/>
  <c r="AJ281" i="2"/>
  <c r="AJ249" i="2"/>
  <c r="AJ214" i="2"/>
  <c r="AJ198" i="2"/>
  <c r="AJ182" i="2"/>
  <c r="AJ166" i="2"/>
  <c r="AJ150" i="2"/>
  <c r="AJ134" i="2"/>
  <c r="AJ85" i="2"/>
  <c r="AJ81" i="2"/>
  <c r="AJ77" i="2"/>
  <c r="AJ73" i="2"/>
  <c r="AJ69" i="2"/>
  <c r="AJ65" i="2"/>
  <c r="AJ61" i="2"/>
  <c r="AJ57" i="2"/>
  <c r="AJ53" i="2"/>
  <c r="AJ49" i="2"/>
  <c r="AJ45" i="2"/>
  <c r="AJ41" i="2"/>
  <c r="AJ37" i="2"/>
  <c r="AJ33" i="2"/>
  <c r="AJ29" i="2"/>
  <c r="AJ25" i="2"/>
  <c r="AJ329" i="2"/>
  <c r="AJ297" i="2"/>
  <c r="AJ265" i="2"/>
  <c r="AJ233" i="2"/>
  <c r="O5" i="2"/>
  <c r="N6" i="2"/>
  <c r="K7" i="2"/>
  <c r="J8" i="2"/>
  <c r="O9" i="2"/>
  <c r="N10" i="2"/>
  <c r="K11" i="2"/>
  <c r="J12" i="2"/>
  <c r="O13" i="2"/>
  <c r="N14" i="2"/>
  <c r="K15" i="2"/>
  <c r="J16" i="2"/>
  <c r="O17" i="2"/>
  <c r="N18" i="2"/>
  <c r="K19" i="2"/>
  <c r="J20" i="2"/>
  <c r="O21" i="2"/>
  <c r="N22" i="2"/>
  <c r="K23" i="2"/>
  <c r="J24" i="2"/>
  <c r="O25" i="2"/>
  <c r="K27" i="2"/>
  <c r="O29" i="2"/>
  <c r="K31" i="2"/>
  <c r="O33" i="2"/>
  <c r="K35" i="2"/>
  <c r="L349" i="2"/>
  <c r="P351" i="2"/>
  <c r="T487" i="2"/>
  <c r="X355" i="2"/>
  <c r="AB357" i="2"/>
  <c r="AF311" i="2"/>
  <c r="W5" i="2"/>
  <c r="V6" i="2"/>
  <c r="S7" i="2"/>
  <c r="R8" i="2"/>
  <c r="W9" i="2"/>
  <c r="V10" i="2"/>
  <c r="S11" i="2"/>
  <c r="R12" i="2"/>
  <c r="W13" i="2"/>
  <c r="V14" i="2"/>
  <c r="S15" i="2"/>
  <c r="R16" i="2"/>
  <c r="W17" i="2"/>
  <c r="V18" i="2"/>
  <c r="S19" i="2"/>
  <c r="R20" i="2"/>
  <c r="W21" i="2"/>
  <c r="V22" i="2"/>
  <c r="S23" i="2"/>
  <c r="R24" i="2"/>
  <c r="W25" i="2"/>
  <c r="S27" i="2"/>
  <c r="W29" i="2"/>
  <c r="S31" i="2"/>
  <c r="W33" i="2"/>
  <c r="S35" i="2"/>
  <c r="Q573" i="2"/>
  <c r="Q571" i="2"/>
  <c r="Q569" i="2"/>
  <c r="Q567" i="2"/>
  <c r="Q565" i="2"/>
  <c r="Q563" i="2"/>
  <c r="Q572" i="2"/>
  <c r="Q568" i="2"/>
  <c r="Q564" i="2"/>
  <c r="Q562" i="2"/>
  <c r="Q560" i="2"/>
  <c r="Q558" i="2"/>
  <c r="Q555" i="2"/>
  <c r="Q553" i="2"/>
  <c r="Q551" i="2"/>
  <c r="Q549" i="2"/>
  <c r="Q547" i="2"/>
  <c r="Q545" i="2"/>
  <c r="Q543" i="2"/>
  <c r="Q541" i="2"/>
  <c r="Q566" i="2"/>
  <c r="Q561" i="2"/>
  <c r="Q557" i="2"/>
  <c r="Q554" i="2"/>
  <c r="Q550" i="2"/>
  <c r="Q546" i="2"/>
  <c r="Q542" i="2"/>
  <c r="Q539" i="2"/>
  <c r="Q537" i="2"/>
  <c r="Q535" i="2"/>
  <c r="Q533" i="2"/>
  <c r="Q531" i="2"/>
  <c r="Q529" i="2"/>
  <c r="Q570" i="2"/>
  <c r="Q552" i="2"/>
  <c r="Q544" i="2"/>
  <c r="Q536" i="2"/>
  <c r="Q532" i="2"/>
  <c r="Q527" i="2"/>
  <c r="Q525" i="2"/>
  <c r="Q523" i="2"/>
  <c r="Q521" i="2"/>
  <c r="Q519" i="2"/>
  <c r="Q517" i="2"/>
  <c r="Q515" i="2"/>
  <c r="Q513" i="2"/>
  <c r="Q511" i="2"/>
  <c r="Q509" i="2"/>
  <c r="Q507" i="2"/>
  <c r="Q505" i="2"/>
  <c r="Q503" i="2"/>
  <c r="Q501" i="2"/>
  <c r="Q499" i="2"/>
  <c r="Q497" i="2"/>
  <c r="Q495" i="2"/>
  <c r="Q559" i="2"/>
  <c r="Q548" i="2"/>
  <c r="Q538" i="2"/>
  <c r="Q530" i="2"/>
  <c r="Q526" i="2"/>
  <c r="Q522" i="2"/>
  <c r="Q518" i="2"/>
  <c r="Q514" i="2"/>
  <c r="Q510" i="2"/>
  <c r="Q506" i="2"/>
  <c r="Q502" i="2"/>
  <c r="Q498" i="2"/>
  <c r="Q494" i="2"/>
  <c r="Q492" i="2"/>
  <c r="Q490" i="2"/>
  <c r="Q488" i="2"/>
  <c r="Q486" i="2"/>
  <c r="Q484" i="2"/>
  <c r="Q482" i="2"/>
  <c r="Q480" i="2"/>
  <c r="Q478" i="2"/>
  <c r="Q476" i="2"/>
  <c r="Q474" i="2"/>
  <c r="Q472" i="2"/>
  <c r="Q540" i="2"/>
  <c r="Q524" i="2"/>
  <c r="Q516" i="2"/>
  <c r="Q508" i="2"/>
  <c r="Q500" i="2"/>
  <c r="Q491" i="2"/>
  <c r="Q487" i="2"/>
  <c r="Q483" i="2"/>
  <c r="Q479" i="2"/>
  <c r="Q475" i="2"/>
  <c r="Q470" i="2"/>
  <c r="Q468" i="2"/>
  <c r="Q466" i="2"/>
  <c r="Q464" i="2"/>
  <c r="Q462" i="2"/>
  <c r="Q460" i="2"/>
  <c r="Q458" i="2"/>
  <c r="Q456" i="2"/>
  <c r="Q454" i="2"/>
  <c r="Q452" i="2"/>
  <c r="Q450" i="2"/>
  <c r="Q448" i="2"/>
  <c r="Q446" i="2"/>
  <c r="Q444" i="2"/>
  <c r="Q442" i="2"/>
  <c r="Q440" i="2"/>
  <c r="Q438" i="2"/>
  <c r="Q436" i="2"/>
  <c r="Q434" i="2"/>
  <c r="Q432" i="2"/>
  <c r="Q430" i="2"/>
  <c r="Q428" i="2"/>
  <c r="Q426" i="2"/>
  <c r="Q424" i="2"/>
  <c r="Q422" i="2"/>
  <c r="Q420" i="2"/>
  <c r="Q418" i="2"/>
  <c r="Q416" i="2"/>
  <c r="Q414" i="2"/>
  <c r="Q412" i="2"/>
  <c r="Q410" i="2"/>
  <c r="Q408" i="2"/>
  <c r="Q406" i="2"/>
  <c r="Q404" i="2"/>
  <c r="Q556" i="2"/>
  <c r="Q520" i="2"/>
  <c r="Q504" i="2"/>
  <c r="Q489" i="2"/>
  <c r="Q481" i="2"/>
  <c r="Q473" i="2"/>
  <c r="Q469" i="2"/>
  <c r="Q465" i="2"/>
  <c r="Q461" i="2"/>
  <c r="Q457" i="2"/>
  <c r="Q453" i="2"/>
  <c r="Q449" i="2"/>
  <c r="Q445" i="2"/>
  <c r="Q441" i="2"/>
  <c r="Q437" i="2"/>
  <c r="Q433" i="2"/>
  <c r="Q429" i="2"/>
  <c r="Q425" i="2"/>
  <c r="Q421" i="2"/>
  <c r="Q417" i="2"/>
  <c r="Q413" i="2"/>
  <c r="Q409" i="2"/>
  <c r="Q405" i="2"/>
  <c r="Q402" i="2"/>
  <c r="Q400" i="2"/>
  <c r="Q398" i="2"/>
  <c r="Q396" i="2"/>
  <c r="Q394" i="2"/>
  <c r="Q392" i="2"/>
  <c r="Q390" i="2"/>
  <c r="Q388" i="2"/>
  <c r="Q386" i="2"/>
  <c r="Q384" i="2"/>
  <c r="Q382" i="2"/>
  <c r="Q380" i="2"/>
  <c r="Q378" i="2"/>
  <c r="Q376" i="2"/>
  <c r="Q374" i="2"/>
  <c r="Q372" i="2"/>
  <c r="Q370" i="2"/>
  <c r="Q368" i="2"/>
  <c r="Q366" i="2"/>
  <c r="Q364" i="2"/>
  <c r="Q362" i="2"/>
  <c r="Q360" i="2"/>
  <c r="Q358" i="2"/>
  <c r="Q528" i="2"/>
  <c r="Q496" i="2"/>
  <c r="Q493" i="2"/>
  <c r="Q477" i="2"/>
  <c r="Q356" i="2"/>
  <c r="Q354" i="2"/>
  <c r="Q352" i="2"/>
  <c r="Q350" i="2"/>
  <c r="Q348" i="2"/>
  <c r="Q346" i="2"/>
  <c r="Q344" i="2"/>
  <c r="Q342" i="2"/>
  <c r="Q340" i="2"/>
  <c r="Q338" i="2"/>
  <c r="Q336" i="2"/>
  <c r="Q334" i="2"/>
  <c r="Q332" i="2"/>
  <c r="Q330" i="2"/>
  <c r="Q328" i="2"/>
  <c r="Q326" i="2"/>
  <c r="Q324" i="2"/>
  <c r="Q322" i="2"/>
  <c r="Q320" i="2"/>
  <c r="Q318" i="2"/>
  <c r="Q316" i="2"/>
  <c r="Q314" i="2"/>
  <c r="Q312" i="2"/>
  <c r="Q310" i="2"/>
  <c r="Q308" i="2"/>
  <c r="Q306" i="2"/>
  <c r="Q304" i="2"/>
  <c r="Q302" i="2"/>
  <c r="Q300" i="2"/>
  <c r="Q298" i="2"/>
  <c r="Q296" i="2"/>
  <c r="Q294" i="2"/>
  <c r="Q292" i="2"/>
  <c r="Q290" i="2"/>
  <c r="Q288" i="2"/>
  <c r="Q286" i="2"/>
  <c r="Q284" i="2"/>
  <c r="Q282" i="2"/>
  <c r="Q280" i="2"/>
  <c r="Q278" i="2"/>
  <c r="Q276" i="2"/>
  <c r="Q274" i="2"/>
  <c r="Q272" i="2"/>
  <c r="Q270" i="2"/>
  <c r="Q268" i="2"/>
  <c r="Q266" i="2"/>
  <c r="Q264" i="2"/>
  <c r="Q262" i="2"/>
  <c r="Q260" i="2"/>
  <c r="Q258" i="2"/>
  <c r="Q256" i="2"/>
  <c r="Q254" i="2"/>
  <c r="Q252" i="2"/>
  <c r="Q250" i="2"/>
  <c r="Q248" i="2"/>
  <c r="Q246" i="2"/>
  <c r="Q244" i="2"/>
  <c r="Q242" i="2"/>
  <c r="Q240" i="2"/>
  <c r="Q238" i="2"/>
  <c r="Q236" i="2"/>
  <c r="Q234" i="2"/>
  <c r="Q232" i="2"/>
  <c r="Q230" i="2"/>
  <c r="Q228" i="2"/>
  <c r="Q226" i="2"/>
  <c r="Q224" i="2"/>
  <c r="Q222" i="2"/>
  <c r="Q471" i="2"/>
  <c r="Q463" i="2"/>
  <c r="Q455" i="2"/>
  <c r="Q447" i="2"/>
  <c r="Q439" i="2"/>
  <c r="Q431" i="2"/>
  <c r="Q423" i="2"/>
  <c r="Q415" i="2"/>
  <c r="Q407" i="2"/>
  <c r="Q403" i="2"/>
  <c r="Q399" i="2"/>
  <c r="Q395" i="2"/>
  <c r="Q391" i="2"/>
  <c r="Q387" i="2"/>
  <c r="Q383" i="2"/>
  <c r="Q379" i="2"/>
  <c r="Q375" i="2"/>
  <c r="Q371" i="2"/>
  <c r="Q367" i="2"/>
  <c r="Q363" i="2"/>
  <c r="Q359" i="2"/>
  <c r="Q512" i="2"/>
  <c r="Q357" i="2"/>
  <c r="Q353" i="2"/>
  <c r="Q349" i="2"/>
  <c r="Q345" i="2"/>
  <c r="Q341" i="2"/>
  <c r="Q337" i="2"/>
  <c r="Q333" i="2"/>
  <c r="Q329" i="2"/>
  <c r="Q325" i="2"/>
  <c r="Q321" i="2"/>
  <c r="Q317" i="2"/>
  <c r="Q313" i="2"/>
  <c r="Q309" i="2"/>
  <c r="Q305" i="2"/>
  <c r="Q301" i="2"/>
  <c r="Q297" i="2"/>
  <c r="Q293" i="2"/>
  <c r="Q289" i="2"/>
  <c r="Q285" i="2"/>
  <c r="Q281" i="2"/>
  <c r="Q277" i="2"/>
  <c r="Q273" i="2"/>
  <c r="Q269" i="2"/>
  <c r="Q265" i="2"/>
  <c r="Q261" i="2"/>
  <c r="Q257" i="2"/>
  <c r="Q253" i="2"/>
  <c r="Q249" i="2"/>
  <c r="Q245" i="2"/>
  <c r="Q241" i="2"/>
  <c r="Q237" i="2"/>
  <c r="Q233" i="2"/>
  <c r="Q229" i="2"/>
  <c r="Q225" i="2"/>
  <c r="Q221" i="2"/>
  <c r="Q219" i="2"/>
  <c r="Q217" i="2"/>
  <c r="Q215" i="2"/>
  <c r="Q213" i="2"/>
  <c r="Q211" i="2"/>
  <c r="Q209" i="2"/>
  <c r="Q207" i="2"/>
  <c r="Q205" i="2"/>
  <c r="Q203" i="2"/>
  <c r="Q201" i="2"/>
  <c r="Q199" i="2"/>
  <c r="Q197" i="2"/>
  <c r="Q195" i="2"/>
  <c r="Q193" i="2"/>
  <c r="Q191" i="2"/>
  <c r="Q189" i="2"/>
  <c r="Q187" i="2"/>
  <c r="Q185" i="2"/>
  <c r="Q183" i="2"/>
  <c r="Q181" i="2"/>
  <c r="Q179" i="2"/>
  <c r="Q177" i="2"/>
  <c r="Q175" i="2"/>
  <c r="Q173" i="2"/>
  <c r="Q171" i="2"/>
  <c r="Q169" i="2"/>
  <c r="Q167" i="2"/>
  <c r="Q165" i="2"/>
  <c r="Q163" i="2"/>
  <c r="Q161" i="2"/>
  <c r="Q159" i="2"/>
  <c r="Q157" i="2"/>
  <c r="Q155" i="2"/>
  <c r="Q153" i="2"/>
  <c r="Q151" i="2"/>
  <c r="Q149" i="2"/>
  <c r="Q147" i="2"/>
  <c r="Q145" i="2"/>
  <c r="Q143" i="2"/>
  <c r="Q141" i="2"/>
  <c r="Q139" i="2"/>
  <c r="Q137" i="2"/>
  <c r="Q135" i="2"/>
  <c r="Q133" i="2"/>
  <c r="Q131" i="2"/>
  <c r="Q467" i="2"/>
  <c r="Q451" i="2"/>
  <c r="Q435" i="2"/>
  <c r="Q419" i="2"/>
  <c r="Q401" i="2"/>
  <c r="Q393" i="2"/>
  <c r="Q385" i="2"/>
  <c r="Q377" i="2"/>
  <c r="Q369" i="2"/>
  <c r="Q361" i="2"/>
  <c r="Q485" i="2"/>
  <c r="Q355" i="2"/>
  <c r="Q347" i="2"/>
  <c r="Q339" i="2"/>
  <c r="Q331" i="2"/>
  <c r="Q323" i="2"/>
  <c r="Q315" i="2"/>
  <c r="Q307" i="2"/>
  <c r="Q299" i="2"/>
  <c r="Q291" i="2"/>
  <c r="Q283" i="2"/>
  <c r="Q275" i="2"/>
  <c r="Q267" i="2"/>
  <c r="Q259" i="2"/>
  <c r="Q251" i="2"/>
  <c r="Q243" i="2"/>
  <c r="Q235" i="2"/>
  <c r="Q227" i="2"/>
  <c r="Q218" i="2"/>
  <c r="Q214" i="2"/>
  <c r="Q210" i="2"/>
  <c r="Q206" i="2"/>
  <c r="Q202" i="2"/>
  <c r="Q198" i="2"/>
  <c r="Q194" i="2"/>
  <c r="Q190" i="2"/>
  <c r="Q186" i="2"/>
  <c r="Q182" i="2"/>
  <c r="Q178" i="2"/>
  <c r="Q174" i="2"/>
  <c r="Q170" i="2"/>
  <c r="Q166" i="2"/>
  <c r="Q162" i="2"/>
  <c r="Q158" i="2"/>
  <c r="Q154" i="2"/>
  <c r="Q150" i="2"/>
  <c r="Q146" i="2"/>
  <c r="Q142" i="2"/>
  <c r="Q138" i="2"/>
  <c r="Q134" i="2"/>
  <c r="Q459" i="2"/>
  <c r="Q427" i="2"/>
  <c r="Q397" i="2"/>
  <c r="Q381" i="2"/>
  <c r="Q365" i="2"/>
  <c r="Q129" i="2"/>
  <c r="Q127" i="2"/>
  <c r="Q125" i="2"/>
  <c r="Q123" i="2"/>
  <c r="Q121" i="2"/>
  <c r="Q119" i="2"/>
  <c r="Q117" i="2"/>
  <c r="Q115" i="2"/>
  <c r="Q113" i="2"/>
  <c r="Q111" i="2"/>
  <c r="Q109" i="2"/>
  <c r="Q107" i="2"/>
  <c r="Q105" i="2"/>
  <c r="Q103" i="2"/>
  <c r="Q101" i="2"/>
  <c r="Q99" i="2"/>
  <c r="Q97" i="2"/>
  <c r="Q95" i="2"/>
  <c r="Q93" i="2"/>
  <c r="Q91" i="2"/>
  <c r="Q89" i="2"/>
  <c r="Q87" i="2"/>
  <c r="Q85" i="2"/>
  <c r="Q83" i="2"/>
  <c r="Q81" i="2"/>
  <c r="Q79" i="2"/>
  <c r="Q77" i="2"/>
  <c r="Q75" i="2"/>
  <c r="Q73" i="2"/>
  <c r="Q71" i="2"/>
  <c r="Q69" i="2"/>
  <c r="Q67" i="2"/>
  <c r="Q65" i="2"/>
  <c r="Q63" i="2"/>
  <c r="Q61" i="2"/>
  <c r="Q59" i="2"/>
  <c r="Q57" i="2"/>
  <c r="Q55" i="2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534" i="2"/>
  <c r="Y573" i="2"/>
  <c r="Y571" i="2"/>
  <c r="Y569" i="2"/>
  <c r="Y567" i="2"/>
  <c r="Y565" i="2"/>
  <c r="Y563" i="2"/>
  <c r="Y572" i="2"/>
  <c r="Y568" i="2"/>
  <c r="Y564" i="2"/>
  <c r="Y562" i="2"/>
  <c r="Y560" i="2"/>
  <c r="Y558" i="2"/>
  <c r="Y555" i="2"/>
  <c r="Y553" i="2"/>
  <c r="Y551" i="2"/>
  <c r="Y549" i="2"/>
  <c r="Y547" i="2"/>
  <c r="Y545" i="2"/>
  <c r="Y543" i="2"/>
  <c r="Y541" i="2"/>
  <c r="Y570" i="2"/>
  <c r="Y561" i="2"/>
  <c r="Y557" i="2"/>
  <c r="Y554" i="2"/>
  <c r="Y550" i="2"/>
  <c r="Y546" i="2"/>
  <c r="Y542" i="2"/>
  <c r="Y539" i="2"/>
  <c r="Y537" i="2"/>
  <c r="Y535" i="2"/>
  <c r="Y533" i="2"/>
  <c r="Y531" i="2"/>
  <c r="Y529" i="2"/>
  <c r="Y559" i="2"/>
  <c r="Y556" i="2"/>
  <c r="Y548" i="2"/>
  <c r="Y540" i="2"/>
  <c r="Y536" i="2"/>
  <c r="Y532" i="2"/>
  <c r="Y527" i="2"/>
  <c r="Y525" i="2"/>
  <c r="Y523" i="2"/>
  <c r="Y521" i="2"/>
  <c r="Y519" i="2"/>
  <c r="Y517" i="2"/>
  <c r="Y515" i="2"/>
  <c r="Y513" i="2"/>
  <c r="Y511" i="2"/>
  <c r="Y509" i="2"/>
  <c r="Y507" i="2"/>
  <c r="Y505" i="2"/>
  <c r="Y503" i="2"/>
  <c r="Y501" i="2"/>
  <c r="Y499" i="2"/>
  <c r="Y497" i="2"/>
  <c r="Y495" i="2"/>
  <c r="Y566" i="2"/>
  <c r="Y552" i="2"/>
  <c r="Y534" i="2"/>
  <c r="Y526" i="2"/>
  <c r="Y522" i="2"/>
  <c r="Y518" i="2"/>
  <c r="Y514" i="2"/>
  <c r="Y510" i="2"/>
  <c r="Y506" i="2"/>
  <c r="Y502" i="2"/>
  <c r="Y498" i="2"/>
  <c r="Y494" i="2"/>
  <c r="Y492" i="2"/>
  <c r="Y490" i="2"/>
  <c r="Y488" i="2"/>
  <c r="Y486" i="2"/>
  <c r="Y484" i="2"/>
  <c r="Y482" i="2"/>
  <c r="Y480" i="2"/>
  <c r="Y478" i="2"/>
  <c r="Y476" i="2"/>
  <c r="Y474" i="2"/>
  <c r="Y472" i="2"/>
  <c r="Y544" i="2"/>
  <c r="Y530" i="2"/>
  <c r="Y528" i="2"/>
  <c r="Y520" i="2"/>
  <c r="Y512" i="2"/>
  <c r="Y504" i="2"/>
  <c r="Y496" i="2"/>
  <c r="Y491" i="2"/>
  <c r="Y487" i="2"/>
  <c r="Y483" i="2"/>
  <c r="Y479" i="2"/>
  <c r="Y475" i="2"/>
  <c r="Y470" i="2"/>
  <c r="Y468" i="2"/>
  <c r="Y466" i="2"/>
  <c r="Y464" i="2"/>
  <c r="Y462" i="2"/>
  <c r="Y460" i="2"/>
  <c r="Y458" i="2"/>
  <c r="Y456" i="2"/>
  <c r="Y454" i="2"/>
  <c r="Y452" i="2"/>
  <c r="Y450" i="2"/>
  <c r="Y448" i="2"/>
  <c r="Y446" i="2"/>
  <c r="Y444" i="2"/>
  <c r="Y442" i="2"/>
  <c r="Y440" i="2"/>
  <c r="Y438" i="2"/>
  <c r="Y436" i="2"/>
  <c r="Y434" i="2"/>
  <c r="Y432" i="2"/>
  <c r="Y430" i="2"/>
  <c r="Y428" i="2"/>
  <c r="Y426" i="2"/>
  <c r="Y424" i="2"/>
  <c r="Y422" i="2"/>
  <c r="Y420" i="2"/>
  <c r="Y418" i="2"/>
  <c r="Y416" i="2"/>
  <c r="Y414" i="2"/>
  <c r="Y412" i="2"/>
  <c r="Y410" i="2"/>
  <c r="Y408" i="2"/>
  <c r="Y406" i="2"/>
  <c r="Y404" i="2"/>
  <c r="Y524" i="2"/>
  <c r="Y508" i="2"/>
  <c r="Y493" i="2"/>
  <c r="Y485" i="2"/>
  <c r="Y477" i="2"/>
  <c r="Y469" i="2"/>
  <c r="Y465" i="2"/>
  <c r="Y461" i="2"/>
  <c r="Y457" i="2"/>
  <c r="Y453" i="2"/>
  <c r="Y449" i="2"/>
  <c r="Y445" i="2"/>
  <c r="Y441" i="2"/>
  <c r="Y437" i="2"/>
  <c r="Y433" i="2"/>
  <c r="Y429" i="2"/>
  <c r="Y425" i="2"/>
  <c r="Y421" i="2"/>
  <c r="Y417" i="2"/>
  <c r="Y413" i="2"/>
  <c r="Y409" i="2"/>
  <c r="Y405" i="2"/>
  <c r="Y402" i="2"/>
  <c r="Y400" i="2"/>
  <c r="Y398" i="2"/>
  <c r="Y396" i="2"/>
  <c r="Y394" i="2"/>
  <c r="Y392" i="2"/>
  <c r="Y390" i="2"/>
  <c r="Y388" i="2"/>
  <c r="Y386" i="2"/>
  <c r="Y384" i="2"/>
  <c r="Y382" i="2"/>
  <c r="Y380" i="2"/>
  <c r="Y378" i="2"/>
  <c r="Y376" i="2"/>
  <c r="Y374" i="2"/>
  <c r="Y372" i="2"/>
  <c r="Y370" i="2"/>
  <c r="Y368" i="2"/>
  <c r="Y366" i="2"/>
  <c r="Y364" i="2"/>
  <c r="Y362" i="2"/>
  <c r="Y360" i="2"/>
  <c r="Y358" i="2"/>
  <c r="Y500" i="2"/>
  <c r="Y481" i="2"/>
  <c r="Y356" i="2"/>
  <c r="Y354" i="2"/>
  <c r="Y352" i="2"/>
  <c r="Y350" i="2"/>
  <c r="Y348" i="2"/>
  <c r="Y346" i="2"/>
  <c r="Y344" i="2"/>
  <c r="Y342" i="2"/>
  <c r="Y340" i="2"/>
  <c r="Y338" i="2"/>
  <c r="Y336" i="2"/>
  <c r="Y334" i="2"/>
  <c r="Y332" i="2"/>
  <c r="Y330" i="2"/>
  <c r="Y328" i="2"/>
  <c r="Y326" i="2"/>
  <c r="Y324" i="2"/>
  <c r="Y322" i="2"/>
  <c r="Y320" i="2"/>
  <c r="Y318" i="2"/>
  <c r="Y316" i="2"/>
  <c r="Y314" i="2"/>
  <c r="Y312" i="2"/>
  <c r="Y310" i="2"/>
  <c r="Y308" i="2"/>
  <c r="Y306" i="2"/>
  <c r="Y304" i="2"/>
  <c r="Y302" i="2"/>
  <c r="Y300" i="2"/>
  <c r="Y298" i="2"/>
  <c r="Y296" i="2"/>
  <c r="Y294" i="2"/>
  <c r="Y292" i="2"/>
  <c r="Y290" i="2"/>
  <c r="Y288" i="2"/>
  <c r="Y286" i="2"/>
  <c r="Y284" i="2"/>
  <c r="Y282" i="2"/>
  <c r="Y280" i="2"/>
  <c r="Y278" i="2"/>
  <c r="Y276" i="2"/>
  <c r="Y274" i="2"/>
  <c r="Y272" i="2"/>
  <c r="Y270" i="2"/>
  <c r="Y268" i="2"/>
  <c r="Y266" i="2"/>
  <c r="Y264" i="2"/>
  <c r="Y262" i="2"/>
  <c r="Y260" i="2"/>
  <c r="Y258" i="2"/>
  <c r="Y256" i="2"/>
  <c r="Y254" i="2"/>
  <c r="Y252" i="2"/>
  <c r="Y250" i="2"/>
  <c r="Y248" i="2"/>
  <c r="Y246" i="2"/>
  <c r="Y244" i="2"/>
  <c r="Y242" i="2"/>
  <c r="Y240" i="2"/>
  <c r="Y238" i="2"/>
  <c r="Y236" i="2"/>
  <c r="Y234" i="2"/>
  <c r="Y232" i="2"/>
  <c r="Y230" i="2"/>
  <c r="Y228" i="2"/>
  <c r="Y226" i="2"/>
  <c r="Y224" i="2"/>
  <c r="Y222" i="2"/>
  <c r="Y467" i="2"/>
  <c r="Y459" i="2"/>
  <c r="Y451" i="2"/>
  <c r="Y443" i="2"/>
  <c r="Y435" i="2"/>
  <c r="Y427" i="2"/>
  <c r="Y419" i="2"/>
  <c r="Y411" i="2"/>
  <c r="Y403" i="2"/>
  <c r="Y399" i="2"/>
  <c r="Y395" i="2"/>
  <c r="Y391" i="2"/>
  <c r="Y387" i="2"/>
  <c r="Y383" i="2"/>
  <c r="Y379" i="2"/>
  <c r="Y375" i="2"/>
  <c r="Y371" i="2"/>
  <c r="Y367" i="2"/>
  <c r="Y363" i="2"/>
  <c r="Y359" i="2"/>
  <c r="Y538" i="2"/>
  <c r="Y516" i="2"/>
  <c r="Y473" i="2"/>
  <c r="Y357" i="2"/>
  <c r="Y353" i="2"/>
  <c r="Y349" i="2"/>
  <c r="Y345" i="2"/>
  <c r="Y341" i="2"/>
  <c r="Y337" i="2"/>
  <c r="Y333" i="2"/>
  <c r="Y329" i="2"/>
  <c r="Y325" i="2"/>
  <c r="Y321" i="2"/>
  <c r="Y317" i="2"/>
  <c r="Y313" i="2"/>
  <c r="Y309" i="2"/>
  <c r="Y305" i="2"/>
  <c r="Y301" i="2"/>
  <c r="Y297" i="2"/>
  <c r="Y293" i="2"/>
  <c r="Y289" i="2"/>
  <c r="Y285" i="2"/>
  <c r="Y281" i="2"/>
  <c r="Y277" i="2"/>
  <c r="Y273" i="2"/>
  <c r="Y269" i="2"/>
  <c r="Y265" i="2"/>
  <c r="Y261" i="2"/>
  <c r="Y257" i="2"/>
  <c r="Y253" i="2"/>
  <c r="Y249" i="2"/>
  <c r="Y245" i="2"/>
  <c r="Y241" i="2"/>
  <c r="Y237" i="2"/>
  <c r="Y233" i="2"/>
  <c r="Y229" i="2"/>
  <c r="Y225" i="2"/>
  <c r="Y221" i="2"/>
  <c r="Y219" i="2"/>
  <c r="Y217" i="2"/>
  <c r="Y215" i="2"/>
  <c r="Y213" i="2"/>
  <c r="Y211" i="2"/>
  <c r="Y209" i="2"/>
  <c r="Y207" i="2"/>
  <c r="Y205" i="2"/>
  <c r="Y203" i="2"/>
  <c r="Y201" i="2"/>
  <c r="Y199" i="2"/>
  <c r="Y197" i="2"/>
  <c r="Y195" i="2"/>
  <c r="Y193" i="2"/>
  <c r="Y191" i="2"/>
  <c r="Y189" i="2"/>
  <c r="Y187" i="2"/>
  <c r="Y185" i="2"/>
  <c r="Y183" i="2"/>
  <c r="Y181" i="2"/>
  <c r="Y179" i="2"/>
  <c r="Y177" i="2"/>
  <c r="Y175" i="2"/>
  <c r="Y173" i="2"/>
  <c r="Y171" i="2"/>
  <c r="Y169" i="2"/>
  <c r="Y167" i="2"/>
  <c r="Y165" i="2"/>
  <c r="Y163" i="2"/>
  <c r="Y161" i="2"/>
  <c r="Y159" i="2"/>
  <c r="Y157" i="2"/>
  <c r="Y155" i="2"/>
  <c r="Y153" i="2"/>
  <c r="Y151" i="2"/>
  <c r="Y149" i="2"/>
  <c r="Y147" i="2"/>
  <c r="Y145" i="2"/>
  <c r="Y143" i="2"/>
  <c r="Y141" i="2"/>
  <c r="Y139" i="2"/>
  <c r="Y137" i="2"/>
  <c r="Y135" i="2"/>
  <c r="Y133" i="2"/>
  <c r="Y131" i="2"/>
  <c r="Y471" i="2"/>
  <c r="Y455" i="2"/>
  <c r="Y439" i="2"/>
  <c r="Y423" i="2"/>
  <c r="Y407" i="2"/>
  <c r="Y397" i="2"/>
  <c r="Y389" i="2"/>
  <c r="Y381" i="2"/>
  <c r="Y373" i="2"/>
  <c r="Y365" i="2"/>
  <c r="Y489" i="2"/>
  <c r="Y351" i="2"/>
  <c r="Y343" i="2"/>
  <c r="Y335" i="2"/>
  <c r="Y327" i="2"/>
  <c r="Y319" i="2"/>
  <c r="Y311" i="2"/>
  <c r="Y303" i="2"/>
  <c r="Y295" i="2"/>
  <c r="Y287" i="2"/>
  <c r="Y279" i="2"/>
  <c r="Y271" i="2"/>
  <c r="Y263" i="2"/>
  <c r="Y255" i="2"/>
  <c r="Y247" i="2"/>
  <c r="Y239" i="2"/>
  <c r="Y231" i="2"/>
  <c r="Y223" i="2"/>
  <c r="Y218" i="2"/>
  <c r="Y214" i="2"/>
  <c r="Y210" i="2"/>
  <c r="Y206" i="2"/>
  <c r="Y202" i="2"/>
  <c r="Y198" i="2"/>
  <c r="Y194" i="2"/>
  <c r="Y190" i="2"/>
  <c r="Y186" i="2"/>
  <c r="Y182" i="2"/>
  <c r="Y178" i="2"/>
  <c r="Y174" i="2"/>
  <c r="Y170" i="2"/>
  <c r="Y166" i="2"/>
  <c r="Y162" i="2"/>
  <c r="Y158" i="2"/>
  <c r="Y154" i="2"/>
  <c r="Y150" i="2"/>
  <c r="Y146" i="2"/>
  <c r="Y142" i="2"/>
  <c r="Y138" i="2"/>
  <c r="Y134" i="2"/>
  <c r="Y130" i="2"/>
  <c r="Y463" i="2"/>
  <c r="Y431" i="2"/>
  <c r="Y401" i="2"/>
  <c r="Y385" i="2"/>
  <c r="Y369" i="2"/>
  <c r="Y129" i="2"/>
  <c r="Y127" i="2"/>
  <c r="Y125" i="2"/>
  <c r="Y123" i="2"/>
  <c r="Y121" i="2"/>
  <c r="Y119" i="2"/>
  <c r="Y117" i="2"/>
  <c r="Y115" i="2"/>
  <c r="Y113" i="2"/>
  <c r="Y111" i="2"/>
  <c r="Y109" i="2"/>
  <c r="Y107" i="2"/>
  <c r="Y105" i="2"/>
  <c r="Y103" i="2"/>
  <c r="Y101" i="2"/>
  <c r="Y99" i="2"/>
  <c r="Y97" i="2"/>
  <c r="Y95" i="2"/>
  <c r="Y93" i="2"/>
  <c r="Y91" i="2"/>
  <c r="Y89" i="2"/>
  <c r="Y87" i="2"/>
  <c r="Y85" i="2"/>
  <c r="Y83" i="2"/>
  <c r="Y81" i="2"/>
  <c r="Y79" i="2"/>
  <c r="Y77" i="2"/>
  <c r="Y75" i="2"/>
  <c r="Y73" i="2"/>
  <c r="Y71" i="2"/>
  <c r="Y69" i="2"/>
  <c r="Y67" i="2"/>
  <c r="Y65" i="2"/>
  <c r="Y63" i="2"/>
  <c r="Y61" i="2"/>
  <c r="Y59" i="2"/>
  <c r="Y57" i="2"/>
  <c r="Y55" i="2"/>
  <c r="Y53" i="2"/>
  <c r="Y51" i="2"/>
  <c r="Y49" i="2"/>
  <c r="Y47" i="2"/>
  <c r="Y45" i="2"/>
  <c r="Y43" i="2"/>
  <c r="Y41" i="2"/>
  <c r="Y39" i="2"/>
  <c r="Y37" i="2"/>
  <c r="Y35" i="2"/>
  <c r="Y33" i="2"/>
  <c r="Y31" i="2"/>
  <c r="Y29" i="2"/>
  <c r="Y27" i="2"/>
  <c r="Y25" i="2"/>
  <c r="Y23" i="2"/>
  <c r="Y21" i="2"/>
  <c r="Y19" i="2"/>
  <c r="Y17" i="2"/>
  <c r="Y15" i="2"/>
  <c r="Y13" i="2"/>
  <c r="Y11" i="2"/>
  <c r="Y9" i="2"/>
  <c r="Y7" i="2"/>
  <c r="Y5" i="2"/>
  <c r="AK573" i="2"/>
  <c r="AK571" i="2"/>
  <c r="AK569" i="2"/>
  <c r="AK567" i="2"/>
  <c r="AK565" i="2"/>
  <c r="AK563" i="2"/>
  <c r="AK570" i="2"/>
  <c r="AK566" i="2"/>
  <c r="AK562" i="2"/>
  <c r="AK560" i="2"/>
  <c r="AK558" i="2"/>
  <c r="AK555" i="2"/>
  <c r="AK553" i="2"/>
  <c r="AK551" i="2"/>
  <c r="AK549" i="2"/>
  <c r="AK547" i="2"/>
  <c r="AK545" i="2"/>
  <c r="AK543" i="2"/>
  <c r="AK541" i="2"/>
  <c r="AK568" i="2"/>
  <c r="AK559" i="2"/>
  <c r="AK556" i="2"/>
  <c r="AK552" i="2"/>
  <c r="AK548" i="2"/>
  <c r="AK544" i="2"/>
  <c r="AK540" i="2"/>
  <c r="AK539" i="2"/>
  <c r="AK537" i="2"/>
  <c r="AK535" i="2"/>
  <c r="AK533" i="2"/>
  <c r="AK531" i="2"/>
  <c r="AK529" i="2"/>
  <c r="AK564" i="2"/>
  <c r="AK557" i="2"/>
  <c r="AK554" i="2"/>
  <c r="AK546" i="2"/>
  <c r="AK538" i="2"/>
  <c r="AK534" i="2"/>
  <c r="AK530" i="2"/>
  <c r="AK527" i="2"/>
  <c r="AK525" i="2"/>
  <c r="AK523" i="2"/>
  <c r="AK521" i="2"/>
  <c r="AK519" i="2"/>
  <c r="AK517" i="2"/>
  <c r="AK515" i="2"/>
  <c r="AK513" i="2"/>
  <c r="AK511" i="2"/>
  <c r="AK509" i="2"/>
  <c r="AK507" i="2"/>
  <c r="AK505" i="2"/>
  <c r="AK503" i="2"/>
  <c r="AK501" i="2"/>
  <c r="AK499" i="2"/>
  <c r="AK497" i="2"/>
  <c r="AK495" i="2"/>
  <c r="AK572" i="2"/>
  <c r="AK542" i="2"/>
  <c r="AK532" i="2"/>
  <c r="AK524" i="2"/>
  <c r="AK520" i="2"/>
  <c r="AK516" i="2"/>
  <c r="AK512" i="2"/>
  <c r="AK508" i="2"/>
  <c r="AK504" i="2"/>
  <c r="AK500" i="2"/>
  <c r="AK496" i="2"/>
  <c r="AK492" i="2"/>
  <c r="AK490" i="2"/>
  <c r="AK488" i="2"/>
  <c r="AK486" i="2"/>
  <c r="AK484" i="2"/>
  <c r="AK482" i="2"/>
  <c r="AK480" i="2"/>
  <c r="AK478" i="2"/>
  <c r="AK476" i="2"/>
  <c r="AK474" i="2"/>
  <c r="AK472" i="2"/>
  <c r="AK550" i="2"/>
  <c r="AK536" i="2"/>
  <c r="AK526" i="2"/>
  <c r="AK518" i="2"/>
  <c r="AK510" i="2"/>
  <c r="AK502" i="2"/>
  <c r="AK494" i="2"/>
  <c r="AK493" i="2"/>
  <c r="AK489" i="2"/>
  <c r="AK485" i="2"/>
  <c r="AK481" i="2"/>
  <c r="AK477" i="2"/>
  <c r="AK473" i="2"/>
  <c r="AK561" i="2"/>
  <c r="AK470" i="2"/>
  <c r="AK468" i="2"/>
  <c r="AK466" i="2"/>
  <c r="AK464" i="2"/>
  <c r="AK462" i="2"/>
  <c r="AK460" i="2"/>
  <c r="AK458" i="2"/>
  <c r="AK456" i="2"/>
  <c r="AK454" i="2"/>
  <c r="AK452" i="2"/>
  <c r="AK450" i="2"/>
  <c r="AK448" i="2"/>
  <c r="AK446" i="2"/>
  <c r="AK444" i="2"/>
  <c r="AK442" i="2"/>
  <c r="AK440" i="2"/>
  <c r="AK438" i="2"/>
  <c r="AK436" i="2"/>
  <c r="AK434" i="2"/>
  <c r="AK432" i="2"/>
  <c r="AK430" i="2"/>
  <c r="AK428" i="2"/>
  <c r="AK426" i="2"/>
  <c r="AK424" i="2"/>
  <c r="AK422" i="2"/>
  <c r="AK420" i="2"/>
  <c r="AK418" i="2"/>
  <c r="AK416" i="2"/>
  <c r="AK414" i="2"/>
  <c r="AK412" i="2"/>
  <c r="AK410" i="2"/>
  <c r="AK408" i="2"/>
  <c r="AK406" i="2"/>
  <c r="AK404" i="2"/>
  <c r="AK528" i="2"/>
  <c r="AK514" i="2"/>
  <c r="AK498" i="2"/>
  <c r="AK491" i="2"/>
  <c r="AK483" i="2"/>
  <c r="AK475" i="2"/>
  <c r="AK467" i="2"/>
  <c r="AK463" i="2"/>
  <c r="AK459" i="2"/>
  <c r="AK455" i="2"/>
  <c r="AK451" i="2"/>
  <c r="AK447" i="2"/>
  <c r="AK443" i="2"/>
  <c r="AK439" i="2"/>
  <c r="AK435" i="2"/>
  <c r="AK431" i="2"/>
  <c r="AK427" i="2"/>
  <c r="AK423" i="2"/>
  <c r="AK419" i="2"/>
  <c r="AK415" i="2"/>
  <c r="AK411" i="2"/>
  <c r="AK407" i="2"/>
  <c r="AK403" i="2"/>
  <c r="AK402" i="2"/>
  <c r="AK400" i="2"/>
  <c r="AK398" i="2"/>
  <c r="AK396" i="2"/>
  <c r="AK394" i="2"/>
  <c r="AK392" i="2"/>
  <c r="AK390" i="2"/>
  <c r="AK388" i="2"/>
  <c r="AK386" i="2"/>
  <c r="AK384" i="2"/>
  <c r="AK382" i="2"/>
  <c r="AK380" i="2"/>
  <c r="AK378" i="2"/>
  <c r="AK376" i="2"/>
  <c r="AK374" i="2"/>
  <c r="AK372" i="2"/>
  <c r="AK370" i="2"/>
  <c r="AK368" i="2"/>
  <c r="AK366" i="2"/>
  <c r="AK364" i="2"/>
  <c r="AK362" i="2"/>
  <c r="AK360" i="2"/>
  <c r="AK358" i="2"/>
  <c r="AK506" i="2"/>
  <c r="AK487" i="2"/>
  <c r="AK471" i="2"/>
  <c r="AK356" i="2"/>
  <c r="AK354" i="2"/>
  <c r="AK352" i="2"/>
  <c r="AK350" i="2"/>
  <c r="AK348" i="2"/>
  <c r="AK346" i="2"/>
  <c r="AK344" i="2"/>
  <c r="AK342" i="2"/>
  <c r="AK340" i="2"/>
  <c r="AK338" i="2"/>
  <c r="AK336" i="2"/>
  <c r="AK334" i="2"/>
  <c r="AK332" i="2"/>
  <c r="AK330" i="2"/>
  <c r="AK328" i="2"/>
  <c r="AK326" i="2"/>
  <c r="AK324" i="2"/>
  <c r="AK322" i="2"/>
  <c r="AK320" i="2"/>
  <c r="AK318" i="2"/>
  <c r="AK316" i="2"/>
  <c r="AK314" i="2"/>
  <c r="AK312" i="2"/>
  <c r="AK310" i="2"/>
  <c r="AK308" i="2"/>
  <c r="AK306" i="2"/>
  <c r="AK304" i="2"/>
  <c r="AK302" i="2"/>
  <c r="AK300" i="2"/>
  <c r="AK298" i="2"/>
  <c r="AK296" i="2"/>
  <c r="AK294" i="2"/>
  <c r="AK292" i="2"/>
  <c r="AK290" i="2"/>
  <c r="AK288" i="2"/>
  <c r="AK286" i="2"/>
  <c r="AK284" i="2"/>
  <c r="AK282" i="2"/>
  <c r="AK280" i="2"/>
  <c r="AK278" i="2"/>
  <c r="AK276" i="2"/>
  <c r="AK274" i="2"/>
  <c r="AK272" i="2"/>
  <c r="AK270" i="2"/>
  <c r="AK268" i="2"/>
  <c r="AK266" i="2"/>
  <c r="AK264" i="2"/>
  <c r="AK262" i="2"/>
  <c r="AK260" i="2"/>
  <c r="AK258" i="2"/>
  <c r="AK256" i="2"/>
  <c r="AK254" i="2"/>
  <c r="AK252" i="2"/>
  <c r="AK250" i="2"/>
  <c r="AK248" i="2"/>
  <c r="AK246" i="2"/>
  <c r="AK244" i="2"/>
  <c r="AK242" i="2"/>
  <c r="AK240" i="2"/>
  <c r="AK238" i="2"/>
  <c r="AK236" i="2"/>
  <c r="AK234" i="2"/>
  <c r="AK232" i="2"/>
  <c r="AK230" i="2"/>
  <c r="AK228" i="2"/>
  <c r="AK226" i="2"/>
  <c r="AK224" i="2"/>
  <c r="AK222" i="2"/>
  <c r="AK465" i="2"/>
  <c r="AK457" i="2"/>
  <c r="AK449" i="2"/>
  <c r="AK441" i="2"/>
  <c r="AK433" i="2"/>
  <c r="AK425" i="2"/>
  <c r="AK417" i="2"/>
  <c r="AK409" i="2"/>
  <c r="AK401" i="2"/>
  <c r="AK397" i="2"/>
  <c r="AK393" i="2"/>
  <c r="AK389" i="2"/>
  <c r="AK385" i="2"/>
  <c r="AK381" i="2"/>
  <c r="AK377" i="2"/>
  <c r="AK373" i="2"/>
  <c r="AK369" i="2"/>
  <c r="AK365" i="2"/>
  <c r="AK361" i="2"/>
  <c r="AK479" i="2"/>
  <c r="AK355" i="2"/>
  <c r="AK351" i="2"/>
  <c r="AK347" i="2"/>
  <c r="AK343" i="2"/>
  <c r="AK339" i="2"/>
  <c r="AK335" i="2"/>
  <c r="AK331" i="2"/>
  <c r="AK327" i="2"/>
  <c r="AK323" i="2"/>
  <c r="AK319" i="2"/>
  <c r="AK315" i="2"/>
  <c r="AK311" i="2"/>
  <c r="AK307" i="2"/>
  <c r="AK303" i="2"/>
  <c r="AK299" i="2"/>
  <c r="AK295" i="2"/>
  <c r="AK291" i="2"/>
  <c r="AK287" i="2"/>
  <c r="AK283" i="2"/>
  <c r="AK279" i="2"/>
  <c r="AK275" i="2"/>
  <c r="AK271" i="2"/>
  <c r="AK267" i="2"/>
  <c r="AK263" i="2"/>
  <c r="AK259" i="2"/>
  <c r="AK255" i="2"/>
  <c r="AK251" i="2"/>
  <c r="AK247" i="2"/>
  <c r="AK243" i="2"/>
  <c r="AK239" i="2"/>
  <c r="AK235" i="2"/>
  <c r="AK231" i="2"/>
  <c r="AK227" i="2"/>
  <c r="AK223" i="2"/>
  <c r="AK219" i="2"/>
  <c r="AK217" i="2"/>
  <c r="AK215" i="2"/>
  <c r="AK213" i="2"/>
  <c r="AK211" i="2"/>
  <c r="AK209" i="2"/>
  <c r="AK207" i="2"/>
  <c r="AK205" i="2"/>
  <c r="AK203" i="2"/>
  <c r="AK201" i="2"/>
  <c r="AK199" i="2"/>
  <c r="AK197" i="2"/>
  <c r="AK195" i="2"/>
  <c r="AK193" i="2"/>
  <c r="AK191" i="2"/>
  <c r="AK189" i="2"/>
  <c r="AK187" i="2"/>
  <c r="AK185" i="2"/>
  <c r="AK183" i="2"/>
  <c r="AK181" i="2"/>
  <c r="AK179" i="2"/>
  <c r="AK177" i="2"/>
  <c r="AK175" i="2"/>
  <c r="AK173" i="2"/>
  <c r="AK171" i="2"/>
  <c r="AK169" i="2"/>
  <c r="AK167" i="2"/>
  <c r="AK165" i="2"/>
  <c r="AK163" i="2"/>
  <c r="AK161" i="2"/>
  <c r="AK159" i="2"/>
  <c r="AK157" i="2"/>
  <c r="AK155" i="2"/>
  <c r="AK153" i="2"/>
  <c r="AK151" i="2"/>
  <c r="AK149" i="2"/>
  <c r="AK147" i="2"/>
  <c r="AK145" i="2"/>
  <c r="AK143" i="2"/>
  <c r="AK141" i="2"/>
  <c r="AK139" i="2"/>
  <c r="AK137" i="2"/>
  <c r="AK135" i="2"/>
  <c r="AK133" i="2"/>
  <c r="AK131" i="2"/>
  <c r="AK461" i="2"/>
  <c r="AK445" i="2"/>
  <c r="AK429" i="2"/>
  <c r="AK413" i="2"/>
  <c r="AK395" i="2"/>
  <c r="AK387" i="2"/>
  <c r="AK379" i="2"/>
  <c r="AK371" i="2"/>
  <c r="AK363" i="2"/>
  <c r="AK357" i="2"/>
  <c r="AK349" i="2"/>
  <c r="AK341" i="2"/>
  <c r="AK333" i="2"/>
  <c r="AK325" i="2"/>
  <c r="AK317" i="2"/>
  <c r="AK309" i="2"/>
  <c r="AK301" i="2"/>
  <c r="AK293" i="2"/>
  <c r="AK285" i="2"/>
  <c r="AK277" i="2"/>
  <c r="AK269" i="2"/>
  <c r="AK261" i="2"/>
  <c r="AK253" i="2"/>
  <c r="AK245" i="2"/>
  <c r="AK237" i="2"/>
  <c r="AK229" i="2"/>
  <c r="AK221" i="2"/>
  <c r="AK220" i="2"/>
  <c r="AK216" i="2"/>
  <c r="AK212" i="2"/>
  <c r="AK208" i="2"/>
  <c r="AK204" i="2"/>
  <c r="AK200" i="2"/>
  <c r="AK196" i="2"/>
  <c r="AK192" i="2"/>
  <c r="AK188" i="2"/>
  <c r="AK184" i="2"/>
  <c r="AK180" i="2"/>
  <c r="AK176" i="2"/>
  <c r="AK172" i="2"/>
  <c r="AK168" i="2"/>
  <c r="AK164" i="2"/>
  <c r="AK160" i="2"/>
  <c r="AK156" i="2"/>
  <c r="AK152" i="2"/>
  <c r="AK148" i="2"/>
  <c r="AK144" i="2"/>
  <c r="AK140" i="2"/>
  <c r="AK136" i="2"/>
  <c r="AK132" i="2"/>
  <c r="AK469" i="2"/>
  <c r="AK437" i="2"/>
  <c r="AK405" i="2"/>
  <c r="AK391" i="2"/>
  <c r="AK375" i="2"/>
  <c r="AK359" i="2"/>
  <c r="AK129" i="2"/>
  <c r="AK127" i="2"/>
  <c r="AK125" i="2"/>
  <c r="AK123" i="2"/>
  <c r="AK121" i="2"/>
  <c r="AK119" i="2"/>
  <c r="AK117" i="2"/>
  <c r="AK115" i="2"/>
  <c r="AK113" i="2"/>
  <c r="AK111" i="2"/>
  <c r="AK109" i="2"/>
  <c r="AK107" i="2"/>
  <c r="AK105" i="2"/>
  <c r="AK103" i="2"/>
  <c r="AK101" i="2"/>
  <c r="AK99" i="2"/>
  <c r="AK97" i="2"/>
  <c r="AK95" i="2"/>
  <c r="AK93" i="2"/>
  <c r="AK91" i="2"/>
  <c r="AK89" i="2"/>
  <c r="AK87" i="2"/>
  <c r="AK85" i="2"/>
  <c r="AK83" i="2"/>
  <c r="AK81" i="2"/>
  <c r="AK79" i="2"/>
  <c r="AK77" i="2"/>
  <c r="AK75" i="2"/>
  <c r="AK73" i="2"/>
  <c r="AK71" i="2"/>
  <c r="AK69" i="2"/>
  <c r="AK67" i="2"/>
  <c r="AK65" i="2"/>
  <c r="AK63" i="2"/>
  <c r="AK61" i="2"/>
  <c r="AK59" i="2"/>
  <c r="AK57" i="2"/>
  <c r="AK55" i="2"/>
  <c r="AK53" i="2"/>
  <c r="AK51" i="2"/>
  <c r="AK49" i="2"/>
  <c r="AK47" i="2"/>
  <c r="AK45" i="2"/>
  <c r="AK43" i="2"/>
  <c r="AK41" i="2"/>
  <c r="AK39" i="2"/>
  <c r="AK37" i="2"/>
  <c r="AK35" i="2"/>
  <c r="AK33" i="2"/>
  <c r="AK31" i="2"/>
  <c r="AK29" i="2"/>
  <c r="AK27" i="2"/>
  <c r="AK25" i="2"/>
  <c r="AK23" i="2"/>
  <c r="AK21" i="2"/>
  <c r="AK19" i="2"/>
  <c r="AK17" i="2"/>
  <c r="AK15" i="2"/>
  <c r="AK13" i="2"/>
  <c r="AK11" i="2"/>
  <c r="AK9" i="2"/>
  <c r="AK7" i="2"/>
  <c r="AK5" i="2"/>
  <c r="AK522" i="2"/>
  <c r="T5" i="2"/>
  <c r="X7" i="2"/>
  <c r="L9" i="2"/>
  <c r="AB9" i="2"/>
  <c r="P11" i="2"/>
  <c r="AF11" i="2"/>
  <c r="T13" i="2"/>
  <c r="X15" i="2"/>
  <c r="T17" i="2"/>
  <c r="AB17" i="2"/>
  <c r="P19" i="2"/>
  <c r="AF19" i="2"/>
  <c r="T21" i="2"/>
  <c r="X23" i="2"/>
  <c r="T25" i="2"/>
  <c r="X27" i="2"/>
  <c r="L29" i="2"/>
  <c r="AB29" i="2"/>
  <c r="P31" i="2"/>
  <c r="AF31" i="2"/>
  <c r="T33" i="2"/>
  <c r="X35" i="2"/>
  <c r="L37" i="2"/>
  <c r="X39" i="2"/>
  <c r="L41" i="2"/>
  <c r="AB41" i="2"/>
  <c r="P43" i="2"/>
  <c r="AF43" i="2"/>
  <c r="T45" i="2"/>
  <c r="X47" i="2"/>
  <c r="L49" i="2"/>
  <c r="AB49" i="2"/>
  <c r="P51" i="2"/>
  <c r="AF51" i="2"/>
  <c r="T53" i="2"/>
  <c r="X55" i="2"/>
  <c r="L57" i="2"/>
  <c r="X59" i="2"/>
  <c r="L61" i="2"/>
  <c r="AB61" i="2"/>
  <c r="P63" i="2"/>
  <c r="AF63" i="2"/>
  <c r="L65" i="2"/>
  <c r="AB65" i="2"/>
  <c r="P67" i="2"/>
  <c r="AF67" i="2"/>
  <c r="T69" i="2"/>
  <c r="X71" i="2"/>
  <c r="T73" i="2"/>
  <c r="AB73" i="2"/>
  <c r="P75" i="2"/>
  <c r="AF75" i="2"/>
  <c r="T77" i="2"/>
  <c r="X79" i="2"/>
  <c r="L81" i="2"/>
  <c r="AB81" i="2"/>
  <c r="P83" i="2"/>
  <c r="AF83" i="2"/>
  <c r="T85" i="2"/>
  <c r="X87" i="2"/>
  <c r="L89" i="2"/>
  <c r="X91" i="2"/>
  <c r="L93" i="2"/>
  <c r="AB93" i="2"/>
  <c r="P95" i="2"/>
  <c r="AF95" i="2"/>
  <c r="T97" i="2"/>
  <c r="X99" i="2"/>
  <c r="L101" i="2"/>
  <c r="X103" i="2"/>
  <c r="L105" i="2"/>
  <c r="AB105" i="2"/>
  <c r="P107" i="2"/>
  <c r="AF107" i="2"/>
  <c r="T109" i="2"/>
  <c r="X111" i="2"/>
  <c r="T113" i="2"/>
  <c r="X115" i="2"/>
  <c r="L117" i="2"/>
  <c r="AB117" i="2"/>
  <c r="P119" i="2"/>
  <c r="AF119" i="2"/>
  <c r="T121" i="2"/>
  <c r="X123" i="2"/>
  <c r="L125" i="2"/>
  <c r="X127" i="2"/>
  <c r="M134" i="2"/>
  <c r="AC134" i="2"/>
  <c r="Q136" i="2"/>
  <c r="AG136" i="2"/>
  <c r="U138" i="2"/>
  <c r="AK138" i="2"/>
  <c r="I140" i="2"/>
  <c r="Y140" i="2"/>
  <c r="M142" i="2"/>
  <c r="AC142" i="2"/>
  <c r="Q144" i="2"/>
  <c r="AG144" i="2"/>
  <c r="U146" i="2"/>
  <c r="AK146" i="2"/>
  <c r="I148" i="2"/>
  <c r="Y148" i="2"/>
  <c r="M166" i="2"/>
  <c r="AC166" i="2"/>
  <c r="Q168" i="2"/>
  <c r="AG168" i="2"/>
  <c r="U170" i="2"/>
  <c r="AK170" i="2"/>
  <c r="I172" i="2"/>
  <c r="Y172" i="2"/>
  <c r="M174" i="2"/>
  <c r="AC174" i="2"/>
  <c r="Q176" i="2"/>
  <c r="AG176" i="2"/>
  <c r="U178" i="2"/>
  <c r="AK178" i="2"/>
  <c r="I180" i="2"/>
  <c r="Y180" i="2"/>
  <c r="M198" i="2"/>
  <c r="AC198" i="2"/>
  <c r="Q200" i="2"/>
  <c r="AG200" i="2"/>
  <c r="U202" i="2"/>
  <c r="AK202" i="2"/>
  <c r="I204" i="2"/>
  <c r="Y204" i="2"/>
  <c r="M206" i="2"/>
  <c r="AC206" i="2"/>
  <c r="Q208" i="2"/>
  <c r="AG208" i="2"/>
  <c r="U210" i="2"/>
  <c r="AK210" i="2"/>
  <c r="I212" i="2"/>
  <c r="Y212" i="2"/>
  <c r="AC221" i="2"/>
  <c r="M229" i="2"/>
  <c r="U233" i="2"/>
  <c r="AC237" i="2"/>
  <c r="M245" i="2"/>
  <c r="U249" i="2"/>
  <c r="AC253" i="2"/>
  <c r="I259" i="2"/>
  <c r="Q263" i="2"/>
  <c r="Y267" i="2"/>
  <c r="AG271" i="2"/>
  <c r="AK273" i="2"/>
  <c r="M277" i="2"/>
  <c r="U281" i="2"/>
  <c r="AC285" i="2"/>
  <c r="M293" i="2"/>
  <c r="U297" i="2"/>
  <c r="AC301" i="2"/>
  <c r="I307" i="2"/>
  <c r="Q311" i="2"/>
  <c r="Y315" i="2"/>
  <c r="AG319" i="2"/>
  <c r="AK321" i="2"/>
  <c r="M325" i="2"/>
  <c r="U329" i="2"/>
  <c r="Y331" i="2"/>
  <c r="I339" i="2"/>
  <c r="U345" i="2"/>
  <c r="AC349" i="2"/>
  <c r="AG351" i="2"/>
  <c r="AK353" i="2"/>
  <c r="I355" i="2"/>
  <c r="M357" i="2"/>
  <c r="AC363" i="2"/>
  <c r="AK367" i="2"/>
  <c r="I385" i="2"/>
  <c r="Y393" i="2"/>
  <c r="AG397" i="2"/>
  <c r="M409" i="2"/>
  <c r="Q443" i="2"/>
  <c r="AG451" i="2"/>
  <c r="L483" i="2"/>
  <c r="N573" i="2"/>
  <c r="N571" i="2"/>
  <c r="N569" i="2"/>
  <c r="N567" i="2"/>
  <c r="N565" i="2"/>
  <c r="N563" i="2"/>
  <c r="N570" i="2"/>
  <c r="N566" i="2"/>
  <c r="N562" i="2"/>
  <c r="N560" i="2"/>
  <c r="N558" i="2"/>
  <c r="N572" i="2"/>
  <c r="N564" i="2"/>
  <c r="N559" i="2"/>
  <c r="N556" i="2"/>
  <c r="N554" i="2"/>
  <c r="N552" i="2"/>
  <c r="N550" i="2"/>
  <c r="N548" i="2"/>
  <c r="N546" i="2"/>
  <c r="N544" i="2"/>
  <c r="N542" i="2"/>
  <c r="N540" i="2"/>
  <c r="N568" i="2"/>
  <c r="N561" i="2"/>
  <c r="N553" i="2"/>
  <c r="N549" i="2"/>
  <c r="N545" i="2"/>
  <c r="N541" i="2"/>
  <c r="N538" i="2"/>
  <c r="N536" i="2"/>
  <c r="N534" i="2"/>
  <c r="N532" i="2"/>
  <c r="N530" i="2"/>
  <c r="N557" i="2"/>
  <c r="N551" i="2"/>
  <c r="N543" i="2"/>
  <c r="N539" i="2"/>
  <c r="N535" i="2"/>
  <c r="N531" i="2"/>
  <c r="N528" i="2"/>
  <c r="N526" i="2"/>
  <c r="N524" i="2"/>
  <c r="N522" i="2"/>
  <c r="N520" i="2"/>
  <c r="N518" i="2"/>
  <c r="N516" i="2"/>
  <c r="N514" i="2"/>
  <c r="N512" i="2"/>
  <c r="N510" i="2"/>
  <c r="N508" i="2"/>
  <c r="N506" i="2"/>
  <c r="N504" i="2"/>
  <c r="N502" i="2"/>
  <c r="N500" i="2"/>
  <c r="N498" i="2"/>
  <c r="N496" i="2"/>
  <c r="N547" i="2"/>
  <c r="N537" i="2"/>
  <c r="N529" i="2"/>
  <c r="N525" i="2"/>
  <c r="N521" i="2"/>
  <c r="N517" i="2"/>
  <c r="N513" i="2"/>
  <c r="N509" i="2"/>
  <c r="N505" i="2"/>
  <c r="N501" i="2"/>
  <c r="N497" i="2"/>
  <c r="N493" i="2"/>
  <c r="N491" i="2"/>
  <c r="N489" i="2"/>
  <c r="N487" i="2"/>
  <c r="N485" i="2"/>
  <c r="N483" i="2"/>
  <c r="N481" i="2"/>
  <c r="N479" i="2"/>
  <c r="N477" i="2"/>
  <c r="N475" i="2"/>
  <c r="N473" i="2"/>
  <c r="N470" i="2"/>
  <c r="N468" i="2"/>
  <c r="N466" i="2"/>
  <c r="N464" i="2"/>
  <c r="N462" i="2"/>
  <c r="N460" i="2"/>
  <c r="N458" i="2"/>
  <c r="N456" i="2"/>
  <c r="N454" i="2"/>
  <c r="N452" i="2"/>
  <c r="N450" i="2"/>
  <c r="N448" i="2"/>
  <c r="N446" i="2"/>
  <c r="N444" i="2"/>
  <c r="N442" i="2"/>
  <c r="N440" i="2"/>
  <c r="N438" i="2"/>
  <c r="N436" i="2"/>
  <c r="N434" i="2"/>
  <c r="N432" i="2"/>
  <c r="N430" i="2"/>
  <c r="N428" i="2"/>
  <c r="N426" i="2"/>
  <c r="N424" i="2"/>
  <c r="N422" i="2"/>
  <c r="N420" i="2"/>
  <c r="N418" i="2"/>
  <c r="N416" i="2"/>
  <c r="N414" i="2"/>
  <c r="N412" i="2"/>
  <c r="N410" i="2"/>
  <c r="N408" i="2"/>
  <c r="N406" i="2"/>
  <c r="N404" i="2"/>
  <c r="N555" i="2"/>
  <c r="N523" i="2"/>
  <c r="N515" i="2"/>
  <c r="N507" i="2"/>
  <c r="N499" i="2"/>
  <c r="N494" i="2"/>
  <c r="N490" i="2"/>
  <c r="N486" i="2"/>
  <c r="N482" i="2"/>
  <c r="N478" i="2"/>
  <c r="N474" i="2"/>
  <c r="N471" i="2"/>
  <c r="N467" i="2"/>
  <c r="N463" i="2"/>
  <c r="N459" i="2"/>
  <c r="N455" i="2"/>
  <c r="N451" i="2"/>
  <c r="N447" i="2"/>
  <c r="N443" i="2"/>
  <c r="N439" i="2"/>
  <c r="N435" i="2"/>
  <c r="N431" i="2"/>
  <c r="N427" i="2"/>
  <c r="N423" i="2"/>
  <c r="N419" i="2"/>
  <c r="N415" i="2"/>
  <c r="N411" i="2"/>
  <c r="N407" i="2"/>
  <c r="N402" i="2"/>
  <c r="N400" i="2"/>
  <c r="N398" i="2"/>
  <c r="N396" i="2"/>
  <c r="N394" i="2"/>
  <c r="N392" i="2"/>
  <c r="N390" i="2"/>
  <c r="N388" i="2"/>
  <c r="N386" i="2"/>
  <c r="N384" i="2"/>
  <c r="N382" i="2"/>
  <c r="N380" i="2"/>
  <c r="N378" i="2"/>
  <c r="N376" i="2"/>
  <c r="N374" i="2"/>
  <c r="N372" i="2"/>
  <c r="N370" i="2"/>
  <c r="N368" i="2"/>
  <c r="N366" i="2"/>
  <c r="N364" i="2"/>
  <c r="N362" i="2"/>
  <c r="N360" i="2"/>
  <c r="N358" i="2"/>
  <c r="N533" i="2"/>
  <c r="N519" i="2"/>
  <c r="N503" i="2"/>
  <c r="N488" i="2"/>
  <c r="N480" i="2"/>
  <c r="N472" i="2"/>
  <c r="N469" i="2"/>
  <c r="N461" i="2"/>
  <c r="N453" i="2"/>
  <c r="N445" i="2"/>
  <c r="N437" i="2"/>
  <c r="N429" i="2"/>
  <c r="N421" i="2"/>
  <c r="N413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511" i="2"/>
  <c r="N492" i="2"/>
  <c r="N476" i="2"/>
  <c r="N357" i="2"/>
  <c r="N355" i="2"/>
  <c r="N353" i="2"/>
  <c r="N351" i="2"/>
  <c r="N349" i="2"/>
  <c r="N347" i="2"/>
  <c r="N345" i="2"/>
  <c r="N343" i="2"/>
  <c r="N341" i="2"/>
  <c r="N339" i="2"/>
  <c r="N337" i="2"/>
  <c r="N335" i="2"/>
  <c r="N333" i="2"/>
  <c r="N331" i="2"/>
  <c r="N329" i="2"/>
  <c r="N327" i="2"/>
  <c r="N325" i="2"/>
  <c r="N323" i="2"/>
  <c r="N321" i="2"/>
  <c r="N319" i="2"/>
  <c r="N317" i="2"/>
  <c r="N315" i="2"/>
  <c r="N313" i="2"/>
  <c r="N311" i="2"/>
  <c r="N309" i="2"/>
  <c r="N307" i="2"/>
  <c r="N305" i="2"/>
  <c r="N303" i="2"/>
  <c r="N301" i="2"/>
  <c r="N299" i="2"/>
  <c r="N297" i="2"/>
  <c r="N295" i="2"/>
  <c r="N293" i="2"/>
  <c r="N291" i="2"/>
  <c r="N289" i="2"/>
  <c r="N287" i="2"/>
  <c r="N285" i="2"/>
  <c r="N283" i="2"/>
  <c r="N281" i="2"/>
  <c r="N279" i="2"/>
  <c r="N277" i="2"/>
  <c r="N275" i="2"/>
  <c r="N273" i="2"/>
  <c r="N271" i="2"/>
  <c r="N269" i="2"/>
  <c r="N267" i="2"/>
  <c r="N265" i="2"/>
  <c r="N263" i="2"/>
  <c r="N261" i="2"/>
  <c r="N259" i="2"/>
  <c r="N257" i="2"/>
  <c r="N255" i="2"/>
  <c r="N253" i="2"/>
  <c r="N251" i="2"/>
  <c r="N249" i="2"/>
  <c r="N247" i="2"/>
  <c r="N245" i="2"/>
  <c r="N243" i="2"/>
  <c r="N241" i="2"/>
  <c r="N239" i="2"/>
  <c r="N237" i="2"/>
  <c r="N235" i="2"/>
  <c r="N233" i="2"/>
  <c r="N231" i="2"/>
  <c r="N229" i="2"/>
  <c r="N227" i="2"/>
  <c r="N225" i="2"/>
  <c r="N223" i="2"/>
  <c r="N465" i="2"/>
  <c r="N449" i="2"/>
  <c r="N433" i="2"/>
  <c r="N417" i="2"/>
  <c r="N399" i="2"/>
  <c r="N391" i="2"/>
  <c r="N383" i="2"/>
  <c r="N375" i="2"/>
  <c r="N367" i="2"/>
  <c r="N359" i="2"/>
  <c r="N495" i="2"/>
  <c r="N484" i="2"/>
  <c r="N356" i="2"/>
  <c r="N352" i="2"/>
  <c r="N348" i="2"/>
  <c r="N344" i="2"/>
  <c r="N340" i="2"/>
  <c r="N336" i="2"/>
  <c r="N332" i="2"/>
  <c r="N328" i="2"/>
  <c r="N324" i="2"/>
  <c r="N320" i="2"/>
  <c r="N316" i="2"/>
  <c r="N312" i="2"/>
  <c r="N308" i="2"/>
  <c r="N304" i="2"/>
  <c r="N300" i="2"/>
  <c r="N296" i="2"/>
  <c r="N292" i="2"/>
  <c r="N288" i="2"/>
  <c r="N284" i="2"/>
  <c r="N280" i="2"/>
  <c r="N276" i="2"/>
  <c r="N272" i="2"/>
  <c r="N268" i="2"/>
  <c r="N264" i="2"/>
  <c r="N260" i="2"/>
  <c r="N256" i="2"/>
  <c r="N252" i="2"/>
  <c r="N248" i="2"/>
  <c r="N244" i="2"/>
  <c r="N240" i="2"/>
  <c r="N236" i="2"/>
  <c r="N232" i="2"/>
  <c r="N228" i="2"/>
  <c r="N224" i="2"/>
  <c r="N220" i="2"/>
  <c r="N218" i="2"/>
  <c r="N216" i="2"/>
  <c r="N214" i="2"/>
  <c r="N212" i="2"/>
  <c r="N210" i="2"/>
  <c r="N208" i="2"/>
  <c r="N206" i="2"/>
  <c r="N204" i="2"/>
  <c r="N202" i="2"/>
  <c r="N200" i="2"/>
  <c r="N198" i="2"/>
  <c r="N196" i="2"/>
  <c r="N194" i="2"/>
  <c r="N192" i="2"/>
  <c r="N190" i="2"/>
  <c r="N188" i="2"/>
  <c r="N186" i="2"/>
  <c r="N184" i="2"/>
  <c r="N182" i="2"/>
  <c r="N180" i="2"/>
  <c r="N178" i="2"/>
  <c r="N176" i="2"/>
  <c r="N174" i="2"/>
  <c r="N172" i="2"/>
  <c r="N170" i="2"/>
  <c r="N168" i="2"/>
  <c r="N166" i="2"/>
  <c r="N164" i="2"/>
  <c r="N162" i="2"/>
  <c r="N160" i="2"/>
  <c r="N158" i="2"/>
  <c r="N156" i="2"/>
  <c r="N154" i="2"/>
  <c r="N152" i="2"/>
  <c r="N150" i="2"/>
  <c r="N148" i="2"/>
  <c r="N146" i="2"/>
  <c r="N144" i="2"/>
  <c r="N142" i="2"/>
  <c r="N140" i="2"/>
  <c r="N138" i="2"/>
  <c r="N136" i="2"/>
  <c r="N134" i="2"/>
  <c r="N132" i="2"/>
  <c r="N457" i="2"/>
  <c r="N425" i="2"/>
  <c r="N395" i="2"/>
  <c r="N379" i="2"/>
  <c r="N363" i="2"/>
  <c r="N129" i="2"/>
  <c r="N127" i="2"/>
  <c r="N125" i="2"/>
  <c r="N123" i="2"/>
  <c r="N121" i="2"/>
  <c r="N119" i="2"/>
  <c r="N117" i="2"/>
  <c r="N115" i="2"/>
  <c r="N113" i="2"/>
  <c r="N111" i="2"/>
  <c r="N109" i="2"/>
  <c r="N107" i="2"/>
  <c r="N105" i="2"/>
  <c r="N103" i="2"/>
  <c r="N101" i="2"/>
  <c r="N99" i="2"/>
  <c r="N97" i="2"/>
  <c r="N95" i="2"/>
  <c r="N93" i="2"/>
  <c r="N91" i="2"/>
  <c r="N89" i="2"/>
  <c r="N87" i="2"/>
  <c r="N85" i="2"/>
  <c r="N83" i="2"/>
  <c r="N81" i="2"/>
  <c r="N79" i="2"/>
  <c r="N77" i="2"/>
  <c r="N75" i="2"/>
  <c r="N73" i="2"/>
  <c r="N71" i="2"/>
  <c r="N69" i="2"/>
  <c r="N67" i="2"/>
  <c r="N65" i="2"/>
  <c r="N63" i="2"/>
  <c r="N61" i="2"/>
  <c r="N59" i="2"/>
  <c r="N57" i="2"/>
  <c r="N55" i="2"/>
  <c r="N53" i="2"/>
  <c r="N51" i="2"/>
  <c r="N49" i="2"/>
  <c r="N47" i="2"/>
  <c r="N45" i="2"/>
  <c r="N43" i="2"/>
  <c r="N41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N527" i="2"/>
  <c r="N354" i="2"/>
  <c r="N346" i="2"/>
  <c r="N338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21" i="2"/>
  <c r="N217" i="2"/>
  <c r="N213" i="2"/>
  <c r="N209" i="2"/>
  <c r="N205" i="2"/>
  <c r="N201" i="2"/>
  <c r="N197" i="2"/>
  <c r="N193" i="2"/>
  <c r="N189" i="2"/>
  <c r="N185" i="2"/>
  <c r="N181" i="2"/>
  <c r="N177" i="2"/>
  <c r="N173" i="2"/>
  <c r="N169" i="2"/>
  <c r="N165" i="2"/>
  <c r="N161" i="2"/>
  <c r="N157" i="2"/>
  <c r="N153" i="2"/>
  <c r="N149" i="2"/>
  <c r="N145" i="2"/>
  <c r="N141" i="2"/>
  <c r="N137" i="2"/>
  <c r="N133" i="2"/>
  <c r="N441" i="2"/>
  <c r="N409" i="2"/>
  <c r="N403" i="2"/>
  <c r="N387" i="2"/>
  <c r="N371" i="2"/>
  <c r="V573" i="2"/>
  <c r="V571" i="2"/>
  <c r="V569" i="2"/>
  <c r="V567" i="2"/>
  <c r="V565" i="2"/>
  <c r="V563" i="2"/>
  <c r="V570" i="2"/>
  <c r="V566" i="2"/>
  <c r="V562" i="2"/>
  <c r="V560" i="2"/>
  <c r="V558" i="2"/>
  <c r="V568" i="2"/>
  <c r="V559" i="2"/>
  <c r="V556" i="2"/>
  <c r="V554" i="2"/>
  <c r="V552" i="2"/>
  <c r="V550" i="2"/>
  <c r="V548" i="2"/>
  <c r="V546" i="2"/>
  <c r="V544" i="2"/>
  <c r="V542" i="2"/>
  <c r="V540" i="2"/>
  <c r="V572" i="2"/>
  <c r="V557" i="2"/>
  <c r="V553" i="2"/>
  <c r="V549" i="2"/>
  <c r="V545" i="2"/>
  <c r="V541" i="2"/>
  <c r="V538" i="2"/>
  <c r="V536" i="2"/>
  <c r="V534" i="2"/>
  <c r="V532" i="2"/>
  <c r="V530" i="2"/>
  <c r="V564" i="2"/>
  <c r="V561" i="2"/>
  <c r="V555" i="2"/>
  <c r="V547" i="2"/>
  <c r="V539" i="2"/>
  <c r="V535" i="2"/>
  <c r="V531" i="2"/>
  <c r="V528" i="2"/>
  <c r="V526" i="2"/>
  <c r="V524" i="2"/>
  <c r="V522" i="2"/>
  <c r="V520" i="2"/>
  <c r="V518" i="2"/>
  <c r="V516" i="2"/>
  <c r="V514" i="2"/>
  <c r="V512" i="2"/>
  <c r="V510" i="2"/>
  <c r="V508" i="2"/>
  <c r="V506" i="2"/>
  <c r="V504" i="2"/>
  <c r="V502" i="2"/>
  <c r="V500" i="2"/>
  <c r="V498" i="2"/>
  <c r="V496" i="2"/>
  <c r="V551" i="2"/>
  <c r="V533" i="2"/>
  <c r="V525" i="2"/>
  <c r="V521" i="2"/>
  <c r="V517" i="2"/>
  <c r="V513" i="2"/>
  <c r="V509" i="2"/>
  <c r="V505" i="2"/>
  <c r="V501" i="2"/>
  <c r="V497" i="2"/>
  <c r="V493" i="2"/>
  <c r="V491" i="2"/>
  <c r="V489" i="2"/>
  <c r="V487" i="2"/>
  <c r="V485" i="2"/>
  <c r="V483" i="2"/>
  <c r="V481" i="2"/>
  <c r="V479" i="2"/>
  <c r="V477" i="2"/>
  <c r="V475" i="2"/>
  <c r="V473" i="2"/>
  <c r="V470" i="2"/>
  <c r="V468" i="2"/>
  <c r="V466" i="2"/>
  <c r="V464" i="2"/>
  <c r="V462" i="2"/>
  <c r="V460" i="2"/>
  <c r="V458" i="2"/>
  <c r="V456" i="2"/>
  <c r="V454" i="2"/>
  <c r="V452" i="2"/>
  <c r="V450" i="2"/>
  <c r="V448" i="2"/>
  <c r="V446" i="2"/>
  <c r="V444" i="2"/>
  <c r="V442" i="2"/>
  <c r="V440" i="2"/>
  <c r="V438" i="2"/>
  <c r="V436" i="2"/>
  <c r="V434" i="2"/>
  <c r="V432" i="2"/>
  <c r="V430" i="2"/>
  <c r="V428" i="2"/>
  <c r="V426" i="2"/>
  <c r="V424" i="2"/>
  <c r="V422" i="2"/>
  <c r="V420" i="2"/>
  <c r="V418" i="2"/>
  <c r="V416" i="2"/>
  <c r="V414" i="2"/>
  <c r="V412" i="2"/>
  <c r="V410" i="2"/>
  <c r="V408" i="2"/>
  <c r="V406" i="2"/>
  <c r="V404" i="2"/>
  <c r="V529" i="2"/>
  <c r="V527" i="2"/>
  <c r="V519" i="2"/>
  <c r="V511" i="2"/>
  <c r="V503" i="2"/>
  <c r="V495" i="2"/>
  <c r="V494" i="2"/>
  <c r="V490" i="2"/>
  <c r="V486" i="2"/>
  <c r="V482" i="2"/>
  <c r="V478" i="2"/>
  <c r="V474" i="2"/>
  <c r="V471" i="2"/>
  <c r="V467" i="2"/>
  <c r="V463" i="2"/>
  <c r="V459" i="2"/>
  <c r="V455" i="2"/>
  <c r="V451" i="2"/>
  <c r="V447" i="2"/>
  <c r="V443" i="2"/>
  <c r="V439" i="2"/>
  <c r="V435" i="2"/>
  <c r="V431" i="2"/>
  <c r="V427" i="2"/>
  <c r="V423" i="2"/>
  <c r="V419" i="2"/>
  <c r="V415" i="2"/>
  <c r="V411" i="2"/>
  <c r="V407" i="2"/>
  <c r="V402" i="2"/>
  <c r="V400" i="2"/>
  <c r="V398" i="2"/>
  <c r="V396" i="2"/>
  <c r="V394" i="2"/>
  <c r="V392" i="2"/>
  <c r="V390" i="2"/>
  <c r="V388" i="2"/>
  <c r="V386" i="2"/>
  <c r="V384" i="2"/>
  <c r="V382" i="2"/>
  <c r="V380" i="2"/>
  <c r="V378" i="2"/>
  <c r="V376" i="2"/>
  <c r="V374" i="2"/>
  <c r="V372" i="2"/>
  <c r="V370" i="2"/>
  <c r="V368" i="2"/>
  <c r="V366" i="2"/>
  <c r="V364" i="2"/>
  <c r="V362" i="2"/>
  <c r="V360" i="2"/>
  <c r="V358" i="2"/>
  <c r="V543" i="2"/>
  <c r="V537" i="2"/>
  <c r="V523" i="2"/>
  <c r="V507" i="2"/>
  <c r="V492" i="2"/>
  <c r="V484" i="2"/>
  <c r="V476" i="2"/>
  <c r="V465" i="2"/>
  <c r="V457" i="2"/>
  <c r="V449" i="2"/>
  <c r="V441" i="2"/>
  <c r="V433" i="2"/>
  <c r="V425" i="2"/>
  <c r="V417" i="2"/>
  <c r="V409" i="2"/>
  <c r="V401" i="2"/>
  <c r="V397" i="2"/>
  <c r="V393" i="2"/>
  <c r="V389" i="2"/>
  <c r="V385" i="2"/>
  <c r="V381" i="2"/>
  <c r="V377" i="2"/>
  <c r="V373" i="2"/>
  <c r="V369" i="2"/>
  <c r="V365" i="2"/>
  <c r="V361" i="2"/>
  <c r="V515" i="2"/>
  <c r="V480" i="2"/>
  <c r="V357" i="2"/>
  <c r="V355" i="2"/>
  <c r="V353" i="2"/>
  <c r="V351" i="2"/>
  <c r="V349" i="2"/>
  <c r="V347" i="2"/>
  <c r="V345" i="2"/>
  <c r="V343" i="2"/>
  <c r="V341" i="2"/>
  <c r="V339" i="2"/>
  <c r="V337" i="2"/>
  <c r="V335" i="2"/>
  <c r="V333" i="2"/>
  <c r="V331" i="2"/>
  <c r="V329" i="2"/>
  <c r="V327" i="2"/>
  <c r="V325" i="2"/>
  <c r="V323" i="2"/>
  <c r="V321" i="2"/>
  <c r="V319" i="2"/>
  <c r="V317" i="2"/>
  <c r="V315" i="2"/>
  <c r="V313" i="2"/>
  <c r="V311" i="2"/>
  <c r="V309" i="2"/>
  <c r="V307" i="2"/>
  <c r="V305" i="2"/>
  <c r="V303" i="2"/>
  <c r="V301" i="2"/>
  <c r="V299" i="2"/>
  <c r="V297" i="2"/>
  <c r="V295" i="2"/>
  <c r="V293" i="2"/>
  <c r="V291" i="2"/>
  <c r="V289" i="2"/>
  <c r="V287" i="2"/>
  <c r="V285" i="2"/>
  <c r="V283" i="2"/>
  <c r="V281" i="2"/>
  <c r="V279" i="2"/>
  <c r="V277" i="2"/>
  <c r="V275" i="2"/>
  <c r="V273" i="2"/>
  <c r="V271" i="2"/>
  <c r="V269" i="2"/>
  <c r="V267" i="2"/>
  <c r="V265" i="2"/>
  <c r="V263" i="2"/>
  <c r="V261" i="2"/>
  <c r="V259" i="2"/>
  <c r="V257" i="2"/>
  <c r="V255" i="2"/>
  <c r="V253" i="2"/>
  <c r="V251" i="2"/>
  <c r="V249" i="2"/>
  <c r="V247" i="2"/>
  <c r="V245" i="2"/>
  <c r="V243" i="2"/>
  <c r="V241" i="2"/>
  <c r="V239" i="2"/>
  <c r="V237" i="2"/>
  <c r="V235" i="2"/>
  <c r="V233" i="2"/>
  <c r="V231" i="2"/>
  <c r="V229" i="2"/>
  <c r="V227" i="2"/>
  <c r="V225" i="2"/>
  <c r="V223" i="2"/>
  <c r="V469" i="2"/>
  <c r="V453" i="2"/>
  <c r="V437" i="2"/>
  <c r="V421" i="2"/>
  <c r="V405" i="2"/>
  <c r="V403" i="2"/>
  <c r="V395" i="2"/>
  <c r="V387" i="2"/>
  <c r="V379" i="2"/>
  <c r="V371" i="2"/>
  <c r="V363" i="2"/>
  <c r="V499" i="2"/>
  <c r="V488" i="2"/>
  <c r="V356" i="2"/>
  <c r="V352" i="2"/>
  <c r="V348" i="2"/>
  <c r="V344" i="2"/>
  <c r="V340" i="2"/>
  <c r="V336" i="2"/>
  <c r="V332" i="2"/>
  <c r="V328" i="2"/>
  <c r="V324" i="2"/>
  <c r="V320" i="2"/>
  <c r="V316" i="2"/>
  <c r="V312" i="2"/>
  <c r="V308" i="2"/>
  <c r="V304" i="2"/>
  <c r="V300" i="2"/>
  <c r="V296" i="2"/>
  <c r="V292" i="2"/>
  <c r="V288" i="2"/>
  <c r="V284" i="2"/>
  <c r="V280" i="2"/>
  <c r="V276" i="2"/>
  <c r="V272" i="2"/>
  <c r="V268" i="2"/>
  <c r="V264" i="2"/>
  <c r="V260" i="2"/>
  <c r="V256" i="2"/>
  <c r="V252" i="2"/>
  <c r="V248" i="2"/>
  <c r="V244" i="2"/>
  <c r="V240" i="2"/>
  <c r="V236" i="2"/>
  <c r="V232" i="2"/>
  <c r="V228" i="2"/>
  <c r="V224" i="2"/>
  <c r="V220" i="2"/>
  <c r="V218" i="2"/>
  <c r="V216" i="2"/>
  <c r="V214" i="2"/>
  <c r="V212" i="2"/>
  <c r="V210" i="2"/>
  <c r="V208" i="2"/>
  <c r="V206" i="2"/>
  <c r="V204" i="2"/>
  <c r="V202" i="2"/>
  <c r="V200" i="2"/>
  <c r="V198" i="2"/>
  <c r="V196" i="2"/>
  <c r="V194" i="2"/>
  <c r="V192" i="2"/>
  <c r="V190" i="2"/>
  <c r="V188" i="2"/>
  <c r="V186" i="2"/>
  <c r="V184" i="2"/>
  <c r="V182" i="2"/>
  <c r="V180" i="2"/>
  <c r="V178" i="2"/>
  <c r="V176" i="2"/>
  <c r="V174" i="2"/>
  <c r="V172" i="2"/>
  <c r="V170" i="2"/>
  <c r="V168" i="2"/>
  <c r="V166" i="2"/>
  <c r="V164" i="2"/>
  <c r="V162" i="2"/>
  <c r="V160" i="2"/>
  <c r="V158" i="2"/>
  <c r="V156" i="2"/>
  <c r="V154" i="2"/>
  <c r="V152" i="2"/>
  <c r="V150" i="2"/>
  <c r="V148" i="2"/>
  <c r="V146" i="2"/>
  <c r="V144" i="2"/>
  <c r="V142" i="2"/>
  <c r="V140" i="2"/>
  <c r="V138" i="2"/>
  <c r="V136" i="2"/>
  <c r="V134" i="2"/>
  <c r="V132" i="2"/>
  <c r="V461" i="2"/>
  <c r="V429" i="2"/>
  <c r="V399" i="2"/>
  <c r="V383" i="2"/>
  <c r="V367" i="2"/>
  <c r="V129" i="2"/>
  <c r="V127" i="2"/>
  <c r="V125" i="2"/>
  <c r="V123" i="2"/>
  <c r="V121" i="2"/>
  <c r="V119" i="2"/>
  <c r="V117" i="2"/>
  <c r="V115" i="2"/>
  <c r="V113" i="2"/>
  <c r="V111" i="2"/>
  <c r="V109" i="2"/>
  <c r="V107" i="2"/>
  <c r="V105" i="2"/>
  <c r="V103" i="2"/>
  <c r="V101" i="2"/>
  <c r="V99" i="2"/>
  <c r="V97" i="2"/>
  <c r="V95" i="2"/>
  <c r="V93" i="2"/>
  <c r="V91" i="2"/>
  <c r="V89" i="2"/>
  <c r="V87" i="2"/>
  <c r="V85" i="2"/>
  <c r="V83" i="2"/>
  <c r="V81" i="2"/>
  <c r="V79" i="2"/>
  <c r="V77" i="2"/>
  <c r="V75" i="2"/>
  <c r="V73" i="2"/>
  <c r="V71" i="2"/>
  <c r="V69" i="2"/>
  <c r="V67" i="2"/>
  <c r="V65" i="2"/>
  <c r="V63" i="2"/>
  <c r="V61" i="2"/>
  <c r="V59" i="2"/>
  <c r="V57" i="2"/>
  <c r="V55" i="2"/>
  <c r="V53" i="2"/>
  <c r="V51" i="2"/>
  <c r="V49" i="2"/>
  <c r="V47" i="2"/>
  <c r="V45" i="2"/>
  <c r="V43" i="2"/>
  <c r="V41" i="2"/>
  <c r="V39" i="2"/>
  <c r="V37" i="2"/>
  <c r="V35" i="2"/>
  <c r="V33" i="2"/>
  <c r="V31" i="2"/>
  <c r="V29" i="2"/>
  <c r="V27" i="2"/>
  <c r="V25" i="2"/>
  <c r="V23" i="2"/>
  <c r="V21" i="2"/>
  <c r="V19" i="2"/>
  <c r="V17" i="2"/>
  <c r="V15" i="2"/>
  <c r="V13" i="2"/>
  <c r="V11" i="2"/>
  <c r="V9" i="2"/>
  <c r="V7" i="2"/>
  <c r="V5" i="2"/>
  <c r="V472" i="2"/>
  <c r="V350" i="2"/>
  <c r="V342" i="2"/>
  <c r="V334" i="2"/>
  <c r="V326" i="2"/>
  <c r="V318" i="2"/>
  <c r="V310" i="2"/>
  <c r="V302" i="2"/>
  <c r="V294" i="2"/>
  <c r="V286" i="2"/>
  <c r="V278" i="2"/>
  <c r="V270" i="2"/>
  <c r="V262" i="2"/>
  <c r="V254" i="2"/>
  <c r="V246" i="2"/>
  <c r="V238" i="2"/>
  <c r="V230" i="2"/>
  <c r="V222" i="2"/>
  <c r="V221" i="2"/>
  <c r="V217" i="2"/>
  <c r="V213" i="2"/>
  <c r="V209" i="2"/>
  <c r="V205" i="2"/>
  <c r="V201" i="2"/>
  <c r="V197" i="2"/>
  <c r="V193" i="2"/>
  <c r="V189" i="2"/>
  <c r="V185" i="2"/>
  <c r="V181" i="2"/>
  <c r="V177" i="2"/>
  <c r="V173" i="2"/>
  <c r="V169" i="2"/>
  <c r="V165" i="2"/>
  <c r="V161" i="2"/>
  <c r="V157" i="2"/>
  <c r="V153" i="2"/>
  <c r="V149" i="2"/>
  <c r="V145" i="2"/>
  <c r="V141" i="2"/>
  <c r="V137" i="2"/>
  <c r="V133" i="2"/>
  <c r="V445" i="2"/>
  <c r="V413" i="2"/>
  <c r="V391" i="2"/>
  <c r="V375" i="2"/>
  <c r="V359" i="2"/>
  <c r="AD573" i="2"/>
  <c r="AD571" i="2"/>
  <c r="AD569" i="2"/>
  <c r="AD567" i="2"/>
  <c r="AD565" i="2"/>
  <c r="AD563" i="2"/>
  <c r="AD570" i="2"/>
  <c r="AD566" i="2"/>
  <c r="AD562" i="2"/>
  <c r="AD560" i="2"/>
  <c r="AD558" i="2"/>
  <c r="AD572" i="2"/>
  <c r="AD564" i="2"/>
  <c r="AD559" i="2"/>
  <c r="AD556" i="2"/>
  <c r="AD554" i="2"/>
  <c r="AD552" i="2"/>
  <c r="AD550" i="2"/>
  <c r="AD548" i="2"/>
  <c r="AD546" i="2"/>
  <c r="AD544" i="2"/>
  <c r="AD542" i="2"/>
  <c r="AD540" i="2"/>
  <c r="AD561" i="2"/>
  <c r="AD553" i="2"/>
  <c r="AD549" i="2"/>
  <c r="AD545" i="2"/>
  <c r="AD541" i="2"/>
  <c r="AD538" i="2"/>
  <c r="AD536" i="2"/>
  <c r="AD534" i="2"/>
  <c r="AD532" i="2"/>
  <c r="AD530" i="2"/>
  <c r="AD528" i="2"/>
  <c r="AD568" i="2"/>
  <c r="AD551" i="2"/>
  <c r="AD543" i="2"/>
  <c r="AD539" i="2"/>
  <c r="AD535" i="2"/>
  <c r="AD531" i="2"/>
  <c r="AD526" i="2"/>
  <c r="AD524" i="2"/>
  <c r="AD522" i="2"/>
  <c r="AD520" i="2"/>
  <c r="AD518" i="2"/>
  <c r="AD516" i="2"/>
  <c r="AD514" i="2"/>
  <c r="AD512" i="2"/>
  <c r="AD510" i="2"/>
  <c r="AD508" i="2"/>
  <c r="AD506" i="2"/>
  <c r="AD504" i="2"/>
  <c r="AD502" i="2"/>
  <c r="AD500" i="2"/>
  <c r="AD498" i="2"/>
  <c r="AD496" i="2"/>
  <c r="AD494" i="2"/>
  <c r="AD555" i="2"/>
  <c r="AD537" i="2"/>
  <c r="AD529" i="2"/>
  <c r="AD525" i="2"/>
  <c r="AD521" i="2"/>
  <c r="AD517" i="2"/>
  <c r="AD513" i="2"/>
  <c r="AD509" i="2"/>
  <c r="AD505" i="2"/>
  <c r="AD501" i="2"/>
  <c r="AD497" i="2"/>
  <c r="AD493" i="2"/>
  <c r="AD491" i="2"/>
  <c r="AD489" i="2"/>
  <c r="AD487" i="2"/>
  <c r="AD485" i="2"/>
  <c r="AD483" i="2"/>
  <c r="AD481" i="2"/>
  <c r="AD479" i="2"/>
  <c r="AD477" i="2"/>
  <c r="AD475" i="2"/>
  <c r="AD473" i="2"/>
  <c r="AD557" i="2"/>
  <c r="AD470" i="2"/>
  <c r="AD468" i="2"/>
  <c r="AD466" i="2"/>
  <c r="AD464" i="2"/>
  <c r="AD462" i="2"/>
  <c r="AD460" i="2"/>
  <c r="AD458" i="2"/>
  <c r="AD456" i="2"/>
  <c r="AD454" i="2"/>
  <c r="AD452" i="2"/>
  <c r="AD450" i="2"/>
  <c r="AD448" i="2"/>
  <c r="AD446" i="2"/>
  <c r="AD444" i="2"/>
  <c r="AD442" i="2"/>
  <c r="AD440" i="2"/>
  <c r="AD438" i="2"/>
  <c r="AD436" i="2"/>
  <c r="AD434" i="2"/>
  <c r="AD432" i="2"/>
  <c r="AD430" i="2"/>
  <c r="AD428" i="2"/>
  <c r="AD426" i="2"/>
  <c r="AD424" i="2"/>
  <c r="AD422" i="2"/>
  <c r="AD420" i="2"/>
  <c r="AD418" i="2"/>
  <c r="AD416" i="2"/>
  <c r="AD414" i="2"/>
  <c r="AD412" i="2"/>
  <c r="AD410" i="2"/>
  <c r="AD408" i="2"/>
  <c r="AD406" i="2"/>
  <c r="AD404" i="2"/>
  <c r="AD533" i="2"/>
  <c r="AD523" i="2"/>
  <c r="AD515" i="2"/>
  <c r="AD507" i="2"/>
  <c r="AD499" i="2"/>
  <c r="AD490" i="2"/>
  <c r="AD486" i="2"/>
  <c r="AD482" i="2"/>
  <c r="AD478" i="2"/>
  <c r="AD474" i="2"/>
  <c r="AD471" i="2"/>
  <c r="AD467" i="2"/>
  <c r="AD463" i="2"/>
  <c r="AD459" i="2"/>
  <c r="AD455" i="2"/>
  <c r="AD451" i="2"/>
  <c r="AD447" i="2"/>
  <c r="AD443" i="2"/>
  <c r="AD439" i="2"/>
  <c r="AD435" i="2"/>
  <c r="AD431" i="2"/>
  <c r="AD427" i="2"/>
  <c r="AD423" i="2"/>
  <c r="AD419" i="2"/>
  <c r="AD415" i="2"/>
  <c r="AD411" i="2"/>
  <c r="AD407" i="2"/>
  <c r="AD403" i="2"/>
  <c r="AD402" i="2"/>
  <c r="AD400" i="2"/>
  <c r="AD398" i="2"/>
  <c r="AD396" i="2"/>
  <c r="AD394" i="2"/>
  <c r="AD392" i="2"/>
  <c r="AD390" i="2"/>
  <c r="AD388" i="2"/>
  <c r="AD386" i="2"/>
  <c r="AD384" i="2"/>
  <c r="AD382" i="2"/>
  <c r="AD380" i="2"/>
  <c r="AD378" i="2"/>
  <c r="AD376" i="2"/>
  <c r="AD374" i="2"/>
  <c r="AD372" i="2"/>
  <c r="AD370" i="2"/>
  <c r="AD368" i="2"/>
  <c r="AD366" i="2"/>
  <c r="AD364" i="2"/>
  <c r="AD362" i="2"/>
  <c r="AD360" i="2"/>
  <c r="AD358" i="2"/>
  <c r="AD547" i="2"/>
  <c r="AD527" i="2"/>
  <c r="AD511" i="2"/>
  <c r="AD495" i="2"/>
  <c r="AD488" i="2"/>
  <c r="AD480" i="2"/>
  <c r="AD472" i="2"/>
  <c r="AD469" i="2"/>
  <c r="AD461" i="2"/>
  <c r="AD453" i="2"/>
  <c r="AD445" i="2"/>
  <c r="AD437" i="2"/>
  <c r="AD429" i="2"/>
  <c r="AD421" i="2"/>
  <c r="AD413" i="2"/>
  <c r="AD405" i="2"/>
  <c r="AD401" i="2"/>
  <c r="AD397" i="2"/>
  <c r="AD393" i="2"/>
  <c r="AD389" i="2"/>
  <c r="AD385" i="2"/>
  <c r="AD381" i="2"/>
  <c r="AD377" i="2"/>
  <c r="AD373" i="2"/>
  <c r="AD369" i="2"/>
  <c r="AD365" i="2"/>
  <c r="AD361" i="2"/>
  <c r="AD519" i="2"/>
  <c r="AD484" i="2"/>
  <c r="AD357" i="2"/>
  <c r="AD355" i="2"/>
  <c r="AD353" i="2"/>
  <c r="AD351" i="2"/>
  <c r="AD349" i="2"/>
  <c r="AD347" i="2"/>
  <c r="AD345" i="2"/>
  <c r="AD343" i="2"/>
  <c r="AD341" i="2"/>
  <c r="AD339" i="2"/>
  <c r="AD337" i="2"/>
  <c r="AD335" i="2"/>
  <c r="AD333" i="2"/>
  <c r="AD331" i="2"/>
  <c r="AD329" i="2"/>
  <c r="AD327" i="2"/>
  <c r="AD325" i="2"/>
  <c r="AD323" i="2"/>
  <c r="AD321" i="2"/>
  <c r="AD319" i="2"/>
  <c r="AD317" i="2"/>
  <c r="AD315" i="2"/>
  <c r="AD313" i="2"/>
  <c r="AD311" i="2"/>
  <c r="AD309" i="2"/>
  <c r="AD307" i="2"/>
  <c r="AD305" i="2"/>
  <c r="AD303" i="2"/>
  <c r="AD301" i="2"/>
  <c r="AD299" i="2"/>
  <c r="AD297" i="2"/>
  <c r="AD295" i="2"/>
  <c r="AD293" i="2"/>
  <c r="AD291" i="2"/>
  <c r="AD289" i="2"/>
  <c r="AD287" i="2"/>
  <c r="AD285" i="2"/>
  <c r="AD283" i="2"/>
  <c r="AD281" i="2"/>
  <c r="AD279" i="2"/>
  <c r="AD277" i="2"/>
  <c r="AD275" i="2"/>
  <c r="AD273" i="2"/>
  <c r="AD271" i="2"/>
  <c r="AD269" i="2"/>
  <c r="AD267" i="2"/>
  <c r="AD265" i="2"/>
  <c r="AD263" i="2"/>
  <c r="AD261" i="2"/>
  <c r="AD259" i="2"/>
  <c r="AD257" i="2"/>
  <c r="AD255" i="2"/>
  <c r="AD253" i="2"/>
  <c r="AD251" i="2"/>
  <c r="AD249" i="2"/>
  <c r="AD247" i="2"/>
  <c r="AD245" i="2"/>
  <c r="AD243" i="2"/>
  <c r="AD241" i="2"/>
  <c r="AD239" i="2"/>
  <c r="AD237" i="2"/>
  <c r="AD235" i="2"/>
  <c r="AD233" i="2"/>
  <c r="AD231" i="2"/>
  <c r="AD229" i="2"/>
  <c r="AD227" i="2"/>
  <c r="AD225" i="2"/>
  <c r="AD223" i="2"/>
  <c r="AD221" i="2"/>
  <c r="AD457" i="2"/>
  <c r="AD441" i="2"/>
  <c r="AD425" i="2"/>
  <c r="AD409" i="2"/>
  <c r="AD399" i="2"/>
  <c r="AD391" i="2"/>
  <c r="AD383" i="2"/>
  <c r="AD375" i="2"/>
  <c r="AD367" i="2"/>
  <c r="AD359" i="2"/>
  <c r="AD503" i="2"/>
  <c r="AD492" i="2"/>
  <c r="AD356" i="2"/>
  <c r="AD352" i="2"/>
  <c r="AD348" i="2"/>
  <c r="AD344" i="2"/>
  <c r="AD340" i="2"/>
  <c r="AD336" i="2"/>
  <c r="AD332" i="2"/>
  <c r="AD328" i="2"/>
  <c r="AD324" i="2"/>
  <c r="AD320" i="2"/>
  <c r="AD316" i="2"/>
  <c r="AD312" i="2"/>
  <c r="AD308" i="2"/>
  <c r="AD304" i="2"/>
  <c r="AD300" i="2"/>
  <c r="AD296" i="2"/>
  <c r="AD292" i="2"/>
  <c r="AD288" i="2"/>
  <c r="AD284" i="2"/>
  <c r="AD280" i="2"/>
  <c r="AD276" i="2"/>
  <c r="AD272" i="2"/>
  <c r="AD268" i="2"/>
  <c r="AD264" i="2"/>
  <c r="AD260" i="2"/>
  <c r="AD256" i="2"/>
  <c r="AD252" i="2"/>
  <c r="AD248" i="2"/>
  <c r="AD244" i="2"/>
  <c r="AD240" i="2"/>
  <c r="AD236" i="2"/>
  <c r="AD232" i="2"/>
  <c r="AD228" i="2"/>
  <c r="AD224" i="2"/>
  <c r="AD220" i="2"/>
  <c r="AD218" i="2"/>
  <c r="AD216" i="2"/>
  <c r="AD214" i="2"/>
  <c r="AD212" i="2"/>
  <c r="AD210" i="2"/>
  <c r="AD208" i="2"/>
  <c r="AD206" i="2"/>
  <c r="AD204" i="2"/>
  <c r="AD202" i="2"/>
  <c r="AD200" i="2"/>
  <c r="AD198" i="2"/>
  <c r="AD196" i="2"/>
  <c r="AD194" i="2"/>
  <c r="AD192" i="2"/>
  <c r="AD190" i="2"/>
  <c r="AD188" i="2"/>
  <c r="AD186" i="2"/>
  <c r="AD184" i="2"/>
  <c r="AD182" i="2"/>
  <c r="AD180" i="2"/>
  <c r="AD178" i="2"/>
  <c r="AD176" i="2"/>
  <c r="AD174" i="2"/>
  <c r="AD172" i="2"/>
  <c r="AD170" i="2"/>
  <c r="AD168" i="2"/>
  <c r="AD166" i="2"/>
  <c r="AD164" i="2"/>
  <c r="AD162" i="2"/>
  <c r="AD160" i="2"/>
  <c r="AD158" i="2"/>
  <c r="AD156" i="2"/>
  <c r="AD154" i="2"/>
  <c r="AD152" i="2"/>
  <c r="AD150" i="2"/>
  <c r="AD148" i="2"/>
  <c r="AD146" i="2"/>
  <c r="AD144" i="2"/>
  <c r="AD142" i="2"/>
  <c r="AD140" i="2"/>
  <c r="AD138" i="2"/>
  <c r="AD136" i="2"/>
  <c r="AD134" i="2"/>
  <c r="AD132" i="2"/>
  <c r="AD130" i="2"/>
  <c r="AD465" i="2"/>
  <c r="AD433" i="2"/>
  <c r="AD387" i="2"/>
  <c r="AD371" i="2"/>
  <c r="AD129" i="2"/>
  <c r="AD127" i="2"/>
  <c r="AD125" i="2"/>
  <c r="AD123" i="2"/>
  <c r="AD121" i="2"/>
  <c r="AD119" i="2"/>
  <c r="AD117" i="2"/>
  <c r="AD115" i="2"/>
  <c r="AD113" i="2"/>
  <c r="AD111" i="2"/>
  <c r="AD109" i="2"/>
  <c r="AD107" i="2"/>
  <c r="AD105" i="2"/>
  <c r="AD103" i="2"/>
  <c r="AD101" i="2"/>
  <c r="AD99" i="2"/>
  <c r="AD97" i="2"/>
  <c r="AD95" i="2"/>
  <c r="AD93" i="2"/>
  <c r="AD91" i="2"/>
  <c r="AD89" i="2"/>
  <c r="AD87" i="2"/>
  <c r="AD85" i="2"/>
  <c r="AD83" i="2"/>
  <c r="AD81" i="2"/>
  <c r="AD79" i="2"/>
  <c r="AD77" i="2"/>
  <c r="AD75" i="2"/>
  <c r="AD73" i="2"/>
  <c r="AD71" i="2"/>
  <c r="AD69" i="2"/>
  <c r="AD67" i="2"/>
  <c r="AD65" i="2"/>
  <c r="AD63" i="2"/>
  <c r="AD61" i="2"/>
  <c r="AD59" i="2"/>
  <c r="AD57" i="2"/>
  <c r="AD55" i="2"/>
  <c r="AD53" i="2"/>
  <c r="AD51" i="2"/>
  <c r="AD49" i="2"/>
  <c r="AD47" i="2"/>
  <c r="AD45" i="2"/>
  <c r="AD43" i="2"/>
  <c r="AD41" i="2"/>
  <c r="AD39" i="2"/>
  <c r="AD37" i="2"/>
  <c r="AD35" i="2"/>
  <c r="AD33" i="2"/>
  <c r="AD31" i="2"/>
  <c r="AD29" i="2"/>
  <c r="AD27" i="2"/>
  <c r="AD25" i="2"/>
  <c r="AD23" i="2"/>
  <c r="AD21" i="2"/>
  <c r="AD19" i="2"/>
  <c r="AD17" i="2"/>
  <c r="AD15" i="2"/>
  <c r="AD13" i="2"/>
  <c r="AD11" i="2"/>
  <c r="AD9" i="2"/>
  <c r="AD7" i="2"/>
  <c r="AD5" i="2"/>
  <c r="AD476" i="2"/>
  <c r="AD354" i="2"/>
  <c r="AD346" i="2"/>
  <c r="AD338" i="2"/>
  <c r="AD330" i="2"/>
  <c r="AD322" i="2"/>
  <c r="AD314" i="2"/>
  <c r="AD306" i="2"/>
  <c r="AD298" i="2"/>
  <c r="AD290" i="2"/>
  <c r="AD282" i="2"/>
  <c r="AD274" i="2"/>
  <c r="AD266" i="2"/>
  <c r="AD258" i="2"/>
  <c r="AD250" i="2"/>
  <c r="AD242" i="2"/>
  <c r="AD234" i="2"/>
  <c r="AD226" i="2"/>
  <c r="AD217" i="2"/>
  <c r="AD213" i="2"/>
  <c r="AD209" i="2"/>
  <c r="AD205" i="2"/>
  <c r="AD201" i="2"/>
  <c r="AD197" i="2"/>
  <c r="AD193" i="2"/>
  <c r="AD189" i="2"/>
  <c r="AD185" i="2"/>
  <c r="AD181" i="2"/>
  <c r="AD177" i="2"/>
  <c r="AD173" i="2"/>
  <c r="AD169" i="2"/>
  <c r="AD165" i="2"/>
  <c r="AD161" i="2"/>
  <c r="AD157" i="2"/>
  <c r="AD153" i="2"/>
  <c r="AD149" i="2"/>
  <c r="AD145" i="2"/>
  <c r="AD141" i="2"/>
  <c r="AD137" i="2"/>
  <c r="AD133" i="2"/>
  <c r="AD449" i="2"/>
  <c r="AD417" i="2"/>
  <c r="AD395" i="2"/>
  <c r="AD379" i="2"/>
  <c r="AD363" i="2"/>
  <c r="I6" i="2"/>
  <c r="Q6" i="2"/>
  <c r="Y6" i="2"/>
  <c r="AG6" i="2"/>
  <c r="M8" i="2"/>
  <c r="U8" i="2"/>
  <c r="AC8" i="2"/>
  <c r="AK8" i="2"/>
  <c r="I10" i="2"/>
  <c r="Q10" i="2"/>
  <c r="Y10" i="2"/>
  <c r="AG10" i="2"/>
  <c r="M16" i="2"/>
  <c r="U16" i="2"/>
  <c r="AC16" i="2"/>
  <c r="AK16" i="2"/>
  <c r="I18" i="2"/>
  <c r="Q18" i="2"/>
  <c r="Y18" i="2"/>
  <c r="AG18" i="2"/>
  <c r="M24" i="2"/>
  <c r="U24" i="2"/>
  <c r="AC24" i="2"/>
  <c r="AK24" i="2"/>
  <c r="I26" i="2"/>
  <c r="Q26" i="2"/>
  <c r="Y26" i="2"/>
  <c r="AG26" i="2"/>
  <c r="M32" i="2"/>
  <c r="U32" i="2"/>
  <c r="AC32" i="2"/>
  <c r="AK32" i="2"/>
  <c r="I34" i="2"/>
  <c r="Q34" i="2"/>
  <c r="Y34" i="2"/>
  <c r="AG34" i="2"/>
  <c r="U36" i="2"/>
  <c r="AK36" i="2"/>
  <c r="M48" i="2"/>
  <c r="U48" i="2"/>
  <c r="AC48" i="2"/>
  <c r="AK48" i="2"/>
  <c r="I50" i="2"/>
  <c r="Q50" i="2"/>
  <c r="Y50" i="2"/>
  <c r="AG50" i="2"/>
  <c r="M52" i="2"/>
  <c r="U52" i="2"/>
  <c r="AC52" i="2"/>
  <c r="AK52" i="2"/>
  <c r="I54" i="2"/>
  <c r="Q54" i="2"/>
  <c r="Y54" i="2"/>
  <c r="AG54" i="2"/>
  <c r="M64" i="2"/>
  <c r="U64" i="2"/>
  <c r="AC64" i="2"/>
  <c r="AK64" i="2"/>
  <c r="I66" i="2"/>
  <c r="Q66" i="2"/>
  <c r="Y66" i="2"/>
  <c r="AG66" i="2"/>
  <c r="U68" i="2"/>
  <c r="M80" i="2"/>
  <c r="U80" i="2"/>
  <c r="AC80" i="2"/>
  <c r="AK80" i="2"/>
  <c r="I82" i="2"/>
  <c r="Q82" i="2"/>
  <c r="Y82" i="2"/>
  <c r="AG82" i="2"/>
  <c r="M84" i="2"/>
  <c r="U84" i="2"/>
  <c r="AC84" i="2"/>
  <c r="AK84" i="2"/>
  <c r="I86" i="2"/>
  <c r="Q86" i="2"/>
  <c r="Y86" i="2"/>
  <c r="AG86" i="2"/>
  <c r="M92" i="2"/>
  <c r="AC92" i="2"/>
  <c r="Q94" i="2"/>
  <c r="Y94" i="2"/>
  <c r="AG94" i="2"/>
  <c r="M100" i="2"/>
  <c r="AC100" i="2"/>
  <c r="AK100" i="2"/>
  <c r="I102" i="2"/>
  <c r="Y102" i="2"/>
  <c r="M104" i="2"/>
  <c r="U104" i="2"/>
  <c r="AC104" i="2"/>
  <c r="AK104" i="2"/>
  <c r="I106" i="2"/>
  <c r="Q106" i="2"/>
  <c r="Y106" i="2"/>
  <c r="AG106" i="2"/>
  <c r="M112" i="2"/>
  <c r="U112" i="2"/>
  <c r="AC112" i="2"/>
  <c r="AK112" i="2"/>
  <c r="I114" i="2"/>
  <c r="Q114" i="2"/>
  <c r="Y114" i="2"/>
  <c r="AG114" i="2"/>
  <c r="M120" i="2"/>
  <c r="AC120" i="2"/>
  <c r="AK120" i="2"/>
  <c r="Q122" i="2"/>
  <c r="Y122" i="2"/>
  <c r="M124" i="2"/>
  <c r="U124" i="2"/>
  <c r="AC124" i="2"/>
  <c r="AK124" i="2"/>
  <c r="I126" i="2"/>
  <c r="Q126" i="2"/>
  <c r="Y126" i="2"/>
  <c r="AG126" i="2"/>
  <c r="U128" i="2"/>
  <c r="AK128" i="2"/>
  <c r="I130" i="2"/>
  <c r="AB130" i="2"/>
  <c r="AD131" i="2"/>
  <c r="AF132" i="2"/>
  <c r="AH133" i="2"/>
  <c r="T134" i="2"/>
  <c r="V135" i="2"/>
  <c r="X136" i="2"/>
  <c r="Z137" i="2"/>
  <c r="AB138" i="2"/>
  <c r="AD139" i="2"/>
  <c r="AF140" i="2"/>
  <c r="AH141" i="2"/>
  <c r="T142" i="2"/>
  <c r="V143" i="2"/>
  <c r="AL143" i="2"/>
  <c r="J145" i="2"/>
  <c r="L146" i="2"/>
  <c r="N147" i="2"/>
  <c r="P148" i="2"/>
  <c r="R149" i="2"/>
  <c r="T150" i="2"/>
  <c r="V151" i="2"/>
  <c r="X152" i="2"/>
  <c r="Z153" i="2"/>
  <c r="AB154" i="2"/>
  <c r="AD155" i="2"/>
  <c r="AF156" i="2"/>
  <c r="AH157" i="2"/>
  <c r="T158" i="2"/>
  <c r="V159" i="2"/>
  <c r="X160" i="2"/>
  <c r="Z161" i="2"/>
  <c r="AB162" i="2"/>
  <c r="AD163" i="2"/>
  <c r="AF164" i="2"/>
  <c r="AH165" i="2"/>
  <c r="T166" i="2"/>
  <c r="V167" i="2"/>
  <c r="X168" i="2"/>
  <c r="Z169" i="2"/>
  <c r="AB170" i="2"/>
  <c r="AD171" i="2"/>
  <c r="AF172" i="2"/>
  <c r="AH173" i="2"/>
  <c r="T174" i="2"/>
  <c r="V175" i="2"/>
  <c r="X176" i="2"/>
  <c r="Z177" i="2"/>
  <c r="AB178" i="2"/>
  <c r="AD179" i="2"/>
  <c r="AF180" i="2"/>
  <c r="AH181" i="2"/>
  <c r="T182" i="2"/>
  <c r="V183" i="2"/>
  <c r="X184" i="2"/>
  <c r="Z185" i="2"/>
  <c r="AB186" i="2"/>
  <c r="P188" i="2"/>
  <c r="R189" i="2"/>
  <c r="X192" i="2"/>
  <c r="Z193" i="2"/>
  <c r="AB194" i="2"/>
  <c r="AD195" i="2"/>
  <c r="AF196" i="2"/>
  <c r="AH197" i="2"/>
  <c r="T198" i="2"/>
  <c r="V199" i="2"/>
  <c r="X200" i="2"/>
  <c r="Z201" i="2"/>
  <c r="AB202" i="2"/>
  <c r="AD203" i="2"/>
  <c r="AF204" i="2"/>
  <c r="AH205" i="2"/>
  <c r="AL207" i="2"/>
  <c r="J209" i="2"/>
  <c r="L210" i="2"/>
  <c r="N211" i="2"/>
  <c r="P212" i="2"/>
  <c r="R213" i="2"/>
  <c r="AL215" i="2"/>
  <c r="J217" i="2"/>
  <c r="L218" i="2"/>
  <c r="N219" i="2"/>
  <c r="P220" i="2"/>
  <c r="R221" i="2"/>
  <c r="N222" i="2"/>
  <c r="R224" i="2"/>
  <c r="X227" i="2"/>
  <c r="Z228" i="2"/>
  <c r="AD230" i="2"/>
  <c r="J236" i="2"/>
  <c r="P239" i="2"/>
  <c r="T241" i="2"/>
  <c r="X243" i="2"/>
  <c r="AB245" i="2"/>
  <c r="AF247" i="2"/>
  <c r="AH248" i="2"/>
  <c r="AL250" i="2"/>
  <c r="L253" i="2"/>
  <c r="P255" i="2"/>
  <c r="T257" i="2"/>
  <c r="X259" i="2"/>
  <c r="Z260" i="2"/>
  <c r="AD262" i="2"/>
  <c r="AH264" i="2"/>
  <c r="AL266" i="2"/>
  <c r="L269" i="2"/>
  <c r="N270" i="2"/>
  <c r="R272" i="2"/>
  <c r="V274" i="2"/>
  <c r="Z276" i="2"/>
  <c r="AD278" i="2"/>
  <c r="J284" i="2"/>
  <c r="N286" i="2"/>
  <c r="T289" i="2"/>
  <c r="X291" i="2"/>
  <c r="Z292" i="2"/>
  <c r="AF295" i="2"/>
  <c r="AH296" i="2"/>
  <c r="AL298" i="2"/>
  <c r="L301" i="2"/>
  <c r="P303" i="2"/>
  <c r="T305" i="2"/>
  <c r="X307" i="2"/>
  <c r="AB309" i="2"/>
  <c r="AD310" i="2"/>
  <c r="AH312" i="2"/>
  <c r="AL314" i="2"/>
  <c r="J316" i="2"/>
  <c r="N318" i="2"/>
  <c r="T321" i="2"/>
  <c r="V322" i="2"/>
  <c r="Z324" i="2"/>
  <c r="AF327" i="2"/>
  <c r="L333" i="2"/>
  <c r="N334" i="2"/>
  <c r="T337" i="2"/>
  <c r="V338" i="2"/>
  <c r="Z340" i="2"/>
  <c r="AF343" i="2"/>
  <c r="J348" i="2"/>
  <c r="N350" i="2"/>
  <c r="R352" i="2"/>
  <c r="V354" i="2"/>
  <c r="Z356" i="2"/>
  <c r="I369" i="2"/>
  <c r="Y377" i="2"/>
  <c r="M403" i="2"/>
  <c r="Q411" i="2"/>
  <c r="AG419" i="2"/>
  <c r="U445" i="2"/>
  <c r="AK453" i="2"/>
  <c r="I471" i="2"/>
  <c r="T514" i="2"/>
  <c r="K572" i="2"/>
  <c r="K570" i="2"/>
  <c r="K568" i="2"/>
  <c r="K566" i="2"/>
  <c r="K564" i="2"/>
  <c r="K573" i="2"/>
  <c r="K569" i="2"/>
  <c r="K565" i="2"/>
  <c r="K561" i="2"/>
  <c r="K559" i="2"/>
  <c r="K557" i="2"/>
  <c r="K556" i="2"/>
  <c r="K554" i="2"/>
  <c r="K552" i="2"/>
  <c r="K550" i="2"/>
  <c r="K548" i="2"/>
  <c r="K546" i="2"/>
  <c r="K544" i="2"/>
  <c r="K542" i="2"/>
  <c r="K540" i="2"/>
  <c r="K571" i="2"/>
  <c r="K563" i="2"/>
  <c r="K562" i="2"/>
  <c r="K558" i="2"/>
  <c r="K555" i="2"/>
  <c r="K551" i="2"/>
  <c r="K547" i="2"/>
  <c r="K543" i="2"/>
  <c r="K538" i="2"/>
  <c r="K536" i="2"/>
  <c r="K534" i="2"/>
  <c r="K532" i="2"/>
  <c r="K530" i="2"/>
  <c r="K567" i="2"/>
  <c r="K560" i="2"/>
  <c r="K549" i="2"/>
  <c r="K541" i="2"/>
  <c r="K537" i="2"/>
  <c r="K533" i="2"/>
  <c r="K529" i="2"/>
  <c r="K528" i="2"/>
  <c r="K526" i="2"/>
  <c r="K524" i="2"/>
  <c r="K522" i="2"/>
  <c r="K520" i="2"/>
  <c r="K518" i="2"/>
  <c r="K516" i="2"/>
  <c r="K514" i="2"/>
  <c r="K512" i="2"/>
  <c r="K510" i="2"/>
  <c r="K508" i="2"/>
  <c r="K506" i="2"/>
  <c r="K504" i="2"/>
  <c r="K502" i="2"/>
  <c r="K500" i="2"/>
  <c r="K498" i="2"/>
  <c r="K496" i="2"/>
  <c r="K545" i="2"/>
  <c r="K535" i="2"/>
  <c r="K527" i="2"/>
  <c r="K523" i="2"/>
  <c r="K519" i="2"/>
  <c r="K515" i="2"/>
  <c r="K511" i="2"/>
  <c r="K507" i="2"/>
  <c r="K503" i="2"/>
  <c r="K499" i="2"/>
  <c r="K495" i="2"/>
  <c r="K493" i="2"/>
  <c r="K491" i="2"/>
  <c r="K489" i="2"/>
  <c r="K487" i="2"/>
  <c r="K485" i="2"/>
  <c r="K483" i="2"/>
  <c r="K481" i="2"/>
  <c r="K479" i="2"/>
  <c r="K477" i="2"/>
  <c r="K475" i="2"/>
  <c r="K473" i="2"/>
  <c r="K553" i="2"/>
  <c r="K539" i="2"/>
  <c r="K521" i="2"/>
  <c r="K513" i="2"/>
  <c r="K505" i="2"/>
  <c r="K497" i="2"/>
  <c r="K492" i="2"/>
  <c r="K488" i="2"/>
  <c r="K484" i="2"/>
  <c r="K480" i="2"/>
  <c r="K476" i="2"/>
  <c r="K472" i="2"/>
  <c r="K471" i="2"/>
  <c r="K469" i="2"/>
  <c r="K467" i="2"/>
  <c r="K465" i="2"/>
  <c r="K463" i="2"/>
  <c r="K461" i="2"/>
  <c r="K459" i="2"/>
  <c r="K457" i="2"/>
  <c r="K455" i="2"/>
  <c r="K453" i="2"/>
  <c r="K451" i="2"/>
  <c r="K449" i="2"/>
  <c r="K447" i="2"/>
  <c r="K445" i="2"/>
  <c r="K443" i="2"/>
  <c r="K441" i="2"/>
  <c r="K439" i="2"/>
  <c r="K437" i="2"/>
  <c r="K435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7" i="2"/>
  <c r="K405" i="2"/>
  <c r="K531" i="2"/>
  <c r="K517" i="2"/>
  <c r="K501" i="2"/>
  <c r="K494" i="2"/>
  <c r="K486" i="2"/>
  <c r="K478" i="2"/>
  <c r="K470" i="2"/>
  <c r="K466" i="2"/>
  <c r="K462" i="2"/>
  <c r="K458" i="2"/>
  <c r="K454" i="2"/>
  <c r="K450" i="2"/>
  <c r="K446" i="2"/>
  <c r="K442" i="2"/>
  <c r="K438" i="2"/>
  <c r="K434" i="2"/>
  <c r="K430" i="2"/>
  <c r="K426" i="2"/>
  <c r="K422" i="2"/>
  <c r="K418" i="2"/>
  <c r="K414" i="2"/>
  <c r="K410" i="2"/>
  <c r="K406" i="2"/>
  <c r="K403" i="2"/>
  <c r="K401" i="2"/>
  <c r="K399" i="2"/>
  <c r="K397" i="2"/>
  <c r="K395" i="2"/>
  <c r="K393" i="2"/>
  <c r="K391" i="2"/>
  <c r="K389" i="2"/>
  <c r="K387" i="2"/>
  <c r="K385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509" i="2"/>
  <c r="K490" i="2"/>
  <c r="K474" i="2"/>
  <c r="K357" i="2"/>
  <c r="K355" i="2"/>
  <c r="K353" i="2"/>
  <c r="K351" i="2"/>
  <c r="K349" i="2"/>
  <c r="K347" i="2"/>
  <c r="K345" i="2"/>
  <c r="K343" i="2"/>
  <c r="K341" i="2"/>
  <c r="K339" i="2"/>
  <c r="K337" i="2"/>
  <c r="K335" i="2"/>
  <c r="K333" i="2"/>
  <c r="K331" i="2"/>
  <c r="K329" i="2"/>
  <c r="K327" i="2"/>
  <c r="K325" i="2"/>
  <c r="K323" i="2"/>
  <c r="K321" i="2"/>
  <c r="K319" i="2"/>
  <c r="K317" i="2"/>
  <c r="K315" i="2"/>
  <c r="K313" i="2"/>
  <c r="K311" i="2"/>
  <c r="K309" i="2"/>
  <c r="K307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5" i="2"/>
  <c r="K253" i="2"/>
  <c r="K251" i="2"/>
  <c r="K249" i="2"/>
  <c r="K247" i="2"/>
  <c r="K245" i="2"/>
  <c r="K243" i="2"/>
  <c r="K241" i="2"/>
  <c r="K239" i="2"/>
  <c r="K237" i="2"/>
  <c r="K235" i="2"/>
  <c r="K233" i="2"/>
  <c r="K231" i="2"/>
  <c r="K229" i="2"/>
  <c r="K227" i="2"/>
  <c r="K225" i="2"/>
  <c r="K223" i="2"/>
  <c r="K468" i="2"/>
  <c r="K460" i="2"/>
  <c r="K452" i="2"/>
  <c r="K444" i="2"/>
  <c r="K436" i="2"/>
  <c r="K428" i="2"/>
  <c r="K420" i="2"/>
  <c r="K412" i="2"/>
  <c r="K404" i="2"/>
  <c r="K400" i="2"/>
  <c r="K396" i="2"/>
  <c r="K392" i="2"/>
  <c r="K388" i="2"/>
  <c r="K384" i="2"/>
  <c r="K380" i="2"/>
  <c r="K376" i="2"/>
  <c r="K372" i="2"/>
  <c r="K368" i="2"/>
  <c r="K364" i="2"/>
  <c r="K360" i="2"/>
  <c r="K525" i="2"/>
  <c r="K482" i="2"/>
  <c r="K354" i="2"/>
  <c r="K350" i="2"/>
  <c r="K346" i="2"/>
  <c r="K342" i="2"/>
  <c r="K338" i="2"/>
  <c r="K334" i="2"/>
  <c r="K330" i="2"/>
  <c r="K326" i="2"/>
  <c r="K322" i="2"/>
  <c r="K318" i="2"/>
  <c r="K314" i="2"/>
  <c r="K310" i="2"/>
  <c r="K306" i="2"/>
  <c r="K302" i="2"/>
  <c r="K298" i="2"/>
  <c r="K294" i="2"/>
  <c r="K290" i="2"/>
  <c r="K286" i="2"/>
  <c r="K282" i="2"/>
  <c r="K278" i="2"/>
  <c r="K274" i="2"/>
  <c r="K270" i="2"/>
  <c r="K266" i="2"/>
  <c r="K262" i="2"/>
  <c r="K258" i="2"/>
  <c r="K254" i="2"/>
  <c r="K250" i="2"/>
  <c r="K246" i="2"/>
  <c r="K242" i="2"/>
  <c r="K238" i="2"/>
  <c r="K234" i="2"/>
  <c r="K230" i="2"/>
  <c r="K226" i="2"/>
  <c r="K222" i="2"/>
  <c r="K220" i="2"/>
  <c r="K218" i="2"/>
  <c r="K216" i="2"/>
  <c r="K214" i="2"/>
  <c r="K212" i="2"/>
  <c r="K210" i="2"/>
  <c r="K208" i="2"/>
  <c r="K206" i="2"/>
  <c r="K204" i="2"/>
  <c r="K202" i="2"/>
  <c r="K200" i="2"/>
  <c r="K198" i="2"/>
  <c r="K196" i="2"/>
  <c r="K194" i="2"/>
  <c r="K192" i="2"/>
  <c r="K190" i="2"/>
  <c r="K188" i="2"/>
  <c r="K186" i="2"/>
  <c r="K184" i="2"/>
  <c r="K182" i="2"/>
  <c r="K180" i="2"/>
  <c r="K178" i="2"/>
  <c r="K176" i="2"/>
  <c r="K174" i="2"/>
  <c r="K172" i="2"/>
  <c r="K170" i="2"/>
  <c r="K168" i="2"/>
  <c r="K166" i="2"/>
  <c r="K164" i="2"/>
  <c r="K162" i="2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464" i="2"/>
  <c r="K448" i="2"/>
  <c r="K432" i="2"/>
  <c r="K416" i="2"/>
  <c r="K398" i="2"/>
  <c r="K390" i="2"/>
  <c r="K382" i="2"/>
  <c r="K374" i="2"/>
  <c r="K366" i="2"/>
  <c r="K358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440" i="2"/>
  <c r="K408" i="2"/>
  <c r="K394" i="2"/>
  <c r="K378" i="2"/>
  <c r="K362" i="2"/>
  <c r="K130" i="2"/>
  <c r="K128" i="2"/>
  <c r="K126" i="2"/>
  <c r="K124" i="2"/>
  <c r="K122" i="2"/>
  <c r="K120" i="2"/>
  <c r="K118" i="2"/>
  <c r="K116" i="2"/>
  <c r="K114" i="2"/>
  <c r="K112" i="2"/>
  <c r="K110" i="2"/>
  <c r="K108" i="2"/>
  <c r="K106" i="2"/>
  <c r="K104" i="2"/>
  <c r="K102" i="2"/>
  <c r="K100" i="2"/>
  <c r="K98" i="2"/>
  <c r="K96" i="2"/>
  <c r="K94" i="2"/>
  <c r="K92" i="2"/>
  <c r="K90" i="2"/>
  <c r="K88" i="2"/>
  <c r="K86" i="2"/>
  <c r="K84" i="2"/>
  <c r="K82" i="2"/>
  <c r="K80" i="2"/>
  <c r="K78" i="2"/>
  <c r="K76" i="2"/>
  <c r="K74" i="2"/>
  <c r="K72" i="2"/>
  <c r="K70" i="2"/>
  <c r="K68" i="2"/>
  <c r="K66" i="2"/>
  <c r="K64" i="2"/>
  <c r="K62" i="2"/>
  <c r="K60" i="2"/>
  <c r="K58" i="2"/>
  <c r="K56" i="2"/>
  <c r="K54" i="2"/>
  <c r="K52" i="2"/>
  <c r="K50" i="2"/>
  <c r="K48" i="2"/>
  <c r="K46" i="2"/>
  <c r="K44" i="2"/>
  <c r="K42" i="2"/>
  <c r="K40" i="2"/>
  <c r="K38" i="2"/>
  <c r="K36" i="2"/>
  <c r="K34" i="2"/>
  <c r="K32" i="2"/>
  <c r="K30" i="2"/>
  <c r="K28" i="2"/>
  <c r="K26" i="2"/>
  <c r="K24" i="2"/>
  <c r="K22" i="2"/>
  <c r="K20" i="2"/>
  <c r="K18" i="2"/>
  <c r="K16" i="2"/>
  <c r="K14" i="2"/>
  <c r="K12" i="2"/>
  <c r="K10" i="2"/>
  <c r="K8" i="2"/>
  <c r="K6" i="2"/>
  <c r="O572" i="2"/>
  <c r="O570" i="2"/>
  <c r="O568" i="2"/>
  <c r="O566" i="2"/>
  <c r="O564" i="2"/>
  <c r="O571" i="2"/>
  <c r="O567" i="2"/>
  <c r="O563" i="2"/>
  <c r="O561" i="2"/>
  <c r="O559" i="2"/>
  <c r="O557" i="2"/>
  <c r="O556" i="2"/>
  <c r="O554" i="2"/>
  <c r="O552" i="2"/>
  <c r="O550" i="2"/>
  <c r="O548" i="2"/>
  <c r="O546" i="2"/>
  <c r="O544" i="2"/>
  <c r="O542" i="2"/>
  <c r="O540" i="2"/>
  <c r="O573" i="2"/>
  <c r="O565" i="2"/>
  <c r="O560" i="2"/>
  <c r="O553" i="2"/>
  <c r="O549" i="2"/>
  <c r="O545" i="2"/>
  <c r="O541" i="2"/>
  <c r="O538" i="2"/>
  <c r="O536" i="2"/>
  <c r="O534" i="2"/>
  <c r="O532" i="2"/>
  <c r="O530" i="2"/>
  <c r="O569" i="2"/>
  <c r="O562" i="2"/>
  <c r="O551" i="2"/>
  <c r="O543" i="2"/>
  <c r="O539" i="2"/>
  <c r="O535" i="2"/>
  <c r="O531" i="2"/>
  <c r="O528" i="2"/>
  <c r="O526" i="2"/>
  <c r="O524" i="2"/>
  <c r="O522" i="2"/>
  <c r="O520" i="2"/>
  <c r="O518" i="2"/>
  <c r="O516" i="2"/>
  <c r="O514" i="2"/>
  <c r="O512" i="2"/>
  <c r="O510" i="2"/>
  <c r="O508" i="2"/>
  <c r="O506" i="2"/>
  <c r="O504" i="2"/>
  <c r="O502" i="2"/>
  <c r="O500" i="2"/>
  <c r="O498" i="2"/>
  <c r="O496" i="2"/>
  <c r="O558" i="2"/>
  <c r="O547" i="2"/>
  <c r="O537" i="2"/>
  <c r="O529" i="2"/>
  <c r="O525" i="2"/>
  <c r="O521" i="2"/>
  <c r="O517" i="2"/>
  <c r="O513" i="2"/>
  <c r="O509" i="2"/>
  <c r="O505" i="2"/>
  <c r="O501" i="2"/>
  <c r="O497" i="2"/>
  <c r="O493" i="2"/>
  <c r="O491" i="2"/>
  <c r="O489" i="2"/>
  <c r="O487" i="2"/>
  <c r="O485" i="2"/>
  <c r="O483" i="2"/>
  <c r="O481" i="2"/>
  <c r="O479" i="2"/>
  <c r="O477" i="2"/>
  <c r="O475" i="2"/>
  <c r="O473" i="2"/>
  <c r="O555" i="2"/>
  <c r="O523" i="2"/>
  <c r="O515" i="2"/>
  <c r="O507" i="2"/>
  <c r="O499" i="2"/>
  <c r="O494" i="2"/>
  <c r="O490" i="2"/>
  <c r="O486" i="2"/>
  <c r="O482" i="2"/>
  <c r="O478" i="2"/>
  <c r="O474" i="2"/>
  <c r="O471" i="2"/>
  <c r="O469" i="2"/>
  <c r="O467" i="2"/>
  <c r="O465" i="2"/>
  <c r="O463" i="2"/>
  <c r="O461" i="2"/>
  <c r="O459" i="2"/>
  <c r="O457" i="2"/>
  <c r="O455" i="2"/>
  <c r="O453" i="2"/>
  <c r="O451" i="2"/>
  <c r="O449" i="2"/>
  <c r="O447" i="2"/>
  <c r="O445" i="2"/>
  <c r="O443" i="2"/>
  <c r="O441" i="2"/>
  <c r="O439" i="2"/>
  <c r="O437" i="2"/>
  <c r="O435" i="2"/>
  <c r="O433" i="2"/>
  <c r="O431" i="2"/>
  <c r="O429" i="2"/>
  <c r="O427" i="2"/>
  <c r="O425" i="2"/>
  <c r="O423" i="2"/>
  <c r="O421" i="2"/>
  <c r="O419" i="2"/>
  <c r="O417" i="2"/>
  <c r="O415" i="2"/>
  <c r="O413" i="2"/>
  <c r="O411" i="2"/>
  <c r="O409" i="2"/>
  <c r="O407" i="2"/>
  <c r="O405" i="2"/>
  <c r="O533" i="2"/>
  <c r="O519" i="2"/>
  <c r="O503" i="2"/>
  <c r="O488" i="2"/>
  <c r="O480" i="2"/>
  <c r="O472" i="2"/>
  <c r="O468" i="2"/>
  <c r="O464" i="2"/>
  <c r="O460" i="2"/>
  <c r="O456" i="2"/>
  <c r="O452" i="2"/>
  <c r="O448" i="2"/>
  <c r="O444" i="2"/>
  <c r="O440" i="2"/>
  <c r="O436" i="2"/>
  <c r="O432" i="2"/>
  <c r="O428" i="2"/>
  <c r="O424" i="2"/>
  <c r="O420" i="2"/>
  <c r="O416" i="2"/>
  <c r="O412" i="2"/>
  <c r="O408" i="2"/>
  <c r="O404" i="2"/>
  <c r="O403" i="2"/>
  <c r="O401" i="2"/>
  <c r="O399" i="2"/>
  <c r="O397" i="2"/>
  <c r="O395" i="2"/>
  <c r="O393" i="2"/>
  <c r="O391" i="2"/>
  <c r="O389" i="2"/>
  <c r="O387" i="2"/>
  <c r="O385" i="2"/>
  <c r="O383" i="2"/>
  <c r="O381" i="2"/>
  <c r="O379" i="2"/>
  <c r="O377" i="2"/>
  <c r="O375" i="2"/>
  <c r="O373" i="2"/>
  <c r="O371" i="2"/>
  <c r="O369" i="2"/>
  <c r="O367" i="2"/>
  <c r="O365" i="2"/>
  <c r="O363" i="2"/>
  <c r="O361" i="2"/>
  <c r="O359" i="2"/>
  <c r="O511" i="2"/>
  <c r="O492" i="2"/>
  <c r="O476" i="2"/>
  <c r="O357" i="2"/>
  <c r="O355" i="2"/>
  <c r="O353" i="2"/>
  <c r="O351" i="2"/>
  <c r="O349" i="2"/>
  <c r="O347" i="2"/>
  <c r="O345" i="2"/>
  <c r="O343" i="2"/>
  <c r="O341" i="2"/>
  <c r="O339" i="2"/>
  <c r="O337" i="2"/>
  <c r="O335" i="2"/>
  <c r="O333" i="2"/>
  <c r="O331" i="2"/>
  <c r="O329" i="2"/>
  <c r="O327" i="2"/>
  <c r="O325" i="2"/>
  <c r="O323" i="2"/>
  <c r="O321" i="2"/>
  <c r="O319" i="2"/>
  <c r="O317" i="2"/>
  <c r="O315" i="2"/>
  <c r="O313" i="2"/>
  <c r="O311" i="2"/>
  <c r="O309" i="2"/>
  <c r="O307" i="2"/>
  <c r="O305" i="2"/>
  <c r="O303" i="2"/>
  <c r="O301" i="2"/>
  <c r="O299" i="2"/>
  <c r="O297" i="2"/>
  <c r="O295" i="2"/>
  <c r="O293" i="2"/>
  <c r="O291" i="2"/>
  <c r="O289" i="2"/>
  <c r="O287" i="2"/>
  <c r="O285" i="2"/>
  <c r="O283" i="2"/>
  <c r="O281" i="2"/>
  <c r="O279" i="2"/>
  <c r="O277" i="2"/>
  <c r="O275" i="2"/>
  <c r="O273" i="2"/>
  <c r="O271" i="2"/>
  <c r="O269" i="2"/>
  <c r="O267" i="2"/>
  <c r="O265" i="2"/>
  <c r="O263" i="2"/>
  <c r="O261" i="2"/>
  <c r="O259" i="2"/>
  <c r="O257" i="2"/>
  <c r="O255" i="2"/>
  <c r="O253" i="2"/>
  <c r="O251" i="2"/>
  <c r="O249" i="2"/>
  <c r="O247" i="2"/>
  <c r="O245" i="2"/>
  <c r="O243" i="2"/>
  <c r="O241" i="2"/>
  <c r="O239" i="2"/>
  <c r="O237" i="2"/>
  <c r="O235" i="2"/>
  <c r="O233" i="2"/>
  <c r="O231" i="2"/>
  <c r="O229" i="2"/>
  <c r="O227" i="2"/>
  <c r="O225" i="2"/>
  <c r="O223" i="2"/>
  <c r="O470" i="2"/>
  <c r="O462" i="2"/>
  <c r="O454" i="2"/>
  <c r="O446" i="2"/>
  <c r="O438" i="2"/>
  <c r="O430" i="2"/>
  <c r="O422" i="2"/>
  <c r="O414" i="2"/>
  <c r="O406" i="2"/>
  <c r="O402" i="2"/>
  <c r="O398" i="2"/>
  <c r="O394" i="2"/>
  <c r="O390" i="2"/>
  <c r="O386" i="2"/>
  <c r="O382" i="2"/>
  <c r="O378" i="2"/>
  <c r="O374" i="2"/>
  <c r="O370" i="2"/>
  <c r="O366" i="2"/>
  <c r="O362" i="2"/>
  <c r="O358" i="2"/>
  <c r="O495" i="2"/>
  <c r="O484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8" i="2"/>
  <c r="O216" i="2"/>
  <c r="O214" i="2"/>
  <c r="O212" i="2"/>
  <c r="O210" i="2"/>
  <c r="O208" i="2"/>
  <c r="O206" i="2"/>
  <c r="O204" i="2"/>
  <c r="O202" i="2"/>
  <c r="O200" i="2"/>
  <c r="O198" i="2"/>
  <c r="O196" i="2"/>
  <c r="O194" i="2"/>
  <c r="O192" i="2"/>
  <c r="O190" i="2"/>
  <c r="O188" i="2"/>
  <c r="O186" i="2"/>
  <c r="O184" i="2"/>
  <c r="O182" i="2"/>
  <c r="O180" i="2"/>
  <c r="O178" i="2"/>
  <c r="O176" i="2"/>
  <c r="O174" i="2"/>
  <c r="O172" i="2"/>
  <c r="O170" i="2"/>
  <c r="O168" i="2"/>
  <c r="O166" i="2"/>
  <c r="O164" i="2"/>
  <c r="O162" i="2"/>
  <c r="O160" i="2"/>
  <c r="O158" i="2"/>
  <c r="O156" i="2"/>
  <c r="O154" i="2"/>
  <c r="O152" i="2"/>
  <c r="O150" i="2"/>
  <c r="O148" i="2"/>
  <c r="O146" i="2"/>
  <c r="O144" i="2"/>
  <c r="O142" i="2"/>
  <c r="O140" i="2"/>
  <c r="O138" i="2"/>
  <c r="O136" i="2"/>
  <c r="O134" i="2"/>
  <c r="O132" i="2"/>
  <c r="O466" i="2"/>
  <c r="O450" i="2"/>
  <c r="O434" i="2"/>
  <c r="O418" i="2"/>
  <c r="O400" i="2"/>
  <c r="O392" i="2"/>
  <c r="O384" i="2"/>
  <c r="O376" i="2"/>
  <c r="O368" i="2"/>
  <c r="O360" i="2"/>
  <c r="O527" i="2"/>
  <c r="O354" i="2"/>
  <c r="O346" i="2"/>
  <c r="O338" i="2"/>
  <c r="O330" i="2"/>
  <c r="O322" i="2"/>
  <c r="O314" i="2"/>
  <c r="O306" i="2"/>
  <c r="O298" i="2"/>
  <c r="O290" i="2"/>
  <c r="O282" i="2"/>
  <c r="O274" i="2"/>
  <c r="O266" i="2"/>
  <c r="O258" i="2"/>
  <c r="O250" i="2"/>
  <c r="O242" i="2"/>
  <c r="O234" i="2"/>
  <c r="O226" i="2"/>
  <c r="O221" i="2"/>
  <c r="O217" i="2"/>
  <c r="O213" i="2"/>
  <c r="O209" i="2"/>
  <c r="O205" i="2"/>
  <c r="O201" i="2"/>
  <c r="O197" i="2"/>
  <c r="O193" i="2"/>
  <c r="O189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442" i="2"/>
  <c r="O410" i="2"/>
  <c r="O396" i="2"/>
  <c r="O380" i="2"/>
  <c r="O364" i="2"/>
  <c r="O130" i="2"/>
  <c r="O128" i="2"/>
  <c r="O126" i="2"/>
  <c r="O124" i="2"/>
  <c r="O122" i="2"/>
  <c r="O120" i="2"/>
  <c r="O118" i="2"/>
  <c r="O116" i="2"/>
  <c r="O114" i="2"/>
  <c r="O112" i="2"/>
  <c r="O110" i="2"/>
  <c r="O108" i="2"/>
  <c r="O106" i="2"/>
  <c r="O104" i="2"/>
  <c r="O102" i="2"/>
  <c r="O100" i="2"/>
  <c r="O98" i="2"/>
  <c r="O96" i="2"/>
  <c r="O94" i="2"/>
  <c r="O92" i="2"/>
  <c r="O90" i="2"/>
  <c r="O88" i="2"/>
  <c r="O86" i="2"/>
  <c r="O84" i="2"/>
  <c r="O82" i="2"/>
  <c r="O80" i="2"/>
  <c r="O78" i="2"/>
  <c r="O76" i="2"/>
  <c r="O74" i="2"/>
  <c r="O72" i="2"/>
  <c r="O70" i="2"/>
  <c r="O68" i="2"/>
  <c r="O66" i="2"/>
  <c r="O64" i="2"/>
  <c r="O62" i="2"/>
  <c r="O60" i="2"/>
  <c r="O58" i="2"/>
  <c r="O56" i="2"/>
  <c r="O54" i="2"/>
  <c r="O52" i="2"/>
  <c r="O50" i="2"/>
  <c r="O48" i="2"/>
  <c r="O46" i="2"/>
  <c r="O44" i="2"/>
  <c r="O42" i="2"/>
  <c r="O40" i="2"/>
  <c r="O38" i="2"/>
  <c r="O36" i="2"/>
  <c r="O34" i="2"/>
  <c r="O32" i="2"/>
  <c r="O30" i="2"/>
  <c r="O28" i="2"/>
  <c r="O26" i="2"/>
  <c r="O24" i="2"/>
  <c r="O22" i="2"/>
  <c r="O20" i="2"/>
  <c r="O18" i="2"/>
  <c r="O16" i="2"/>
  <c r="O14" i="2"/>
  <c r="O12" i="2"/>
  <c r="O10" i="2"/>
  <c r="O8" i="2"/>
  <c r="O6" i="2"/>
  <c r="S572" i="2"/>
  <c r="S570" i="2"/>
  <c r="S568" i="2"/>
  <c r="S566" i="2"/>
  <c r="S564" i="2"/>
  <c r="S573" i="2"/>
  <c r="S569" i="2"/>
  <c r="S565" i="2"/>
  <c r="S561" i="2"/>
  <c r="S559" i="2"/>
  <c r="S557" i="2"/>
  <c r="S556" i="2"/>
  <c r="S554" i="2"/>
  <c r="S552" i="2"/>
  <c r="S550" i="2"/>
  <c r="S548" i="2"/>
  <c r="S546" i="2"/>
  <c r="S544" i="2"/>
  <c r="S542" i="2"/>
  <c r="S540" i="2"/>
  <c r="S567" i="2"/>
  <c r="S562" i="2"/>
  <c r="S558" i="2"/>
  <c r="S555" i="2"/>
  <c r="S551" i="2"/>
  <c r="S547" i="2"/>
  <c r="S543" i="2"/>
  <c r="S538" i="2"/>
  <c r="S536" i="2"/>
  <c r="S534" i="2"/>
  <c r="S532" i="2"/>
  <c r="S530" i="2"/>
  <c r="S571" i="2"/>
  <c r="S553" i="2"/>
  <c r="S545" i="2"/>
  <c r="S537" i="2"/>
  <c r="S533" i="2"/>
  <c r="S529" i="2"/>
  <c r="S528" i="2"/>
  <c r="S526" i="2"/>
  <c r="S524" i="2"/>
  <c r="S522" i="2"/>
  <c r="S520" i="2"/>
  <c r="S518" i="2"/>
  <c r="S516" i="2"/>
  <c r="S514" i="2"/>
  <c r="S512" i="2"/>
  <c r="S510" i="2"/>
  <c r="S508" i="2"/>
  <c r="S506" i="2"/>
  <c r="S504" i="2"/>
  <c r="S502" i="2"/>
  <c r="S500" i="2"/>
  <c r="S498" i="2"/>
  <c r="S496" i="2"/>
  <c r="S560" i="2"/>
  <c r="S549" i="2"/>
  <c r="S539" i="2"/>
  <c r="S531" i="2"/>
  <c r="S527" i="2"/>
  <c r="S523" i="2"/>
  <c r="S519" i="2"/>
  <c r="S515" i="2"/>
  <c r="S511" i="2"/>
  <c r="S507" i="2"/>
  <c r="S503" i="2"/>
  <c r="S499" i="2"/>
  <c r="S495" i="2"/>
  <c r="S493" i="2"/>
  <c r="S491" i="2"/>
  <c r="S489" i="2"/>
  <c r="S487" i="2"/>
  <c r="S485" i="2"/>
  <c r="S483" i="2"/>
  <c r="S481" i="2"/>
  <c r="S479" i="2"/>
  <c r="S477" i="2"/>
  <c r="S475" i="2"/>
  <c r="S473" i="2"/>
  <c r="S563" i="2"/>
  <c r="S525" i="2"/>
  <c r="S517" i="2"/>
  <c r="S509" i="2"/>
  <c r="S501" i="2"/>
  <c r="S492" i="2"/>
  <c r="S488" i="2"/>
  <c r="S484" i="2"/>
  <c r="S480" i="2"/>
  <c r="S476" i="2"/>
  <c r="S472" i="2"/>
  <c r="S471" i="2"/>
  <c r="S469" i="2"/>
  <c r="S467" i="2"/>
  <c r="S465" i="2"/>
  <c r="S463" i="2"/>
  <c r="S461" i="2"/>
  <c r="S459" i="2"/>
  <c r="S457" i="2"/>
  <c r="S455" i="2"/>
  <c r="S453" i="2"/>
  <c r="S451" i="2"/>
  <c r="S449" i="2"/>
  <c r="S447" i="2"/>
  <c r="S445" i="2"/>
  <c r="S443" i="2"/>
  <c r="S441" i="2"/>
  <c r="S439" i="2"/>
  <c r="S437" i="2"/>
  <c r="S435" i="2"/>
  <c r="S433" i="2"/>
  <c r="S431" i="2"/>
  <c r="S429" i="2"/>
  <c r="S427" i="2"/>
  <c r="S425" i="2"/>
  <c r="S423" i="2"/>
  <c r="S421" i="2"/>
  <c r="S419" i="2"/>
  <c r="S417" i="2"/>
  <c r="S415" i="2"/>
  <c r="S413" i="2"/>
  <c r="S411" i="2"/>
  <c r="S409" i="2"/>
  <c r="S407" i="2"/>
  <c r="S405" i="2"/>
  <c r="S535" i="2"/>
  <c r="S521" i="2"/>
  <c r="S505" i="2"/>
  <c r="S490" i="2"/>
  <c r="S482" i="2"/>
  <c r="S474" i="2"/>
  <c r="S470" i="2"/>
  <c r="S466" i="2"/>
  <c r="S462" i="2"/>
  <c r="S458" i="2"/>
  <c r="S454" i="2"/>
  <c r="S450" i="2"/>
  <c r="S446" i="2"/>
  <c r="S442" i="2"/>
  <c r="S438" i="2"/>
  <c r="S434" i="2"/>
  <c r="S430" i="2"/>
  <c r="S426" i="2"/>
  <c r="S422" i="2"/>
  <c r="S418" i="2"/>
  <c r="S414" i="2"/>
  <c r="S410" i="2"/>
  <c r="S406" i="2"/>
  <c r="S403" i="2"/>
  <c r="S401" i="2"/>
  <c r="S399" i="2"/>
  <c r="S397" i="2"/>
  <c r="S395" i="2"/>
  <c r="S393" i="2"/>
  <c r="S391" i="2"/>
  <c r="S389" i="2"/>
  <c r="S387" i="2"/>
  <c r="S385" i="2"/>
  <c r="S383" i="2"/>
  <c r="S381" i="2"/>
  <c r="S379" i="2"/>
  <c r="S377" i="2"/>
  <c r="S375" i="2"/>
  <c r="S373" i="2"/>
  <c r="S371" i="2"/>
  <c r="S369" i="2"/>
  <c r="S367" i="2"/>
  <c r="S365" i="2"/>
  <c r="S363" i="2"/>
  <c r="S361" i="2"/>
  <c r="S359" i="2"/>
  <c r="S541" i="2"/>
  <c r="S513" i="2"/>
  <c r="S494" i="2"/>
  <c r="S478" i="2"/>
  <c r="S357" i="2"/>
  <c r="S355" i="2"/>
  <c r="S353" i="2"/>
  <c r="S351" i="2"/>
  <c r="S349" i="2"/>
  <c r="S347" i="2"/>
  <c r="S345" i="2"/>
  <c r="S343" i="2"/>
  <c r="S341" i="2"/>
  <c r="S339" i="2"/>
  <c r="S337" i="2"/>
  <c r="S335" i="2"/>
  <c r="S333" i="2"/>
  <c r="S331" i="2"/>
  <c r="S329" i="2"/>
  <c r="S327" i="2"/>
  <c r="S325" i="2"/>
  <c r="S323" i="2"/>
  <c r="S321" i="2"/>
  <c r="S319" i="2"/>
  <c r="S317" i="2"/>
  <c r="S315" i="2"/>
  <c r="S313" i="2"/>
  <c r="S311" i="2"/>
  <c r="S309" i="2"/>
  <c r="S307" i="2"/>
  <c r="S305" i="2"/>
  <c r="S303" i="2"/>
  <c r="S301" i="2"/>
  <c r="S299" i="2"/>
  <c r="S297" i="2"/>
  <c r="S295" i="2"/>
  <c r="S293" i="2"/>
  <c r="S291" i="2"/>
  <c r="S289" i="2"/>
  <c r="S287" i="2"/>
  <c r="S285" i="2"/>
  <c r="S283" i="2"/>
  <c r="S281" i="2"/>
  <c r="S279" i="2"/>
  <c r="S277" i="2"/>
  <c r="S275" i="2"/>
  <c r="S273" i="2"/>
  <c r="S271" i="2"/>
  <c r="S269" i="2"/>
  <c r="S267" i="2"/>
  <c r="S265" i="2"/>
  <c r="S263" i="2"/>
  <c r="S261" i="2"/>
  <c r="S259" i="2"/>
  <c r="S257" i="2"/>
  <c r="S255" i="2"/>
  <c r="S253" i="2"/>
  <c r="S251" i="2"/>
  <c r="S249" i="2"/>
  <c r="S247" i="2"/>
  <c r="S245" i="2"/>
  <c r="S243" i="2"/>
  <c r="S241" i="2"/>
  <c r="S239" i="2"/>
  <c r="S237" i="2"/>
  <c r="S235" i="2"/>
  <c r="S233" i="2"/>
  <c r="S231" i="2"/>
  <c r="S229" i="2"/>
  <c r="S227" i="2"/>
  <c r="S225" i="2"/>
  <c r="S223" i="2"/>
  <c r="S464" i="2"/>
  <c r="S456" i="2"/>
  <c r="S448" i="2"/>
  <c r="S440" i="2"/>
  <c r="S432" i="2"/>
  <c r="S424" i="2"/>
  <c r="S416" i="2"/>
  <c r="S408" i="2"/>
  <c r="S400" i="2"/>
  <c r="S396" i="2"/>
  <c r="S392" i="2"/>
  <c r="S388" i="2"/>
  <c r="S384" i="2"/>
  <c r="S380" i="2"/>
  <c r="S376" i="2"/>
  <c r="S372" i="2"/>
  <c r="S368" i="2"/>
  <c r="S364" i="2"/>
  <c r="S360" i="2"/>
  <c r="S486" i="2"/>
  <c r="S354" i="2"/>
  <c r="S350" i="2"/>
  <c r="S346" i="2"/>
  <c r="S342" i="2"/>
  <c r="S338" i="2"/>
  <c r="S334" i="2"/>
  <c r="S330" i="2"/>
  <c r="S326" i="2"/>
  <c r="S322" i="2"/>
  <c r="S318" i="2"/>
  <c r="S314" i="2"/>
  <c r="S310" i="2"/>
  <c r="S306" i="2"/>
  <c r="S302" i="2"/>
  <c r="S298" i="2"/>
  <c r="S294" i="2"/>
  <c r="S290" i="2"/>
  <c r="S286" i="2"/>
  <c r="S282" i="2"/>
  <c r="S278" i="2"/>
  <c r="S274" i="2"/>
  <c r="S270" i="2"/>
  <c r="S266" i="2"/>
  <c r="S262" i="2"/>
  <c r="S258" i="2"/>
  <c r="S254" i="2"/>
  <c r="S250" i="2"/>
  <c r="S246" i="2"/>
  <c r="S242" i="2"/>
  <c r="S238" i="2"/>
  <c r="S234" i="2"/>
  <c r="S230" i="2"/>
  <c r="S226" i="2"/>
  <c r="S222" i="2"/>
  <c r="S220" i="2"/>
  <c r="S218" i="2"/>
  <c r="S216" i="2"/>
  <c r="S214" i="2"/>
  <c r="S212" i="2"/>
  <c r="S210" i="2"/>
  <c r="S208" i="2"/>
  <c r="S206" i="2"/>
  <c r="S204" i="2"/>
  <c r="S202" i="2"/>
  <c r="S200" i="2"/>
  <c r="S198" i="2"/>
  <c r="S196" i="2"/>
  <c r="S194" i="2"/>
  <c r="S192" i="2"/>
  <c r="S190" i="2"/>
  <c r="S188" i="2"/>
  <c r="S186" i="2"/>
  <c r="S184" i="2"/>
  <c r="S182" i="2"/>
  <c r="S180" i="2"/>
  <c r="S178" i="2"/>
  <c r="S176" i="2"/>
  <c r="S174" i="2"/>
  <c r="S172" i="2"/>
  <c r="S170" i="2"/>
  <c r="S168" i="2"/>
  <c r="S166" i="2"/>
  <c r="S164" i="2"/>
  <c r="S162" i="2"/>
  <c r="S160" i="2"/>
  <c r="S158" i="2"/>
  <c r="S156" i="2"/>
  <c r="S154" i="2"/>
  <c r="S152" i="2"/>
  <c r="S150" i="2"/>
  <c r="S148" i="2"/>
  <c r="S146" i="2"/>
  <c r="S144" i="2"/>
  <c r="S142" i="2"/>
  <c r="S140" i="2"/>
  <c r="S138" i="2"/>
  <c r="S136" i="2"/>
  <c r="S134" i="2"/>
  <c r="S132" i="2"/>
  <c r="S468" i="2"/>
  <c r="S452" i="2"/>
  <c r="S436" i="2"/>
  <c r="S420" i="2"/>
  <c r="S404" i="2"/>
  <c r="S402" i="2"/>
  <c r="S394" i="2"/>
  <c r="S386" i="2"/>
  <c r="S378" i="2"/>
  <c r="S370" i="2"/>
  <c r="S362" i="2"/>
  <c r="S356" i="2"/>
  <c r="S348" i="2"/>
  <c r="S340" i="2"/>
  <c r="S332" i="2"/>
  <c r="S324" i="2"/>
  <c r="S316" i="2"/>
  <c r="S308" i="2"/>
  <c r="S300" i="2"/>
  <c r="S292" i="2"/>
  <c r="S284" i="2"/>
  <c r="S276" i="2"/>
  <c r="S268" i="2"/>
  <c r="S260" i="2"/>
  <c r="S252" i="2"/>
  <c r="S244" i="2"/>
  <c r="S236" i="2"/>
  <c r="S228" i="2"/>
  <c r="S219" i="2"/>
  <c r="S215" i="2"/>
  <c r="S211" i="2"/>
  <c r="S207" i="2"/>
  <c r="S203" i="2"/>
  <c r="S199" i="2"/>
  <c r="S195" i="2"/>
  <c r="S191" i="2"/>
  <c r="S187" i="2"/>
  <c r="S183" i="2"/>
  <c r="S179" i="2"/>
  <c r="S175" i="2"/>
  <c r="S171" i="2"/>
  <c r="S167" i="2"/>
  <c r="S163" i="2"/>
  <c r="S159" i="2"/>
  <c r="S155" i="2"/>
  <c r="S151" i="2"/>
  <c r="S147" i="2"/>
  <c r="S143" i="2"/>
  <c r="S139" i="2"/>
  <c r="S135" i="2"/>
  <c r="S131" i="2"/>
  <c r="S444" i="2"/>
  <c r="S412" i="2"/>
  <c r="S398" i="2"/>
  <c r="S382" i="2"/>
  <c r="S366" i="2"/>
  <c r="S130" i="2"/>
  <c r="S128" i="2"/>
  <c r="S126" i="2"/>
  <c r="S124" i="2"/>
  <c r="S122" i="2"/>
  <c r="S120" i="2"/>
  <c r="S118" i="2"/>
  <c r="S116" i="2"/>
  <c r="S114" i="2"/>
  <c r="S112" i="2"/>
  <c r="S110" i="2"/>
  <c r="S108" i="2"/>
  <c r="S106" i="2"/>
  <c r="S104" i="2"/>
  <c r="S102" i="2"/>
  <c r="S100" i="2"/>
  <c r="S98" i="2"/>
  <c r="S96" i="2"/>
  <c r="S94" i="2"/>
  <c r="S92" i="2"/>
  <c r="S90" i="2"/>
  <c r="S88" i="2"/>
  <c r="S86" i="2"/>
  <c r="S84" i="2"/>
  <c r="S82" i="2"/>
  <c r="S80" i="2"/>
  <c r="S78" i="2"/>
  <c r="S76" i="2"/>
  <c r="S74" i="2"/>
  <c r="S72" i="2"/>
  <c r="S70" i="2"/>
  <c r="S68" i="2"/>
  <c r="S66" i="2"/>
  <c r="S64" i="2"/>
  <c r="S62" i="2"/>
  <c r="S60" i="2"/>
  <c r="S58" i="2"/>
  <c r="S56" i="2"/>
  <c r="S54" i="2"/>
  <c r="S52" i="2"/>
  <c r="S50" i="2"/>
  <c r="S48" i="2"/>
  <c r="S46" i="2"/>
  <c r="S44" i="2"/>
  <c r="S42" i="2"/>
  <c r="S40" i="2"/>
  <c r="S38" i="2"/>
  <c r="S36" i="2"/>
  <c r="S34" i="2"/>
  <c r="S32" i="2"/>
  <c r="S30" i="2"/>
  <c r="S28" i="2"/>
  <c r="S26" i="2"/>
  <c r="S24" i="2"/>
  <c r="S22" i="2"/>
  <c r="S20" i="2"/>
  <c r="S18" i="2"/>
  <c r="S16" i="2"/>
  <c r="S14" i="2"/>
  <c r="S12" i="2"/>
  <c r="S10" i="2"/>
  <c r="S8" i="2"/>
  <c r="S6" i="2"/>
  <c r="S497" i="2"/>
  <c r="W572" i="2"/>
  <c r="W570" i="2"/>
  <c r="W568" i="2"/>
  <c r="W566" i="2"/>
  <c r="W564" i="2"/>
  <c r="W571" i="2"/>
  <c r="W567" i="2"/>
  <c r="W563" i="2"/>
  <c r="W561" i="2"/>
  <c r="W559" i="2"/>
  <c r="W557" i="2"/>
  <c r="W556" i="2"/>
  <c r="W554" i="2"/>
  <c r="W552" i="2"/>
  <c r="W550" i="2"/>
  <c r="W548" i="2"/>
  <c r="W546" i="2"/>
  <c r="W544" i="2"/>
  <c r="W542" i="2"/>
  <c r="W540" i="2"/>
  <c r="W569" i="2"/>
  <c r="W560" i="2"/>
  <c r="W553" i="2"/>
  <c r="W549" i="2"/>
  <c r="W545" i="2"/>
  <c r="W541" i="2"/>
  <c r="W538" i="2"/>
  <c r="W536" i="2"/>
  <c r="W534" i="2"/>
  <c r="W532" i="2"/>
  <c r="W530" i="2"/>
  <c r="W573" i="2"/>
  <c r="W558" i="2"/>
  <c r="W555" i="2"/>
  <c r="W547" i="2"/>
  <c r="W539" i="2"/>
  <c r="W535" i="2"/>
  <c r="W531" i="2"/>
  <c r="W528" i="2"/>
  <c r="W526" i="2"/>
  <c r="W524" i="2"/>
  <c r="W522" i="2"/>
  <c r="W520" i="2"/>
  <c r="W518" i="2"/>
  <c r="W516" i="2"/>
  <c r="W514" i="2"/>
  <c r="W512" i="2"/>
  <c r="W510" i="2"/>
  <c r="W508" i="2"/>
  <c r="W506" i="2"/>
  <c r="W504" i="2"/>
  <c r="W502" i="2"/>
  <c r="W500" i="2"/>
  <c r="W498" i="2"/>
  <c r="W496" i="2"/>
  <c r="W562" i="2"/>
  <c r="W551" i="2"/>
  <c r="W533" i="2"/>
  <c r="W525" i="2"/>
  <c r="W521" i="2"/>
  <c r="W517" i="2"/>
  <c r="W513" i="2"/>
  <c r="W509" i="2"/>
  <c r="W505" i="2"/>
  <c r="W501" i="2"/>
  <c r="W497" i="2"/>
  <c r="W493" i="2"/>
  <c r="W491" i="2"/>
  <c r="W489" i="2"/>
  <c r="W487" i="2"/>
  <c r="W485" i="2"/>
  <c r="W483" i="2"/>
  <c r="W481" i="2"/>
  <c r="W479" i="2"/>
  <c r="W477" i="2"/>
  <c r="W475" i="2"/>
  <c r="W473" i="2"/>
  <c r="W529" i="2"/>
  <c r="W527" i="2"/>
  <c r="W519" i="2"/>
  <c r="W511" i="2"/>
  <c r="W503" i="2"/>
  <c r="W495" i="2"/>
  <c r="W494" i="2"/>
  <c r="W490" i="2"/>
  <c r="W486" i="2"/>
  <c r="W482" i="2"/>
  <c r="W478" i="2"/>
  <c r="W474" i="2"/>
  <c r="W471" i="2"/>
  <c r="W469" i="2"/>
  <c r="W467" i="2"/>
  <c r="W465" i="2"/>
  <c r="W463" i="2"/>
  <c r="W461" i="2"/>
  <c r="W459" i="2"/>
  <c r="W457" i="2"/>
  <c r="W455" i="2"/>
  <c r="W453" i="2"/>
  <c r="W451" i="2"/>
  <c r="W449" i="2"/>
  <c r="W447" i="2"/>
  <c r="W445" i="2"/>
  <c r="W443" i="2"/>
  <c r="W441" i="2"/>
  <c r="W439" i="2"/>
  <c r="W437" i="2"/>
  <c r="W435" i="2"/>
  <c r="W433" i="2"/>
  <c r="W431" i="2"/>
  <c r="W429" i="2"/>
  <c r="W427" i="2"/>
  <c r="W425" i="2"/>
  <c r="W423" i="2"/>
  <c r="W421" i="2"/>
  <c r="W419" i="2"/>
  <c r="W417" i="2"/>
  <c r="W415" i="2"/>
  <c r="W413" i="2"/>
  <c r="W411" i="2"/>
  <c r="W409" i="2"/>
  <c r="W407" i="2"/>
  <c r="W405" i="2"/>
  <c r="W543" i="2"/>
  <c r="W537" i="2"/>
  <c r="W523" i="2"/>
  <c r="W507" i="2"/>
  <c r="W492" i="2"/>
  <c r="W484" i="2"/>
  <c r="W476" i="2"/>
  <c r="W565" i="2"/>
  <c r="W468" i="2"/>
  <c r="W464" i="2"/>
  <c r="W460" i="2"/>
  <c r="W456" i="2"/>
  <c r="W452" i="2"/>
  <c r="W448" i="2"/>
  <c r="W444" i="2"/>
  <c r="W440" i="2"/>
  <c r="W436" i="2"/>
  <c r="W432" i="2"/>
  <c r="W428" i="2"/>
  <c r="W424" i="2"/>
  <c r="W420" i="2"/>
  <c r="W416" i="2"/>
  <c r="W412" i="2"/>
  <c r="W408" i="2"/>
  <c r="W404" i="2"/>
  <c r="W403" i="2"/>
  <c r="W401" i="2"/>
  <c r="W399" i="2"/>
  <c r="W397" i="2"/>
  <c r="W395" i="2"/>
  <c r="W393" i="2"/>
  <c r="W391" i="2"/>
  <c r="W389" i="2"/>
  <c r="W387" i="2"/>
  <c r="W385" i="2"/>
  <c r="W383" i="2"/>
  <c r="W381" i="2"/>
  <c r="W379" i="2"/>
  <c r="W377" i="2"/>
  <c r="W375" i="2"/>
  <c r="W373" i="2"/>
  <c r="W371" i="2"/>
  <c r="W369" i="2"/>
  <c r="W367" i="2"/>
  <c r="W365" i="2"/>
  <c r="W363" i="2"/>
  <c r="W361" i="2"/>
  <c r="W359" i="2"/>
  <c r="W515" i="2"/>
  <c r="W480" i="2"/>
  <c r="W357" i="2"/>
  <c r="W355" i="2"/>
  <c r="W353" i="2"/>
  <c r="W351" i="2"/>
  <c r="W349" i="2"/>
  <c r="W347" i="2"/>
  <c r="W345" i="2"/>
  <c r="W343" i="2"/>
  <c r="W341" i="2"/>
  <c r="W339" i="2"/>
  <c r="W337" i="2"/>
  <c r="W335" i="2"/>
  <c r="W333" i="2"/>
  <c r="W331" i="2"/>
  <c r="W329" i="2"/>
  <c r="W327" i="2"/>
  <c r="W325" i="2"/>
  <c r="W323" i="2"/>
  <c r="W321" i="2"/>
  <c r="W319" i="2"/>
  <c r="W317" i="2"/>
  <c r="W315" i="2"/>
  <c r="W313" i="2"/>
  <c r="W311" i="2"/>
  <c r="W309" i="2"/>
  <c r="W307" i="2"/>
  <c r="W305" i="2"/>
  <c r="W303" i="2"/>
  <c r="W301" i="2"/>
  <c r="W299" i="2"/>
  <c r="W297" i="2"/>
  <c r="W295" i="2"/>
  <c r="W293" i="2"/>
  <c r="W291" i="2"/>
  <c r="W289" i="2"/>
  <c r="W287" i="2"/>
  <c r="W285" i="2"/>
  <c r="W283" i="2"/>
  <c r="W281" i="2"/>
  <c r="W279" i="2"/>
  <c r="W277" i="2"/>
  <c r="W275" i="2"/>
  <c r="W273" i="2"/>
  <c r="W271" i="2"/>
  <c r="W269" i="2"/>
  <c r="W267" i="2"/>
  <c r="W265" i="2"/>
  <c r="W263" i="2"/>
  <c r="W261" i="2"/>
  <c r="W259" i="2"/>
  <c r="W257" i="2"/>
  <c r="W255" i="2"/>
  <c r="W253" i="2"/>
  <c r="W251" i="2"/>
  <c r="W249" i="2"/>
  <c r="W247" i="2"/>
  <c r="W245" i="2"/>
  <c r="W243" i="2"/>
  <c r="W241" i="2"/>
  <c r="W239" i="2"/>
  <c r="W237" i="2"/>
  <c r="W235" i="2"/>
  <c r="W233" i="2"/>
  <c r="W231" i="2"/>
  <c r="W229" i="2"/>
  <c r="W227" i="2"/>
  <c r="W225" i="2"/>
  <c r="W223" i="2"/>
  <c r="W466" i="2"/>
  <c r="W458" i="2"/>
  <c r="W450" i="2"/>
  <c r="W442" i="2"/>
  <c r="W434" i="2"/>
  <c r="W426" i="2"/>
  <c r="W418" i="2"/>
  <c r="W410" i="2"/>
  <c r="W402" i="2"/>
  <c r="W398" i="2"/>
  <c r="W394" i="2"/>
  <c r="W390" i="2"/>
  <c r="W386" i="2"/>
  <c r="W382" i="2"/>
  <c r="W378" i="2"/>
  <c r="W374" i="2"/>
  <c r="W370" i="2"/>
  <c r="W366" i="2"/>
  <c r="W362" i="2"/>
  <c r="W358" i="2"/>
  <c r="W499" i="2"/>
  <c r="W488" i="2"/>
  <c r="W356" i="2"/>
  <c r="W352" i="2"/>
  <c r="W348" i="2"/>
  <c r="W344" i="2"/>
  <c r="W340" i="2"/>
  <c r="W336" i="2"/>
  <c r="W332" i="2"/>
  <c r="W328" i="2"/>
  <c r="W324" i="2"/>
  <c r="W320" i="2"/>
  <c r="W316" i="2"/>
  <c r="W312" i="2"/>
  <c r="W308" i="2"/>
  <c r="W304" i="2"/>
  <c r="W300" i="2"/>
  <c r="W296" i="2"/>
  <c r="W292" i="2"/>
  <c r="W288" i="2"/>
  <c r="W284" i="2"/>
  <c r="W280" i="2"/>
  <c r="W276" i="2"/>
  <c r="W272" i="2"/>
  <c r="W268" i="2"/>
  <c r="W264" i="2"/>
  <c r="W260" i="2"/>
  <c r="W256" i="2"/>
  <c r="W252" i="2"/>
  <c r="W248" i="2"/>
  <c r="W244" i="2"/>
  <c r="W240" i="2"/>
  <c r="W236" i="2"/>
  <c r="W232" i="2"/>
  <c r="W228" i="2"/>
  <c r="W224" i="2"/>
  <c r="W220" i="2"/>
  <c r="W218" i="2"/>
  <c r="W216" i="2"/>
  <c r="W214" i="2"/>
  <c r="W212" i="2"/>
  <c r="W210" i="2"/>
  <c r="W208" i="2"/>
  <c r="W206" i="2"/>
  <c r="W204" i="2"/>
  <c r="W202" i="2"/>
  <c r="W200" i="2"/>
  <c r="W198" i="2"/>
  <c r="W196" i="2"/>
  <c r="W194" i="2"/>
  <c r="W192" i="2"/>
  <c r="W190" i="2"/>
  <c r="W188" i="2"/>
  <c r="W186" i="2"/>
  <c r="W184" i="2"/>
  <c r="W182" i="2"/>
  <c r="W180" i="2"/>
  <c r="W178" i="2"/>
  <c r="W176" i="2"/>
  <c r="W174" i="2"/>
  <c r="W172" i="2"/>
  <c r="W170" i="2"/>
  <c r="W168" i="2"/>
  <c r="W166" i="2"/>
  <c r="W164" i="2"/>
  <c r="W162" i="2"/>
  <c r="W160" i="2"/>
  <c r="W158" i="2"/>
  <c r="W156" i="2"/>
  <c r="W154" i="2"/>
  <c r="W152" i="2"/>
  <c r="W150" i="2"/>
  <c r="W148" i="2"/>
  <c r="W146" i="2"/>
  <c r="W144" i="2"/>
  <c r="W142" i="2"/>
  <c r="W140" i="2"/>
  <c r="W138" i="2"/>
  <c r="W136" i="2"/>
  <c r="W134" i="2"/>
  <c r="W132" i="2"/>
  <c r="W130" i="2"/>
  <c r="W470" i="2"/>
  <c r="W454" i="2"/>
  <c r="W438" i="2"/>
  <c r="W422" i="2"/>
  <c r="W406" i="2"/>
  <c r="W396" i="2"/>
  <c r="W388" i="2"/>
  <c r="W380" i="2"/>
  <c r="W372" i="2"/>
  <c r="W364" i="2"/>
  <c r="W472" i="2"/>
  <c r="W350" i="2"/>
  <c r="W342" i="2"/>
  <c r="W334" i="2"/>
  <c r="W326" i="2"/>
  <c r="W318" i="2"/>
  <c r="W310" i="2"/>
  <c r="W302" i="2"/>
  <c r="W294" i="2"/>
  <c r="W286" i="2"/>
  <c r="W278" i="2"/>
  <c r="W270" i="2"/>
  <c r="W262" i="2"/>
  <c r="W254" i="2"/>
  <c r="W246" i="2"/>
  <c r="W238" i="2"/>
  <c r="W230" i="2"/>
  <c r="W222" i="2"/>
  <c r="W221" i="2"/>
  <c r="W217" i="2"/>
  <c r="W213" i="2"/>
  <c r="W209" i="2"/>
  <c r="W205" i="2"/>
  <c r="W201" i="2"/>
  <c r="W197" i="2"/>
  <c r="W193" i="2"/>
  <c r="W189" i="2"/>
  <c r="W185" i="2"/>
  <c r="W181" i="2"/>
  <c r="W177" i="2"/>
  <c r="W173" i="2"/>
  <c r="W169" i="2"/>
  <c r="W165" i="2"/>
  <c r="W161" i="2"/>
  <c r="W157" i="2"/>
  <c r="W153" i="2"/>
  <c r="W149" i="2"/>
  <c r="W145" i="2"/>
  <c r="W141" i="2"/>
  <c r="W137" i="2"/>
  <c r="W133" i="2"/>
  <c r="W446" i="2"/>
  <c r="W414" i="2"/>
  <c r="W400" i="2"/>
  <c r="W384" i="2"/>
  <c r="W368" i="2"/>
  <c r="W128" i="2"/>
  <c r="W126" i="2"/>
  <c r="W124" i="2"/>
  <c r="W122" i="2"/>
  <c r="W120" i="2"/>
  <c r="W118" i="2"/>
  <c r="W116" i="2"/>
  <c r="W114" i="2"/>
  <c r="W112" i="2"/>
  <c r="W110" i="2"/>
  <c r="W108" i="2"/>
  <c r="W106" i="2"/>
  <c r="W104" i="2"/>
  <c r="W102" i="2"/>
  <c r="W100" i="2"/>
  <c r="W98" i="2"/>
  <c r="W96" i="2"/>
  <c r="W94" i="2"/>
  <c r="W92" i="2"/>
  <c r="W90" i="2"/>
  <c r="W88" i="2"/>
  <c r="W86" i="2"/>
  <c r="W84" i="2"/>
  <c r="W82" i="2"/>
  <c r="W80" i="2"/>
  <c r="W78" i="2"/>
  <c r="W76" i="2"/>
  <c r="W74" i="2"/>
  <c r="W72" i="2"/>
  <c r="W70" i="2"/>
  <c r="W68" i="2"/>
  <c r="W66" i="2"/>
  <c r="W64" i="2"/>
  <c r="W62" i="2"/>
  <c r="W60" i="2"/>
  <c r="W58" i="2"/>
  <c r="W56" i="2"/>
  <c r="W54" i="2"/>
  <c r="W52" i="2"/>
  <c r="W50" i="2"/>
  <c r="W48" i="2"/>
  <c r="W46" i="2"/>
  <c r="W44" i="2"/>
  <c r="W42" i="2"/>
  <c r="W40" i="2"/>
  <c r="W38" i="2"/>
  <c r="W36" i="2"/>
  <c r="W34" i="2"/>
  <c r="W32" i="2"/>
  <c r="W30" i="2"/>
  <c r="W28" i="2"/>
  <c r="W26" i="2"/>
  <c r="W24" i="2"/>
  <c r="W22" i="2"/>
  <c r="W20" i="2"/>
  <c r="W18" i="2"/>
  <c r="W16" i="2"/>
  <c r="W14" i="2"/>
  <c r="W12" i="2"/>
  <c r="W10" i="2"/>
  <c r="W8" i="2"/>
  <c r="W6" i="2"/>
  <c r="AA572" i="2"/>
  <c r="AA570" i="2"/>
  <c r="AA568" i="2"/>
  <c r="AA566" i="2"/>
  <c r="AA564" i="2"/>
  <c r="AA573" i="2"/>
  <c r="AA569" i="2"/>
  <c r="AA565" i="2"/>
  <c r="AA561" i="2"/>
  <c r="AA559" i="2"/>
  <c r="AA557" i="2"/>
  <c r="AA556" i="2"/>
  <c r="AA554" i="2"/>
  <c r="AA552" i="2"/>
  <c r="AA550" i="2"/>
  <c r="AA548" i="2"/>
  <c r="AA546" i="2"/>
  <c r="AA544" i="2"/>
  <c r="AA542" i="2"/>
  <c r="AA540" i="2"/>
  <c r="AA571" i="2"/>
  <c r="AA563" i="2"/>
  <c r="AA562" i="2"/>
  <c r="AA558" i="2"/>
  <c r="AA555" i="2"/>
  <c r="AA551" i="2"/>
  <c r="AA547" i="2"/>
  <c r="AA543" i="2"/>
  <c r="AA538" i="2"/>
  <c r="AA536" i="2"/>
  <c r="AA534" i="2"/>
  <c r="AA532" i="2"/>
  <c r="AA530" i="2"/>
  <c r="AA560" i="2"/>
  <c r="AA549" i="2"/>
  <c r="AA541" i="2"/>
  <c r="AA537" i="2"/>
  <c r="AA533" i="2"/>
  <c r="AA529" i="2"/>
  <c r="AA528" i="2"/>
  <c r="AA526" i="2"/>
  <c r="AA524" i="2"/>
  <c r="AA522" i="2"/>
  <c r="AA520" i="2"/>
  <c r="AA518" i="2"/>
  <c r="AA516" i="2"/>
  <c r="AA514" i="2"/>
  <c r="AA512" i="2"/>
  <c r="AA510" i="2"/>
  <c r="AA508" i="2"/>
  <c r="AA506" i="2"/>
  <c r="AA504" i="2"/>
  <c r="AA502" i="2"/>
  <c r="AA500" i="2"/>
  <c r="AA498" i="2"/>
  <c r="AA496" i="2"/>
  <c r="AA494" i="2"/>
  <c r="AA553" i="2"/>
  <c r="AA535" i="2"/>
  <c r="AA527" i="2"/>
  <c r="AA523" i="2"/>
  <c r="AA519" i="2"/>
  <c r="AA515" i="2"/>
  <c r="AA511" i="2"/>
  <c r="AA507" i="2"/>
  <c r="AA503" i="2"/>
  <c r="AA499" i="2"/>
  <c r="AA495" i="2"/>
  <c r="AA493" i="2"/>
  <c r="AA491" i="2"/>
  <c r="AA489" i="2"/>
  <c r="AA487" i="2"/>
  <c r="AA485" i="2"/>
  <c r="AA483" i="2"/>
  <c r="AA481" i="2"/>
  <c r="AA479" i="2"/>
  <c r="AA477" i="2"/>
  <c r="AA475" i="2"/>
  <c r="AA473" i="2"/>
  <c r="AA567" i="2"/>
  <c r="AA531" i="2"/>
  <c r="AA521" i="2"/>
  <c r="AA513" i="2"/>
  <c r="AA505" i="2"/>
  <c r="AA497" i="2"/>
  <c r="AA492" i="2"/>
  <c r="AA488" i="2"/>
  <c r="AA484" i="2"/>
  <c r="AA480" i="2"/>
  <c r="AA476" i="2"/>
  <c r="AA472" i="2"/>
  <c r="AA471" i="2"/>
  <c r="AA469" i="2"/>
  <c r="AA467" i="2"/>
  <c r="AA465" i="2"/>
  <c r="AA463" i="2"/>
  <c r="AA461" i="2"/>
  <c r="AA459" i="2"/>
  <c r="AA457" i="2"/>
  <c r="AA455" i="2"/>
  <c r="AA453" i="2"/>
  <c r="AA451" i="2"/>
  <c r="AA449" i="2"/>
  <c r="AA447" i="2"/>
  <c r="AA445" i="2"/>
  <c r="AA443" i="2"/>
  <c r="AA441" i="2"/>
  <c r="AA439" i="2"/>
  <c r="AA437" i="2"/>
  <c r="AA435" i="2"/>
  <c r="AA433" i="2"/>
  <c r="AA431" i="2"/>
  <c r="AA429" i="2"/>
  <c r="AA427" i="2"/>
  <c r="AA425" i="2"/>
  <c r="AA423" i="2"/>
  <c r="AA421" i="2"/>
  <c r="AA419" i="2"/>
  <c r="AA417" i="2"/>
  <c r="AA415" i="2"/>
  <c r="AA413" i="2"/>
  <c r="AA411" i="2"/>
  <c r="AA409" i="2"/>
  <c r="AA407" i="2"/>
  <c r="AA405" i="2"/>
  <c r="AA403" i="2"/>
  <c r="AA539" i="2"/>
  <c r="AA525" i="2"/>
  <c r="AA509" i="2"/>
  <c r="AA486" i="2"/>
  <c r="AA478" i="2"/>
  <c r="AA470" i="2"/>
  <c r="AA466" i="2"/>
  <c r="AA462" i="2"/>
  <c r="AA458" i="2"/>
  <c r="AA454" i="2"/>
  <c r="AA450" i="2"/>
  <c r="AA446" i="2"/>
  <c r="AA442" i="2"/>
  <c r="AA438" i="2"/>
  <c r="AA434" i="2"/>
  <c r="AA430" i="2"/>
  <c r="AA426" i="2"/>
  <c r="AA422" i="2"/>
  <c r="AA418" i="2"/>
  <c r="AA414" i="2"/>
  <c r="AA410" i="2"/>
  <c r="AA406" i="2"/>
  <c r="AA401" i="2"/>
  <c r="AA399" i="2"/>
  <c r="AA397" i="2"/>
  <c r="AA395" i="2"/>
  <c r="AA393" i="2"/>
  <c r="AA391" i="2"/>
  <c r="AA389" i="2"/>
  <c r="AA387" i="2"/>
  <c r="AA385" i="2"/>
  <c r="AA383" i="2"/>
  <c r="AA381" i="2"/>
  <c r="AA379" i="2"/>
  <c r="AA377" i="2"/>
  <c r="AA375" i="2"/>
  <c r="AA373" i="2"/>
  <c r="AA371" i="2"/>
  <c r="AA369" i="2"/>
  <c r="AA367" i="2"/>
  <c r="AA365" i="2"/>
  <c r="AA363" i="2"/>
  <c r="AA361" i="2"/>
  <c r="AA359" i="2"/>
  <c r="AA517" i="2"/>
  <c r="AA482" i="2"/>
  <c r="AA357" i="2"/>
  <c r="AA355" i="2"/>
  <c r="AA353" i="2"/>
  <c r="AA351" i="2"/>
  <c r="AA349" i="2"/>
  <c r="AA347" i="2"/>
  <c r="AA345" i="2"/>
  <c r="AA343" i="2"/>
  <c r="AA341" i="2"/>
  <c r="AA339" i="2"/>
  <c r="AA337" i="2"/>
  <c r="AA335" i="2"/>
  <c r="AA333" i="2"/>
  <c r="AA331" i="2"/>
  <c r="AA329" i="2"/>
  <c r="AA327" i="2"/>
  <c r="AA325" i="2"/>
  <c r="AA323" i="2"/>
  <c r="AA321" i="2"/>
  <c r="AA319" i="2"/>
  <c r="AA317" i="2"/>
  <c r="AA315" i="2"/>
  <c r="AA313" i="2"/>
  <c r="AA311" i="2"/>
  <c r="AA309" i="2"/>
  <c r="AA307" i="2"/>
  <c r="AA305" i="2"/>
  <c r="AA303" i="2"/>
  <c r="AA301" i="2"/>
  <c r="AA299" i="2"/>
  <c r="AA297" i="2"/>
  <c r="AA295" i="2"/>
  <c r="AA293" i="2"/>
  <c r="AA291" i="2"/>
  <c r="AA289" i="2"/>
  <c r="AA287" i="2"/>
  <c r="AA285" i="2"/>
  <c r="AA283" i="2"/>
  <c r="AA281" i="2"/>
  <c r="AA279" i="2"/>
  <c r="AA277" i="2"/>
  <c r="AA275" i="2"/>
  <c r="AA273" i="2"/>
  <c r="AA271" i="2"/>
  <c r="AA269" i="2"/>
  <c r="AA267" i="2"/>
  <c r="AA265" i="2"/>
  <c r="AA263" i="2"/>
  <c r="AA261" i="2"/>
  <c r="AA259" i="2"/>
  <c r="AA257" i="2"/>
  <c r="AA255" i="2"/>
  <c r="AA253" i="2"/>
  <c r="AA251" i="2"/>
  <c r="AA249" i="2"/>
  <c r="AA247" i="2"/>
  <c r="AA245" i="2"/>
  <c r="AA243" i="2"/>
  <c r="AA241" i="2"/>
  <c r="AA239" i="2"/>
  <c r="AA237" i="2"/>
  <c r="AA235" i="2"/>
  <c r="AA233" i="2"/>
  <c r="AA231" i="2"/>
  <c r="AA229" i="2"/>
  <c r="AA227" i="2"/>
  <c r="AA225" i="2"/>
  <c r="AA223" i="2"/>
  <c r="AA221" i="2"/>
  <c r="AA468" i="2"/>
  <c r="AA460" i="2"/>
  <c r="AA452" i="2"/>
  <c r="AA444" i="2"/>
  <c r="AA436" i="2"/>
  <c r="AA428" i="2"/>
  <c r="AA420" i="2"/>
  <c r="AA412" i="2"/>
  <c r="AA404" i="2"/>
  <c r="AA400" i="2"/>
  <c r="AA396" i="2"/>
  <c r="AA392" i="2"/>
  <c r="AA388" i="2"/>
  <c r="AA384" i="2"/>
  <c r="AA380" i="2"/>
  <c r="AA376" i="2"/>
  <c r="AA372" i="2"/>
  <c r="AA368" i="2"/>
  <c r="AA364" i="2"/>
  <c r="AA360" i="2"/>
  <c r="AA490" i="2"/>
  <c r="AA354" i="2"/>
  <c r="AA350" i="2"/>
  <c r="AA346" i="2"/>
  <c r="AA342" i="2"/>
  <c r="AA338" i="2"/>
  <c r="AA334" i="2"/>
  <c r="AA330" i="2"/>
  <c r="AA326" i="2"/>
  <c r="AA322" i="2"/>
  <c r="AA318" i="2"/>
  <c r="AA314" i="2"/>
  <c r="AA310" i="2"/>
  <c r="AA306" i="2"/>
  <c r="AA302" i="2"/>
  <c r="AA298" i="2"/>
  <c r="AA294" i="2"/>
  <c r="AA290" i="2"/>
  <c r="AA286" i="2"/>
  <c r="AA282" i="2"/>
  <c r="AA278" i="2"/>
  <c r="AA274" i="2"/>
  <c r="AA270" i="2"/>
  <c r="AA266" i="2"/>
  <c r="AA262" i="2"/>
  <c r="AA258" i="2"/>
  <c r="AA254" i="2"/>
  <c r="AA250" i="2"/>
  <c r="AA246" i="2"/>
  <c r="AA242" i="2"/>
  <c r="AA238" i="2"/>
  <c r="AA234" i="2"/>
  <c r="AA230" i="2"/>
  <c r="AA226" i="2"/>
  <c r="AA222" i="2"/>
  <c r="AA220" i="2"/>
  <c r="AA218" i="2"/>
  <c r="AA216" i="2"/>
  <c r="AA214" i="2"/>
  <c r="AA212" i="2"/>
  <c r="AA210" i="2"/>
  <c r="AA208" i="2"/>
  <c r="AA206" i="2"/>
  <c r="AA204" i="2"/>
  <c r="AA202" i="2"/>
  <c r="AA200" i="2"/>
  <c r="AA198" i="2"/>
  <c r="AA196" i="2"/>
  <c r="AA194" i="2"/>
  <c r="AA192" i="2"/>
  <c r="AA190" i="2"/>
  <c r="AA188" i="2"/>
  <c r="AA186" i="2"/>
  <c r="AA184" i="2"/>
  <c r="AA182" i="2"/>
  <c r="AA180" i="2"/>
  <c r="AA178" i="2"/>
  <c r="AA176" i="2"/>
  <c r="AA174" i="2"/>
  <c r="AA172" i="2"/>
  <c r="AA170" i="2"/>
  <c r="AA168" i="2"/>
  <c r="AA166" i="2"/>
  <c r="AA164" i="2"/>
  <c r="AA162" i="2"/>
  <c r="AA160" i="2"/>
  <c r="AA158" i="2"/>
  <c r="AA156" i="2"/>
  <c r="AA154" i="2"/>
  <c r="AA152" i="2"/>
  <c r="AA150" i="2"/>
  <c r="AA148" i="2"/>
  <c r="AA146" i="2"/>
  <c r="AA144" i="2"/>
  <c r="AA142" i="2"/>
  <c r="AA140" i="2"/>
  <c r="AA138" i="2"/>
  <c r="AA136" i="2"/>
  <c r="AA134" i="2"/>
  <c r="AA132" i="2"/>
  <c r="AA130" i="2"/>
  <c r="AA456" i="2"/>
  <c r="AA440" i="2"/>
  <c r="AA424" i="2"/>
  <c r="AA408" i="2"/>
  <c r="AA398" i="2"/>
  <c r="AA390" i="2"/>
  <c r="AA382" i="2"/>
  <c r="AA374" i="2"/>
  <c r="AA366" i="2"/>
  <c r="AA358" i="2"/>
  <c r="AA545" i="2"/>
  <c r="AA501" i="2"/>
  <c r="AA352" i="2"/>
  <c r="AA344" i="2"/>
  <c r="AA336" i="2"/>
  <c r="AA328" i="2"/>
  <c r="AA320" i="2"/>
  <c r="AA312" i="2"/>
  <c r="AA304" i="2"/>
  <c r="AA296" i="2"/>
  <c r="AA288" i="2"/>
  <c r="AA280" i="2"/>
  <c r="AA272" i="2"/>
  <c r="AA264" i="2"/>
  <c r="AA256" i="2"/>
  <c r="AA248" i="2"/>
  <c r="AA240" i="2"/>
  <c r="AA232" i="2"/>
  <c r="AA224" i="2"/>
  <c r="AA219" i="2"/>
  <c r="AA215" i="2"/>
  <c r="AA211" i="2"/>
  <c r="AA207" i="2"/>
  <c r="AA203" i="2"/>
  <c r="AA199" i="2"/>
  <c r="AA195" i="2"/>
  <c r="AA191" i="2"/>
  <c r="AA187" i="2"/>
  <c r="AA183" i="2"/>
  <c r="AA179" i="2"/>
  <c r="AA175" i="2"/>
  <c r="AA171" i="2"/>
  <c r="AA167" i="2"/>
  <c r="AA163" i="2"/>
  <c r="AA159" i="2"/>
  <c r="AA155" i="2"/>
  <c r="AA151" i="2"/>
  <c r="AA147" i="2"/>
  <c r="AA143" i="2"/>
  <c r="AA139" i="2"/>
  <c r="AA135" i="2"/>
  <c r="AA131" i="2"/>
  <c r="AA448" i="2"/>
  <c r="AA416" i="2"/>
  <c r="AA402" i="2"/>
  <c r="AA386" i="2"/>
  <c r="AA370" i="2"/>
  <c r="AA128" i="2"/>
  <c r="AA126" i="2"/>
  <c r="AA124" i="2"/>
  <c r="AA122" i="2"/>
  <c r="AA120" i="2"/>
  <c r="AA118" i="2"/>
  <c r="AA116" i="2"/>
  <c r="AA114" i="2"/>
  <c r="AA112" i="2"/>
  <c r="AA110" i="2"/>
  <c r="AA108" i="2"/>
  <c r="AA106" i="2"/>
  <c r="AA104" i="2"/>
  <c r="AA102" i="2"/>
  <c r="AA100" i="2"/>
  <c r="AA98" i="2"/>
  <c r="AA96" i="2"/>
  <c r="AA94" i="2"/>
  <c r="AA92" i="2"/>
  <c r="AA90" i="2"/>
  <c r="AA88" i="2"/>
  <c r="AA86" i="2"/>
  <c r="AA84" i="2"/>
  <c r="AA82" i="2"/>
  <c r="AA80" i="2"/>
  <c r="AA78" i="2"/>
  <c r="AA76" i="2"/>
  <c r="AA74" i="2"/>
  <c r="AA72" i="2"/>
  <c r="AA70" i="2"/>
  <c r="AA68" i="2"/>
  <c r="AA66" i="2"/>
  <c r="AA64" i="2"/>
  <c r="AA62" i="2"/>
  <c r="AA60" i="2"/>
  <c r="AA58" i="2"/>
  <c r="AA56" i="2"/>
  <c r="AA54" i="2"/>
  <c r="AA52" i="2"/>
  <c r="AA50" i="2"/>
  <c r="AA48" i="2"/>
  <c r="AA46" i="2"/>
  <c r="AA44" i="2"/>
  <c r="AA42" i="2"/>
  <c r="AA40" i="2"/>
  <c r="AA38" i="2"/>
  <c r="AA36" i="2"/>
  <c r="AA34" i="2"/>
  <c r="AA32" i="2"/>
  <c r="AA30" i="2"/>
  <c r="AA28" i="2"/>
  <c r="AA26" i="2"/>
  <c r="AA24" i="2"/>
  <c r="AA22" i="2"/>
  <c r="AA20" i="2"/>
  <c r="AA18" i="2"/>
  <c r="AA16" i="2"/>
  <c r="AA14" i="2"/>
  <c r="AA12" i="2"/>
  <c r="AA10" i="2"/>
  <c r="AA8" i="2"/>
  <c r="AA6" i="2"/>
  <c r="AA474" i="2"/>
  <c r="AE572" i="2"/>
  <c r="AE570" i="2"/>
  <c r="AE568" i="2"/>
  <c r="AE566" i="2"/>
  <c r="AE564" i="2"/>
  <c r="AE562" i="2"/>
  <c r="AE571" i="2"/>
  <c r="AE567" i="2"/>
  <c r="AE563" i="2"/>
  <c r="AE561" i="2"/>
  <c r="AE559" i="2"/>
  <c r="AE557" i="2"/>
  <c r="AE556" i="2"/>
  <c r="AE554" i="2"/>
  <c r="AE552" i="2"/>
  <c r="AE550" i="2"/>
  <c r="AE548" i="2"/>
  <c r="AE546" i="2"/>
  <c r="AE544" i="2"/>
  <c r="AE542" i="2"/>
  <c r="AE540" i="2"/>
  <c r="AE573" i="2"/>
  <c r="AE565" i="2"/>
  <c r="AE560" i="2"/>
  <c r="AE553" i="2"/>
  <c r="AE549" i="2"/>
  <c r="AE545" i="2"/>
  <c r="AE541" i="2"/>
  <c r="AE538" i="2"/>
  <c r="AE536" i="2"/>
  <c r="AE534" i="2"/>
  <c r="AE532" i="2"/>
  <c r="AE530" i="2"/>
  <c r="AE528" i="2"/>
  <c r="AE551" i="2"/>
  <c r="AE543" i="2"/>
  <c r="AE539" i="2"/>
  <c r="AE535" i="2"/>
  <c r="AE531" i="2"/>
  <c r="AE526" i="2"/>
  <c r="AE524" i="2"/>
  <c r="AE522" i="2"/>
  <c r="AE520" i="2"/>
  <c r="AE518" i="2"/>
  <c r="AE516" i="2"/>
  <c r="AE514" i="2"/>
  <c r="AE512" i="2"/>
  <c r="AE510" i="2"/>
  <c r="AE508" i="2"/>
  <c r="AE506" i="2"/>
  <c r="AE504" i="2"/>
  <c r="AE502" i="2"/>
  <c r="AE500" i="2"/>
  <c r="AE498" i="2"/>
  <c r="AE496" i="2"/>
  <c r="AE494" i="2"/>
  <c r="AE555" i="2"/>
  <c r="AE537" i="2"/>
  <c r="AE529" i="2"/>
  <c r="AE525" i="2"/>
  <c r="AE521" i="2"/>
  <c r="AE517" i="2"/>
  <c r="AE513" i="2"/>
  <c r="AE509" i="2"/>
  <c r="AE505" i="2"/>
  <c r="AE501" i="2"/>
  <c r="AE497" i="2"/>
  <c r="AE493" i="2"/>
  <c r="AE491" i="2"/>
  <c r="AE489" i="2"/>
  <c r="AE487" i="2"/>
  <c r="AE485" i="2"/>
  <c r="AE483" i="2"/>
  <c r="AE481" i="2"/>
  <c r="AE479" i="2"/>
  <c r="AE477" i="2"/>
  <c r="AE475" i="2"/>
  <c r="AE473" i="2"/>
  <c r="AE471" i="2"/>
  <c r="AE558" i="2"/>
  <c r="AE533" i="2"/>
  <c r="AE523" i="2"/>
  <c r="AE515" i="2"/>
  <c r="AE507" i="2"/>
  <c r="AE499" i="2"/>
  <c r="AE490" i="2"/>
  <c r="AE486" i="2"/>
  <c r="AE482" i="2"/>
  <c r="AE478" i="2"/>
  <c r="AE474" i="2"/>
  <c r="AE569" i="2"/>
  <c r="AE469" i="2"/>
  <c r="AE467" i="2"/>
  <c r="AE465" i="2"/>
  <c r="AE463" i="2"/>
  <c r="AE461" i="2"/>
  <c r="AE459" i="2"/>
  <c r="AE457" i="2"/>
  <c r="AE455" i="2"/>
  <c r="AE453" i="2"/>
  <c r="AE451" i="2"/>
  <c r="AE449" i="2"/>
  <c r="AE447" i="2"/>
  <c r="AE445" i="2"/>
  <c r="AE443" i="2"/>
  <c r="AE441" i="2"/>
  <c r="AE439" i="2"/>
  <c r="AE437" i="2"/>
  <c r="AE435" i="2"/>
  <c r="AE433" i="2"/>
  <c r="AE431" i="2"/>
  <c r="AE429" i="2"/>
  <c r="AE427" i="2"/>
  <c r="AE425" i="2"/>
  <c r="AE423" i="2"/>
  <c r="AE421" i="2"/>
  <c r="AE419" i="2"/>
  <c r="AE417" i="2"/>
  <c r="AE415" i="2"/>
  <c r="AE413" i="2"/>
  <c r="AE411" i="2"/>
  <c r="AE409" i="2"/>
  <c r="AE407" i="2"/>
  <c r="AE405" i="2"/>
  <c r="AE403" i="2"/>
  <c r="AE547" i="2"/>
  <c r="AE527" i="2"/>
  <c r="AE511" i="2"/>
  <c r="AE495" i="2"/>
  <c r="AE488" i="2"/>
  <c r="AE480" i="2"/>
  <c r="AE472" i="2"/>
  <c r="AE468" i="2"/>
  <c r="AE464" i="2"/>
  <c r="AE460" i="2"/>
  <c r="AE456" i="2"/>
  <c r="AE452" i="2"/>
  <c r="AE448" i="2"/>
  <c r="AE444" i="2"/>
  <c r="AE440" i="2"/>
  <c r="AE436" i="2"/>
  <c r="AE432" i="2"/>
  <c r="AE428" i="2"/>
  <c r="AE424" i="2"/>
  <c r="AE420" i="2"/>
  <c r="AE416" i="2"/>
  <c r="AE412" i="2"/>
  <c r="AE408" i="2"/>
  <c r="AE404" i="2"/>
  <c r="AE401" i="2"/>
  <c r="AE399" i="2"/>
  <c r="AE397" i="2"/>
  <c r="AE395" i="2"/>
  <c r="AE393" i="2"/>
  <c r="AE391" i="2"/>
  <c r="AE389" i="2"/>
  <c r="AE387" i="2"/>
  <c r="AE385" i="2"/>
  <c r="AE383" i="2"/>
  <c r="AE381" i="2"/>
  <c r="AE379" i="2"/>
  <c r="AE377" i="2"/>
  <c r="AE375" i="2"/>
  <c r="AE373" i="2"/>
  <c r="AE371" i="2"/>
  <c r="AE369" i="2"/>
  <c r="AE367" i="2"/>
  <c r="AE365" i="2"/>
  <c r="AE363" i="2"/>
  <c r="AE361" i="2"/>
  <c r="AE359" i="2"/>
  <c r="AE519" i="2"/>
  <c r="AE484" i="2"/>
  <c r="AE357" i="2"/>
  <c r="AE355" i="2"/>
  <c r="AE353" i="2"/>
  <c r="AE351" i="2"/>
  <c r="AE349" i="2"/>
  <c r="AE347" i="2"/>
  <c r="AE345" i="2"/>
  <c r="AE343" i="2"/>
  <c r="AE341" i="2"/>
  <c r="AE339" i="2"/>
  <c r="AE337" i="2"/>
  <c r="AE335" i="2"/>
  <c r="AE333" i="2"/>
  <c r="AE331" i="2"/>
  <c r="AE329" i="2"/>
  <c r="AE327" i="2"/>
  <c r="AE325" i="2"/>
  <c r="AE323" i="2"/>
  <c r="AE321" i="2"/>
  <c r="AE319" i="2"/>
  <c r="AE317" i="2"/>
  <c r="AE315" i="2"/>
  <c r="AE313" i="2"/>
  <c r="AE311" i="2"/>
  <c r="AE309" i="2"/>
  <c r="AE307" i="2"/>
  <c r="AE305" i="2"/>
  <c r="AE303" i="2"/>
  <c r="AE301" i="2"/>
  <c r="AE299" i="2"/>
  <c r="AE297" i="2"/>
  <c r="AE295" i="2"/>
  <c r="AE293" i="2"/>
  <c r="AE291" i="2"/>
  <c r="AE289" i="2"/>
  <c r="AE287" i="2"/>
  <c r="AE285" i="2"/>
  <c r="AE283" i="2"/>
  <c r="AE281" i="2"/>
  <c r="AE279" i="2"/>
  <c r="AE277" i="2"/>
  <c r="AE275" i="2"/>
  <c r="AE273" i="2"/>
  <c r="AE271" i="2"/>
  <c r="AE269" i="2"/>
  <c r="AE267" i="2"/>
  <c r="AE265" i="2"/>
  <c r="AE263" i="2"/>
  <c r="AE261" i="2"/>
  <c r="AE259" i="2"/>
  <c r="AE257" i="2"/>
  <c r="AE255" i="2"/>
  <c r="AE253" i="2"/>
  <c r="AE251" i="2"/>
  <c r="AE249" i="2"/>
  <c r="AE247" i="2"/>
  <c r="AE245" i="2"/>
  <c r="AE243" i="2"/>
  <c r="AE241" i="2"/>
  <c r="AE239" i="2"/>
  <c r="AE237" i="2"/>
  <c r="AE235" i="2"/>
  <c r="AE233" i="2"/>
  <c r="AE231" i="2"/>
  <c r="AE229" i="2"/>
  <c r="AE227" i="2"/>
  <c r="AE225" i="2"/>
  <c r="AE223" i="2"/>
  <c r="AE221" i="2"/>
  <c r="AE470" i="2"/>
  <c r="AE462" i="2"/>
  <c r="AE454" i="2"/>
  <c r="AE446" i="2"/>
  <c r="AE438" i="2"/>
  <c r="AE430" i="2"/>
  <c r="AE422" i="2"/>
  <c r="AE414" i="2"/>
  <c r="AE406" i="2"/>
  <c r="AE402" i="2"/>
  <c r="AE398" i="2"/>
  <c r="AE394" i="2"/>
  <c r="AE390" i="2"/>
  <c r="AE386" i="2"/>
  <c r="AE382" i="2"/>
  <c r="AE378" i="2"/>
  <c r="AE374" i="2"/>
  <c r="AE370" i="2"/>
  <c r="AE366" i="2"/>
  <c r="AE362" i="2"/>
  <c r="AE358" i="2"/>
  <c r="AE503" i="2"/>
  <c r="AE492" i="2"/>
  <c r="AE356" i="2"/>
  <c r="AE352" i="2"/>
  <c r="AE348" i="2"/>
  <c r="AE344" i="2"/>
  <c r="AE340" i="2"/>
  <c r="AE336" i="2"/>
  <c r="AE332" i="2"/>
  <c r="AE328" i="2"/>
  <c r="AE324" i="2"/>
  <c r="AE320" i="2"/>
  <c r="AE316" i="2"/>
  <c r="AE312" i="2"/>
  <c r="AE308" i="2"/>
  <c r="AE304" i="2"/>
  <c r="AE300" i="2"/>
  <c r="AE296" i="2"/>
  <c r="AE292" i="2"/>
  <c r="AE288" i="2"/>
  <c r="AE284" i="2"/>
  <c r="AE280" i="2"/>
  <c r="AE276" i="2"/>
  <c r="AE272" i="2"/>
  <c r="AE268" i="2"/>
  <c r="AE264" i="2"/>
  <c r="AE260" i="2"/>
  <c r="AE256" i="2"/>
  <c r="AE252" i="2"/>
  <c r="AE248" i="2"/>
  <c r="AE244" i="2"/>
  <c r="AE240" i="2"/>
  <c r="AE236" i="2"/>
  <c r="AE232" i="2"/>
  <c r="AE228" i="2"/>
  <c r="AE224" i="2"/>
  <c r="AE220" i="2"/>
  <c r="AE218" i="2"/>
  <c r="AE216" i="2"/>
  <c r="AE214" i="2"/>
  <c r="AE212" i="2"/>
  <c r="AE210" i="2"/>
  <c r="AE208" i="2"/>
  <c r="AE206" i="2"/>
  <c r="AE204" i="2"/>
  <c r="AE202" i="2"/>
  <c r="AE200" i="2"/>
  <c r="AE198" i="2"/>
  <c r="AE196" i="2"/>
  <c r="AE194" i="2"/>
  <c r="AE192" i="2"/>
  <c r="AE190" i="2"/>
  <c r="AE188" i="2"/>
  <c r="AE186" i="2"/>
  <c r="AE184" i="2"/>
  <c r="AE182" i="2"/>
  <c r="AE180" i="2"/>
  <c r="AE178" i="2"/>
  <c r="AE176" i="2"/>
  <c r="AE174" i="2"/>
  <c r="AE172" i="2"/>
  <c r="AE170" i="2"/>
  <c r="AE168" i="2"/>
  <c r="AE166" i="2"/>
  <c r="AE164" i="2"/>
  <c r="AE162" i="2"/>
  <c r="AE160" i="2"/>
  <c r="AE158" i="2"/>
  <c r="AE156" i="2"/>
  <c r="AE154" i="2"/>
  <c r="AE152" i="2"/>
  <c r="AE150" i="2"/>
  <c r="AE148" i="2"/>
  <c r="AE146" i="2"/>
  <c r="AE144" i="2"/>
  <c r="AE142" i="2"/>
  <c r="AE140" i="2"/>
  <c r="AE138" i="2"/>
  <c r="AE136" i="2"/>
  <c r="AE134" i="2"/>
  <c r="AE132" i="2"/>
  <c r="AE130" i="2"/>
  <c r="AE458" i="2"/>
  <c r="AE442" i="2"/>
  <c r="AE426" i="2"/>
  <c r="AE410" i="2"/>
  <c r="AE400" i="2"/>
  <c r="AE392" i="2"/>
  <c r="AE384" i="2"/>
  <c r="AE376" i="2"/>
  <c r="AE368" i="2"/>
  <c r="AE360" i="2"/>
  <c r="AE476" i="2"/>
  <c r="AE354" i="2"/>
  <c r="AE346" i="2"/>
  <c r="AE338" i="2"/>
  <c r="AE330" i="2"/>
  <c r="AE322" i="2"/>
  <c r="AE314" i="2"/>
  <c r="AE306" i="2"/>
  <c r="AE298" i="2"/>
  <c r="AE290" i="2"/>
  <c r="AE282" i="2"/>
  <c r="AE274" i="2"/>
  <c r="AE266" i="2"/>
  <c r="AE258" i="2"/>
  <c r="AE250" i="2"/>
  <c r="AE242" i="2"/>
  <c r="AE234" i="2"/>
  <c r="AE226" i="2"/>
  <c r="AE217" i="2"/>
  <c r="AE213" i="2"/>
  <c r="AE209" i="2"/>
  <c r="AE205" i="2"/>
  <c r="AE201" i="2"/>
  <c r="AE197" i="2"/>
  <c r="AE193" i="2"/>
  <c r="AE189" i="2"/>
  <c r="AE185" i="2"/>
  <c r="AE181" i="2"/>
  <c r="AE177" i="2"/>
  <c r="AE173" i="2"/>
  <c r="AE169" i="2"/>
  <c r="AE165" i="2"/>
  <c r="AE161" i="2"/>
  <c r="AE157" i="2"/>
  <c r="AE153" i="2"/>
  <c r="AE149" i="2"/>
  <c r="AE145" i="2"/>
  <c r="AE141" i="2"/>
  <c r="AE137" i="2"/>
  <c r="AE133" i="2"/>
  <c r="AE450" i="2"/>
  <c r="AE418" i="2"/>
  <c r="AE388" i="2"/>
  <c r="AE372" i="2"/>
  <c r="AE128" i="2"/>
  <c r="AE126" i="2"/>
  <c r="AE124" i="2"/>
  <c r="AE122" i="2"/>
  <c r="AE120" i="2"/>
  <c r="AE118" i="2"/>
  <c r="AE116" i="2"/>
  <c r="AE114" i="2"/>
  <c r="AE112" i="2"/>
  <c r="AE110" i="2"/>
  <c r="AE108" i="2"/>
  <c r="AE106" i="2"/>
  <c r="AE104" i="2"/>
  <c r="AE102" i="2"/>
  <c r="AE100" i="2"/>
  <c r="AE98" i="2"/>
  <c r="AE96" i="2"/>
  <c r="AE94" i="2"/>
  <c r="AE92" i="2"/>
  <c r="AE90" i="2"/>
  <c r="AE88" i="2"/>
  <c r="AE86" i="2"/>
  <c r="AE84" i="2"/>
  <c r="AE82" i="2"/>
  <c r="AE80" i="2"/>
  <c r="AE78" i="2"/>
  <c r="AE76" i="2"/>
  <c r="AE74" i="2"/>
  <c r="AE72" i="2"/>
  <c r="AE70" i="2"/>
  <c r="AE68" i="2"/>
  <c r="AE66" i="2"/>
  <c r="AE64" i="2"/>
  <c r="AE62" i="2"/>
  <c r="AE60" i="2"/>
  <c r="AE58" i="2"/>
  <c r="AE56" i="2"/>
  <c r="AE54" i="2"/>
  <c r="AE52" i="2"/>
  <c r="AE50" i="2"/>
  <c r="AE48" i="2"/>
  <c r="AE46" i="2"/>
  <c r="AE44" i="2"/>
  <c r="AE42" i="2"/>
  <c r="AE40" i="2"/>
  <c r="AE38" i="2"/>
  <c r="AE36" i="2"/>
  <c r="AE34" i="2"/>
  <c r="AE32" i="2"/>
  <c r="AE30" i="2"/>
  <c r="AE28" i="2"/>
  <c r="AE26" i="2"/>
  <c r="AE24" i="2"/>
  <c r="AE22" i="2"/>
  <c r="AE20" i="2"/>
  <c r="AE18" i="2"/>
  <c r="AE16" i="2"/>
  <c r="AE14" i="2"/>
  <c r="AE12" i="2"/>
  <c r="AE10" i="2"/>
  <c r="AE8" i="2"/>
  <c r="AE6" i="2"/>
  <c r="AI572" i="2"/>
  <c r="AI570" i="2"/>
  <c r="AI568" i="2"/>
  <c r="AI566" i="2"/>
  <c r="AI564" i="2"/>
  <c r="AI562" i="2"/>
  <c r="AI573" i="2"/>
  <c r="AI569" i="2"/>
  <c r="AI565" i="2"/>
  <c r="AI561" i="2"/>
  <c r="AI559" i="2"/>
  <c r="AI557" i="2"/>
  <c r="AI556" i="2"/>
  <c r="AI554" i="2"/>
  <c r="AI552" i="2"/>
  <c r="AI550" i="2"/>
  <c r="AI548" i="2"/>
  <c r="AI546" i="2"/>
  <c r="AI544" i="2"/>
  <c r="AI542" i="2"/>
  <c r="AI540" i="2"/>
  <c r="AI567" i="2"/>
  <c r="AI558" i="2"/>
  <c r="AI555" i="2"/>
  <c r="AI551" i="2"/>
  <c r="AI547" i="2"/>
  <c r="AI543" i="2"/>
  <c r="AI538" i="2"/>
  <c r="AI536" i="2"/>
  <c r="AI534" i="2"/>
  <c r="AI532" i="2"/>
  <c r="AI530" i="2"/>
  <c r="AI528" i="2"/>
  <c r="AI563" i="2"/>
  <c r="AI553" i="2"/>
  <c r="AI545" i="2"/>
  <c r="AI537" i="2"/>
  <c r="AI533" i="2"/>
  <c r="AI529" i="2"/>
  <c r="AI526" i="2"/>
  <c r="AI524" i="2"/>
  <c r="AI522" i="2"/>
  <c r="AI520" i="2"/>
  <c r="AI518" i="2"/>
  <c r="AI516" i="2"/>
  <c r="AI514" i="2"/>
  <c r="AI512" i="2"/>
  <c r="AI510" i="2"/>
  <c r="AI508" i="2"/>
  <c r="AI506" i="2"/>
  <c r="AI504" i="2"/>
  <c r="AI502" i="2"/>
  <c r="AI500" i="2"/>
  <c r="AI498" i="2"/>
  <c r="AI496" i="2"/>
  <c r="AI494" i="2"/>
  <c r="AI541" i="2"/>
  <c r="AI539" i="2"/>
  <c r="AI531" i="2"/>
  <c r="AI527" i="2"/>
  <c r="AI523" i="2"/>
  <c r="AI519" i="2"/>
  <c r="AI515" i="2"/>
  <c r="AI511" i="2"/>
  <c r="AI507" i="2"/>
  <c r="AI503" i="2"/>
  <c r="AI499" i="2"/>
  <c r="AI495" i="2"/>
  <c r="AI493" i="2"/>
  <c r="AI491" i="2"/>
  <c r="AI489" i="2"/>
  <c r="AI487" i="2"/>
  <c r="AI485" i="2"/>
  <c r="AI483" i="2"/>
  <c r="AI481" i="2"/>
  <c r="AI479" i="2"/>
  <c r="AI477" i="2"/>
  <c r="AI475" i="2"/>
  <c r="AI473" i="2"/>
  <c r="AI471" i="2"/>
  <c r="AI571" i="2"/>
  <c r="AI560" i="2"/>
  <c r="AI535" i="2"/>
  <c r="AI525" i="2"/>
  <c r="AI517" i="2"/>
  <c r="AI509" i="2"/>
  <c r="AI501" i="2"/>
  <c r="AI492" i="2"/>
  <c r="AI488" i="2"/>
  <c r="AI484" i="2"/>
  <c r="AI480" i="2"/>
  <c r="AI476" i="2"/>
  <c r="AI472" i="2"/>
  <c r="AI469" i="2"/>
  <c r="AI467" i="2"/>
  <c r="AI465" i="2"/>
  <c r="AI463" i="2"/>
  <c r="AI461" i="2"/>
  <c r="AI459" i="2"/>
  <c r="AI457" i="2"/>
  <c r="AI455" i="2"/>
  <c r="AI453" i="2"/>
  <c r="AI451" i="2"/>
  <c r="AI449" i="2"/>
  <c r="AI447" i="2"/>
  <c r="AI445" i="2"/>
  <c r="AI443" i="2"/>
  <c r="AI441" i="2"/>
  <c r="AI439" i="2"/>
  <c r="AI437" i="2"/>
  <c r="AI435" i="2"/>
  <c r="AI433" i="2"/>
  <c r="AI431" i="2"/>
  <c r="AI429" i="2"/>
  <c r="AI427" i="2"/>
  <c r="AI425" i="2"/>
  <c r="AI423" i="2"/>
  <c r="AI421" i="2"/>
  <c r="AI419" i="2"/>
  <c r="AI417" i="2"/>
  <c r="AI415" i="2"/>
  <c r="AI413" i="2"/>
  <c r="AI411" i="2"/>
  <c r="AI409" i="2"/>
  <c r="AI407" i="2"/>
  <c r="AI405" i="2"/>
  <c r="AI403" i="2"/>
  <c r="AI513" i="2"/>
  <c r="AI497" i="2"/>
  <c r="AI490" i="2"/>
  <c r="AI482" i="2"/>
  <c r="AI474" i="2"/>
  <c r="AI470" i="2"/>
  <c r="AI466" i="2"/>
  <c r="AI462" i="2"/>
  <c r="AI458" i="2"/>
  <c r="AI454" i="2"/>
  <c r="AI450" i="2"/>
  <c r="AI446" i="2"/>
  <c r="AI442" i="2"/>
  <c r="AI438" i="2"/>
  <c r="AI434" i="2"/>
  <c r="AI430" i="2"/>
  <c r="AI426" i="2"/>
  <c r="AI422" i="2"/>
  <c r="AI418" i="2"/>
  <c r="AI414" i="2"/>
  <c r="AI410" i="2"/>
  <c r="AI406" i="2"/>
  <c r="AI401" i="2"/>
  <c r="AI399" i="2"/>
  <c r="AI397" i="2"/>
  <c r="AI395" i="2"/>
  <c r="AI393" i="2"/>
  <c r="AI391" i="2"/>
  <c r="AI389" i="2"/>
  <c r="AI387" i="2"/>
  <c r="AI385" i="2"/>
  <c r="AI383" i="2"/>
  <c r="AI381" i="2"/>
  <c r="AI379" i="2"/>
  <c r="AI377" i="2"/>
  <c r="AI375" i="2"/>
  <c r="AI373" i="2"/>
  <c r="AI371" i="2"/>
  <c r="AI369" i="2"/>
  <c r="AI367" i="2"/>
  <c r="AI365" i="2"/>
  <c r="AI363" i="2"/>
  <c r="AI361" i="2"/>
  <c r="AI359" i="2"/>
  <c r="AI549" i="2"/>
  <c r="AI521" i="2"/>
  <c r="AI486" i="2"/>
  <c r="AI357" i="2"/>
  <c r="AI355" i="2"/>
  <c r="AI353" i="2"/>
  <c r="AI351" i="2"/>
  <c r="AI349" i="2"/>
  <c r="AI347" i="2"/>
  <c r="AI345" i="2"/>
  <c r="AI343" i="2"/>
  <c r="AI341" i="2"/>
  <c r="AI339" i="2"/>
  <c r="AI337" i="2"/>
  <c r="AI335" i="2"/>
  <c r="AI333" i="2"/>
  <c r="AI331" i="2"/>
  <c r="AI329" i="2"/>
  <c r="AI327" i="2"/>
  <c r="AI325" i="2"/>
  <c r="AI323" i="2"/>
  <c r="AI321" i="2"/>
  <c r="AI319" i="2"/>
  <c r="AI317" i="2"/>
  <c r="AI315" i="2"/>
  <c r="AI313" i="2"/>
  <c r="AI311" i="2"/>
  <c r="AI309" i="2"/>
  <c r="AI307" i="2"/>
  <c r="AI305" i="2"/>
  <c r="AI303" i="2"/>
  <c r="AI301" i="2"/>
  <c r="AI299" i="2"/>
  <c r="AI297" i="2"/>
  <c r="AI295" i="2"/>
  <c r="AI293" i="2"/>
  <c r="AI291" i="2"/>
  <c r="AI289" i="2"/>
  <c r="AI287" i="2"/>
  <c r="AI285" i="2"/>
  <c r="AI283" i="2"/>
  <c r="AI281" i="2"/>
  <c r="AI279" i="2"/>
  <c r="AI277" i="2"/>
  <c r="AI275" i="2"/>
  <c r="AI273" i="2"/>
  <c r="AI271" i="2"/>
  <c r="AI269" i="2"/>
  <c r="AI267" i="2"/>
  <c r="AI265" i="2"/>
  <c r="AI263" i="2"/>
  <c r="AI261" i="2"/>
  <c r="AI259" i="2"/>
  <c r="AI257" i="2"/>
  <c r="AI255" i="2"/>
  <c r="AI253" i="2"/>
  <c r="AI251" i="2"/>
  <c r="AI249" i="2"/>
  <c r="AI247" i="2"/>
  <c r="AI245" i="2"/>
  <c r="AI243" i="2"/>
  <c r="AI241" i="2"/>
  <c r="AI239" i="2"/>
  <c r="AI237" i="2"/>
  <c r="AI235" i="2"/>
  <c r="AI233" i="2"/>
  <c r="AI231" i="2"/>
  <c r="AI229" i="2"/>
  <c r="AI227" i="2"/>
  <c r="AI225" i="2"/>
  <c r="AI223" i="2"/>
  <c r="AI221" i="2"/>
  <c r="AI464" i="2"/>
  <c r="AI456" i="2"/>
  <c r="AI448" i="2"/>
  <c r="AI440" i="2"/>
  <c r="AI432" i="2"/>
  <c r="AI424" i="2"/>
  <c r="AI416" i="2"/>
  <c r="AI408" i="2"/>
  <c r="AI400" i="2"/>
  <c r="AI396" i="2"/>
  <c r="AI392" i="2"/>
  <c r="AI388" i="2"/>
  <c r="AI384" i="2"/>
  <c r="AI380" i="2"/>
  <c r="AI376" i="2"/>
  <c r="AI372" i="2"/>
  <c r="AI368" i="2"/>
  <c r="AI364" i="2"/>
  <c r="AI360" i="2"/>
  <c r="AI354" i="2"/>
  <c r="AI350" i="2"/>
  <c r="AI346" i="2"/>
  <c r="AI342" i="2"/>
  <c r="AI338" i="2"/>
  <c r="AI334" i="2"/>
  <c r="AI330" i="2"/>
  <c r="AI326" i="2"/>
  <c r="AI322" i="2"/>
  <c r="AI318" i="2"/>
  <c r="AI314" i="2"/>
  <c r="AI310" i="2"/>
  <c r="AI306" i="2"/>
  <c r="AI302" i="2"/>
  <c r="AI298" i="2"/>
  <c r="AI294" i="2"/>
  <c r="AI290" i="2"/>
  <c r="AI286" i="2"/>
  <c r="AI282" i="2"/>
  <c r="AI278" i="2"/>
  <c r="AI274" i="2"/>
  <c r="AI270" i="2"/>
  <c r="AI266" i="2"/>
  <c r="AI262" i="2"/>
  <c r="AI258" i="2"/>
  <c r="AI254" i="2"/>
  <c r="AI250" i="2"/>
  <c r="AI246" i="2"/>
  <c r="AI242" i="2"/>
  <c r="AI238" i="2"/>
  <c r="AI234" i="2"/>
  <c r="AI230" i="2"/>
  <c r="AI226" i="2"/>
  <c r="AI222" i="2"/>
  <c r="AI220" i="2"/>
  <c r="AI218" i="2"/>
  <c r="AI216" i="2"/>
  <c r="AI214" i="2"/>
  <c r="AI212" i="2"/>
  <c r="AI210" i="2"/>
  <c r="AI208" i="2"/>
  <c r="AI206" i="2"/>
  <c r="AI204" i="2"/>
  <c r="AI202" i="2"/>
  <c r="AI200" i="2"/>
  <c r="AI198" i="2"/>
  <c r="AI196" i="2"/>
  <c r="AI194" i="2"/>
  <c r="AI192" i="2"/>
  <c r="AI190" i="2"/>
  <c r="AI188" i="2"/>
  <c r="AI186" i="2"/>
  <c r="AI184" i="2"/>
  <c r="AI182" i="2"/>
  <c r="AI180" i="2"/>
  <c r="AI178" i="2"/>
  <c r="AI176" i="2"/>
  <c r="AI174" i="2"/>
  <c r="AI172" i="2"/>
  <c r="AI170" i="2"/>
  <c r="AI168" i="2"/>
  <c r="AI166" i="2"/>
  <c r="AI164" i="2"/>
  <c r="AI162" i="2"/>
  <c r="AI160" i="2"/>
  <c r="AI158" i="2"/>
  <c r="AI156" i="2"/>
  <c r="AI154" i="2"/>
  <c r="AI152" i="2"/>
  <c r="AI150" i="2"/>
  <c r="AI148" i="2"/>
  <c r="AI146" i="2"/>
  <c r="AI144" i="2"/>
  <c r="AI142" i="2"/>
  <c r="AI140" i="2"/>
  <c r="AI138" i="2"/>
  <c r="AI136" i="2"/>
  <c r="AI134" i="2"/>
  <c r="AI132" i="2"/>
  <c r="AI130" i="2"/>
  <c r="AI460" i="2"/>
  <c r="AI444" i="2"/>
  <c r="AI428" i="2"/>
  <c r="AI412" i="2"/>
  <c r="AI402" i="2"/>
  <c r="AI394" i="2"/>
  <c r="AI386" i="2"/>
  <c r="AI378" i="2"/>
  <c r="AI370" i="2"/>
  <c r="AI362" i="2"/>
  <c r="AI356" i="2"/>
  <c r="AI348" i="2"/>
  <c r="AI340" i="2"/>
  <c r="AI332" i="2"/>
  <c r="AI324" i="2"/>
  <c r="AI316" i="2"/>
  <c r="AI308" i="2"/>
  <c r="AI300" i="2"/>
  <c r="AI292" i="2"/>
  <c r="AI284" i="2"/>
  <c r="AI276" i="2"/>
  <c r="AI268" i="2"/>
  <c r="AI260" i="2"/>
  <c r="AI252" i="2"/>
  <c r="AI244" i="2"/>
  <c r="AI236" i="2"/>
  <c r="AI228" i="2"/>
  <c r="AI219" i="2"/>
  <c r="AI215" i="2"/>
  <c r="AI211" i="2"/>
  <c r="AI207" i="2"/>
  <c r="AI203" i="2"/>
  <c r="AI199" i="2"/>
  <c r="AI195" i="2"/>
  <c r="AI191" i="2"/>
  <c r="AI187" i="2"/>
  <c r="AI183" i="2"/>
  <c r="AI179" i="2"/>
  <c r="AI175" i="2"/>
  <c r="AI171" i="2"/>
  <c r="AI167" i="2"/>
  <c r="AI163" i="2"/>
  <c r="AI159" i="2"/>
  <c r="AI155" i="2"/>
  <c r="AI151" i="2"/>
  <c r="AI147" i="2"/>
  <c r="AI143" i="2"/>
  <c r="AI139" i="2"/>
  <c r="AI135" i="2"/>
  <c r="AI131" i="2"/>
  <c r="AI452" i="2"/>
  <c r="AI420" i="2"/>
  <c r="AI390" i="2"/>
  <c r="AI374" i="2"/>
  <c r="AI358" i="2"/>
  <c r="AI128" i="2"/>
  <c r="AI126" i="2"/>
  <c r="AI124" i="2"/>
  <c r="AI122" i="2"/>
  <c r="AI120" i="2"/>
  <c r="AI118" i="2"/>
  <c r="AI116" i="2"/>
  <c r="AI114" i="2"/>
  <c r="AI112" i="2"/>
  <c r="AI110" i="2"/>
  <c r="AI108" i="2"/>
  <c r="AI106" i="2"/>
  <c r="AI104" i="2"/>
  <c r="AI102" i="2"/>
  <c r="AI100" i="2"/>
  <c r="AI98" i="2"/>
  <c r="AI96" i="2"/>
  <c r="AI94" i="2"/>
  <c r="AI92" i="2"/>
  <c r="AI90" i="2"/>
  <c r="AI88" i="2"/>
  <c r="AI86" i="2"/>
  <c r="AI84" i="2"/>
  <c r="AI82" i="2"/>
  <c r="AI80" i="2"/>
  <c r="AI78" i="2"/>
  <c r="AI76" i="2"/>
  <c r="AI74" i="2"/>
  <c r="AI72" i="2"/>
  <c r="AI70" i="2"/>
  <c r="AI68" i="2"/>
  <c r="AI66" i="2"/>
  <c r="AI64" i="2"/>
  <c r="AI62" i="2"/>
  <c r="AI60" i="2"/>
  <c r="AI58" i="2"/>
  <c r="AI56" i="2"/>
  <c r="AI54" i="2"/>
  <c r="AI52" i="2"/>
  <c r="AI50" i="2"/>
  <c r="AI48" i="2"/>
  <c r="AI46" i="2"/>
  <c r="AI44" i="2"/>
  <c r="AI42" i="2"/>
  <c r="AI40" i="2"/>
  <c r="AI38" i="2"/>
  <c r="AI36" i="2"/>
  <c r="AI34" i="2"/>
  <c r="AI32" i="2"/>
  <c r="AI30" i="2"/>
  <c r="AI28" i="2"/>
  <c r="AI26" i="2"/>
  <c r="AI24" i="2"/>
  <c r="AI22" i="2"/>
  <c r="AI20" i="2"/>
  <c r="AI18" i="2"/>
  <c r="AI16" i="2"/>
  <c r="AI14" i="2"/>
  <c r="AI12" i="2"/>
  <c r="AI10" i="2"/>
  <c r="AI8" i="2"/>
  <c r="AI6" i="2"/>
  <c r="AI505" i="2"/>
  <c r="AI478" i="2"/>
  <c r="P5" i="2"/>
  <c r="X5" i="2"/>
  <c r="AF5" i="2"/>
  <c r="J6" i="2"/>
  <c r="R6" i="2"/>
  <c r="Z6" i="2"/>
  <c r="AH6" i="2"/>
  <c r="L7" i="2"/>
  <c r="T7" i="2"/>
  <c r="AB7" i="2"/>
  <c r="AJ7" i="2"/>
  <c r="N8" i="2"/>
  <c r="V8" i="2"/>
  <c r="AD8" i="2"/>
  <c r="AL8" i="2"/>
  <c r="P9" i="2"/>
  <c r="X9" i="2"/>
  <c r="AF9" i="2"/>
  <c r="J10" i="2"/>
  <c r="R10" i="2"/>
  <c r="Z10" i="2"/>
  <c r="AH10" i="2"/>
  <c r="L11" i="2"/>
  <c r="T11" i="2"/>
  <c r="AB11" i="2"/>
  <c r="AJ11" i="2"/>
  <c r="N12" i="2"/>
  <c r="V12" i="2"/>
  <c r="AD12" i="2"/>
  <c r="AL12" i="2"/>
  <c r="P13" i="2"/>
  <c r="X13" i="2"/>
  <c r="AF13" i="2"/>
  <c r="J14" i="2"/>
  <c r="R14" i="2"/>
  <c r="Z14" i="2"/>
  <c r="AH14" i="2"/>
  <c r="L15" i="2"/>
  <c r="T15" i="2"/>
  <c r="AB15" i="2"/>
  <c r="AJ15" i="2"/>
  <c r="N16" i="2"/>
  <c r="V16" i="2"/>
  <c r="AD16" i="2"/>
  <c r="AL16" i="2"/>
  <c r="P17" i="2"/>
  <c r="X17" i="2"/>
  <c r="AF17" i="2"/>
  <c r="J18" i="2"/>
  <c r="R18" i="2"/>
  <c r="Z18" i="2"/>
  <c r="AH18" i="2"/>
  <c r="L19" i="2"/>
  <c r="T19" i="2"/>
  <c r="AB19" i="2"/>
  <c r="AJ19" i="2"/>
  <c r="N20" i="2"/>
  <c r="V20" i="2"/>
  <c r="AD20" i="2"/>
  <c r="AL20" i="2"/>
  <c r="P21" i="2"/>
  <c r="X21" i="2"/>
  <c r="AF21" i="2"/>
  <c r="J22" i="2"/>
  <c r="R22" i="2"/>
  <c r="Z22" i="2"/>
  <c r="AH22" i="2"/>
  <c r="L23" i="2"/>
  <c r="T23" i="2"/>
  <c r="AB23" i="2"/>
  <c r="AJ23" i="2"/>
  <c r="N24" i="2"/>
  <c r="V24" i="2"/>
  <c r="AD24" i="2"/>
  <c r="AL24" i="2"/>
  <c r="P25" i="2"/>
  <c r="X25" i="2"/>
  <c r="AF25" i="2"/>
  <c r="J26" i="2"/>
  <c r="R26" i="2"/>
  <c r="Z26" i="2"/>
  <c r="AH26" i="2"/>
  <c r="L27" i="2"/>
  <c r="T27" i="2"/>
  <c r="AB27" i="2"/>
  <c r="AJ27" i="2"/>
  <c r="N28" i="2"/>
  <c r="V28" i="2"/>
  <c r="AD28" i="2"/>
  <c r="AL28" i="2"/>
  <c r="P29" i="2"/>
  <c r="X29" i="2"/>
  <c r="AF29" i="2"/>
  <c r="J30" i="2"/>
  <c r="R30" i="2"/>
  <c r="Z30" i="2"/>
  <c r="AH30" i="2"/>
  <c r="L31" i="2"/>
  <c r="T31" i="2"/>
  <c r="AB31" i="2"/>
  <c r="AJ31" i="2"/>
  <c r="N32" i="2"/>
  <c r="V32" i="2"/>
  <c r="AD32" i="2"/>
  <c r="AL32" i="2"/>
  <c r="P33" i="2"/>
  <c r="X33" i="2"/>
  <c r="AF33" i="2"/>
  <c r="J34" i="2"/>
  <c r="R34" i="2"/>
  <c r="Z34" i="2"/>
  <c r="AH34" i="2"/>
  <c r="L35" i="2"/>
  <c r="T35" i="2"/>
  <c r="AB35" i="2"/>
  <c r="AJ35" i="2"/>
  <c r="N36" i="2"/>
  <c r="V36" i="2"/>
  <c r="AD36" i="2"/>
  <c r="AL36" i="2"/>
  <c r="P37" i="2"/>
  <c r="X37" i="2"/>
  <c r="AF37" i="2"/>
  <c r="J38" i="2"/>
  <c r="R38" i="2"/>
  <c r="Z38" i="2"/>
  <c r="AH38" i="2"/>
  <c r="L39" i="2"/>
  <c r="T39" i="2"/>
  <c r="AB39" i="2"/>
  <c r="AJ39" i="2"/>
  <c r="N40" i="2"/>
  <c r="V40" i="2"/>
  <c r="AD40" i="2"/>
  <c r="AL40" i="2"/>
  <c r="P41" i="2"/>
  <c r="X41" i="2"/>
  <c r="AF41" i="2"/>
  <c r="J42" i="2"/>
  <c r="R42" i="2"/>
  <c r="Z42" i="2"/>
  <c r="AH42" i="2"/>
  <c r="L43" i="2"/>
  <c r="T43" i="2"/>
  <c r="AB43" i="2"/>
  <c r="AJ43" i="2"/>
  <c r="N44" i="2"/>
  <c r="V44" i="2"/>
  <c r="AD44" i="2"/>
  <c r="AL44" i="2"/>
  <c r="P45" i="2"/>
  <c r="X45" i="2"/>
  <c r="AF45" i="2"/>
  <c r="J46" i="2"/>
  <c r="R46" i="2"/>
  <c r="Z46" i="2"/>
  <c r="AH46" i="2"/>
  <c r="L47" i="2"/>
  <c r="T47" i="2"/>
  <c r="AB47" i="2"/>
  <c r="AJ47" i="2"/>
  <c r="N48" i="2"/>
  <c r="V48" i="2"/>
  <c r="AD48" i="2"/>
  <c r="AL48" i="2"/>
  <c r="P49" i="2"/>
  <c r="X49" i="2"/>
  <c r="AF49" i="2"/>
  <c r="J50" i="2"/>
  <c r="R50" i="2"/>
  <c r="Z50" i="2"/>
  <c r="AH50" i="2"/>
  <c r="L51" i="2"/>
  <c r="T51" i="2"/>
  <c r="AB51" i="2"/>
  <c r="AJ51" i="2"/>
  <c r="N52" i="2"/>
  <c r="V52" i="2"/>
  <c r="AD52" i="2"/>
  <c r="AL52" i="2"/>
  <c r="P53" i="2"/>
  <c r="X53" i="2"/>
  <c r="AF53" i="2"/>
  <c r="J54" i="2"/>
  <c r="R54" i="2"/>
  <c r="Z54" i="2"/>
  <c r="AH54" i="2"/>
  <c r="L55" i="2"/>
  <c r="T55" i="2"/>
  <c r="AB55" i="2"/>
  <c r="AJ55" i="2"/>
  <c r="N56" i="2"/>
  <c r="V56" i="2"/>
  <c r="AD56" i="2"/>
  <c r="AL56" i="2"/>
  <c r="P57" i="2"/>
  <c r="X57" i="2"/>
  <c r="AF57" i="2"/>
  <c r="J58" i="2"/>
  <c r="R58" i="2"/>
  <c r="Z58" i="2"/>
  <c r="AH58" i="2"/>
  <c r="L59" i="2"/>
  <c r="T59" i="2"/>
  <c r="AB59" i="2"/>
  <c r="AJ59" i="2"/>
  <c r="N60" i="2"/>
  <c r="V60" i="2"/>
  <c r="AD60" i="2"/>
  <c r="AL60" i="2"/>
  <c r="P61" i="2"/>
  <c r="X61" i="2"/>
  <c r="AF61" i="2"/>
  <c r="J62" i="2"/>
  <c r="R62" i="2"/>
  <c r="Z62" i="2"/>
  <c r="AH62" i="2"/>
  <c r="L63" i="2"/>
  <c r="T63" i="2"/>
  <c r="AB63" i="2"/>
  <c r="AJ63" i="2"/>
  <c r="N64" i="2"/>
  <c r="V64" i="2"/>
  <c r="AD64" i="2"/>
  <c r="AL64" i="2"/>
  <c r="P65" i="2"/>
  <c r="X65" i="2"/>
  <c r="AF65" i="2"/>
  <c r="J66" i="2"/>
  <c r="R66" i="2"/>
  <c r="Z66" i="2"/>
  <c r="AH66" i="2"/>
  <c r="L67" i="2"/>
  <c r="T67" i="2"/>
  <c r="AB67" i="2"/>
  <c r="AJ67" i="2"/>
  <c r="N68" i="2"/>
  <c r="V68" i="2"/>
  <c r="AD68" i="2"/>
  <c r="AL68" i="2"/>
  <c r="P69" i="2"/>
  <c r="X69" i="2"/>
  <c r="AF69" i="2"/>
  <c r="J70" i="2"/>
  <c r="R70" i="2"/>
  <c r="Z70" i="2"/>
  <c r="AH70" i="2"/>
  <c r="L71" i="2"/>
  <c r="T71" i="2"/>
  <c r="AB71" i="2"/>
  <c r="AJ71" i="2"/>
  <c r="N72" i="2"/>
  <c r="V72" i="2"/>
  <c r="AD72" i="2"/>
  <c r="AL72" i="2"/>
  <c r="P73" i="2"/>
  <c r="X73" i="2"/>
  <c r="AF73" i="2"/>
  <c r="J74" i="2"/>
  <c r="R74" i="2"/>
  <c r="Z74" i="2"/>
  <c r="AH74" i="2"/>
  <c r="L75" i="2"/>
  <c r="T75" i="2"/>
  <c r="AB75" i="2"/>
  <c r="AJ75" i="2"/>
  <c r="N76" i="2"/>
  <c r="V76" i="2"/>
  <c r="AD76" i="2"/>
  <c r="AL76" i="2"/>
  <c r="P77" i="2"/>
  <c r="X77" i="2"/>
  <c r="AF77" i="2"/>
  <c r="J78" i="2"/>
  <c r="R78" i="2"/>
  <c r="Z78" i="2"/>
  <c r="AH78" i="2"/>
  <c r="L79" i="2"/>
  <c r="T79" i="2"/>
  <c r="AB79" i="2"/>
  <c r="AJ79" i="2"/>
  <c r="N80" i="2"/>
  <c r="V80" i="2"/>
  <c r="AD80" i="2"/>
  <c r="AL80" i="2"/>
  <c r="P81" i="2"/>
  <c r="X81" i="2"/>
  <c r="AF81" i="2"/>
  <c r="J82" i="2"/>
  <c r="R82" i="2"/>
  <c r="Z82" i="2"/>
  <c r="AH82" i="2"/>
  <c r="L83" i="2"/>
  <c r="T83" i="2"/>
  <c r="AB83" i="2"/>
  <c r="AJ83" i="2"/>
  <c r="N84" i="2"/>
  <c r="V84" i="2"/>
  <c r="AD84" i="2"/>
  <c r="AL84" i="2"/>
  <c r="P85" i="2"/>
  <c r="X85" i="2"/>
  <c r="AF85" i="2"/>
  <c r="J86" i="2"/>
  <c r="R86" i="2"/>
  <c r="Z86" i="2"/>
  <c r="AH86" i="2"/>
  <c r="L87" i="2"/>
  <c r="T87" i="2"/>
  <c r="AB87" i="2"/>
  <c r="AJ87" i="2"/>
  <c r="N88" i="2"/>
  <c r="V88" i="2"/>
  <c r="AD88" i="2"/>
  <c r="AL88" i="2"/>
  <c r="P89" i="2"/>
  <c r="X89" i="2"/>
  <c r="AF89" i="2"/>
  <c r="J90" i="2"/>
  <c r="R90" i="2"/>
  <c r="Z90" i="2"/>
  <c r="AH90" i="2"/>
  <c r="L91" i="2"/>
  <c r="T91" i="2"/>
  <c r="AB91" i="2"/>
  <c r="AJ91" i="2"/>
  <c r="N92" i="2"/>
  <c r="V92" i="2"/>
  <c r="AD92" i="2"/>
  <c r="AL92" i="2"/>
  <c r="P93" i="2"/>
  <c r="X93" i="2"/>
  <c r="AF93" i="2"/>
  <c r="J94" i="2"/>
  <c r="R94" i="2"/>
  <c r="Z94" i="2"/>
  <c r="AH94" i="2"/>
  <c r="L95" i="2"/>
  <c r="T95" i="2"/>
  <c r="AB95" i="2"/>
  <c r="AJ95" i="2"/>
  <c r="N96" i="2"/>
  <c r="V96" i="2"/>
  <c r="AD96" i="2"/>
  <c r="AL96" i="2"/>
  <c r="P97" i="2"/>
  <c r="X97" i="2"/>
  <c r="AF97" i="2"/>
  <c r="J98" i="2"/>
  <c r="R98" i="2"/>
  <c r="Z98" i="2"/>
  <c r="AH98" i="2"/>
  <c r="L99" i="2"/>
  <c r="T99" i="2"/>
  <c r="AB99" i="2"/>
  <c r="AJ99" i="2"/>
  <c r="N100" i="2"/>
  <c r="V100" i="2"/>
  <c r="AD100" i="2"/>
  <c r="AL100" i="2"/>
  <c r="P101" i="2"/>
  <c r="X101" i="2"/>
  <c r="AF101" i="2"/>
  <c r="J102" i="2"/>
  <c r="R102" i="2"/>
  <c r="Z102" i="2"/>
  <c r="AH102" i="2"/>
  <c r="L103" i="2"/>
  <c r="T103" i="2"/>
  <c r="AB103" i="2"/>
  <c r="AJ103" i="2"/>
  <c r="N104" i="2"/>
  <c r="V104" i="2"/>
  <c r="AD104" i="2"/>
  <c r="AL104" i="2"/>
  <c r="P105" i="2"/>
  <c r="X105" i="2"/>
  <c r="AF105" i="2"/>
  <c r="J106" i="2"/>
  <c r="R106" i="2"/>
  <c r="Z106" i="2"/>
  <c r="AH106" i="2"/>
  <c r="L107" i="2"/>
  <c r="T107" i="2"/>
  <c r="AB107" i="2"/>
  <c r="AJ107" i="2"/>
  <c r="N108" i="2"/>
  <c r="V108" i="2"/>
  <c r="AD108" i="2"/>
  <c r="AL108" i="2"/>
  <c r="P109" i="2"/>
  <c r="X109" i="2"/>
  <c r="AF109" i="2"/>
  <c r="J110" i="2"/>
  <c r="R110" i="2"/>
  <c r="Z110" i="2"/>
  <c r="AH110" i="2"/>
  <c r="L111" i="2"/>
  <c r="T111" i="2"/>
  <c r="AB111" i="2"/>
  <c r="AJ111" i="2"/>
  <c r="N112" i="2"/>
  <c r="V112" i="2"/>
  <c r="AD112" i="2"/>
  <c r="AL112" i="2"/>
  <c r="P113" i="2"/>
  <c r="X113" i="2"/>
  <c r="AF113" i="2"/>
  <c r="J114" i="2"/>
  <c r="R114" i="2"/>
  <c r="Z114" i="2"/>
  <c r="AH114" i="2"/>
  <c r="L115" i="2"/>
  <c r="T115" i="2"/>
  <c r="AB115" i="2"/>
  <c r="AJ115" i="2"/>
  <c r="N116" i="2"/>
  <c r="V116" i="2"/>
  <c r="AD116" i="2"/>
  <c r="AL116" i="2"/>
  <c r="P117" i="2"/>
  <c r="X117" i="2"/>
  <c r="AF117" i="2"/>
  <c r="J118" i="2"/>
  <c r="R118" i="2"/>
  <c r="Z118" i="2"/>
  <c r="AH118" i="2"/>
  <c r="L119" i="2"/>
  <c r="T119" i="2"/>
  <c r="AB119" i="2"/>
  <c r="AJ119" i="2"/>
  <c r="N120" i="2"/>
  <c r="V120" i="2"/>
  <c r="AD120" i="2"/>
  <c r="AL120" i="2"/>
  <c r="P121" i="2"/>
  <c r="X121" i="2"/>
  <c r="AF121" i="2"/>
  <c r="J122" i="2"/>
  <c r="R122" i="2"/>
  <c r="Z122" i="2"/>
  <c r="AH122" i="2"/>
  <c r="L123" i="2"/>
  <c r="T123" i="2"/>
  <c r="AB123" i="2"/>
  <c r="AJ123" i="2"/>
  <c r="N124" i="2"/>
  <c r="V124" i="2"/>
  <c r="AD124" i="2"/>
  <c r="AL124" i="2"/>
  <c r="P125" i="2"/>
  <c r="X125" i="2"/>
  <c r="AF125" i="2"/>
  <c r="J126" i="2"/>
  <c r="R126" i="2"/>
  <c r="Z126" i="2"/>
  <c r="AB127" i="2"/>
  <c r="AJ127" i="2"/>
  <c r="N128" i="2"/>
  <c r="V128" i="2"/>
  <c r="AD128" i="2"/>
  <c r="AC130" i="2"/>
  <c r="O131" i="2"/>
  <c r="AE131" i="2"/>
  <c r="Q132" i="2"/>
  <c r="AG132" i="2"/>
  <c r="S133" i="2"/>
  <c r="AI133" i="2"/>
  <c r="U134" i="2"/>
  <c r="AK134" i="2"/>
  <c r="W135" i="2"/>
  <c r="I136" i="2"/>
  <c r="Y136" i="2"/>
  <c r="K137" i="2"/>
  <c r="AA137" i="2"/>
  <c r="M138" i="2"/>
  <c r="AC138" i="2"/>
  <c r="O139" i="2"/>
  <c r="AE139" i="2"/>
  <c r="Q140" i="2"/>
  <c r="AG140" i="2"/>
  <c r="S141" i="2"/>
  <c r="AI141" i="2"/>
  <c r="U142" i="2"/>
  <c r="AK142" i="2"/>
  <c r="W143" i="2"/>
  <c r="I144" i="2"/>
  <c r="Y144" i="2"/>
  <c r="K145" i="2"/>
  <c r="AA145" i="2"/>
  <c r="M146" i="2"/>
  <c r="AC146" i="2"/>
  <c r="O147" i="2"/>
  <c r="AE147" i="2"/>
  <c r="Q148" i="2"/>
  <c r="AG148" i="2"/>
  <c r="S149" i="2"/>
  <c r="AI149" i="2"/>
  <c r="U150" i="2"/>
  <c r="AK150" i="2"/>
  <c r="W151" i="2"/>
  <c r="I152" i="2"/>
  <c r="Y152" i="2"/>
  <c r="K153" i="2"/>
  <c r="AA153" i="2"/>
  <c r="M154" i="2"/>
  <c r="AC154" i="2"/>
  <c r="O155" i="2"/>
  <c r="AE155" i="2"/>
  <c r="Q156" i="2"/>
  <c r="AG156" i="2"/>
  <c r="S157" i="2"/>
  <c r="AI157" i="2"/>
  <c r="U158" i="2"/>
  <c r="AK158" i="2"/>
  <c r="W159" i="2"/>
  <c r="I160" i="2"/>
  <c r="Y160" i="2"/>
  <c r="K161" i="2"/>
  <c r="AA161" i="2"/>
  <c r="M162" i="2"/>
  <c r="AC162" i="2"/>
  <c r="O163" i="2"/>
  <c r="AE163" i="2"/>
  <c r="Q164" i="2"/>
  <c r="AG164" i="2"/>
  <c r="S165" i="2"/>
  <c r="AI165" i="2"/>
  <c r="U166" i="2"/>
  <c r="AK166" i="2"/>
  <c r="W167" i="2"/>
  <c r="I168" i="2"/>
  <c r="Y168" i="2"/>
  <c r="K169" i="2"/>
  <c r="AA169" i="2"/>
  <c r="M170" i="2"/>
  <c r="AC170" i="2"/>
  <c r="O171" i="2"/>
  <c r="AE171" i="2"/>
  <c r="Q172" i="2"/>
  <c r="AG172" i="2"/>
  <c r="S173" i="2"/>
  <c r="AI173" i="2"/>
  <c r="U174" i="2"/>
  <c r="AK174" i="2"/>
  <c r="W175" i="2"/>
  <c r="I176" i="2"/>
  <c r="Y176" i="2"/>
  <c r="K177" i="2"/>
  <c r="AA177" i="2"/>
  <c r="M178" i="2"/>
  <c r="AC178" i="2"/>
  <c r="O179" i="2"/>
  <c r="AE179" i="2"/>
  <c r="Q180" i="2"/>
  <c r="AG180" i="2"/>
  <c r="S181" i="2"/>
  <c r="AI181" i="2"/>
  <c r="U182" i="2"/>
  <c r="AK182" i="2"/>
  <c r="W183" i="2"/>
  <c r="I184" i="2"/>
  <c r="Y184" i="2"/>
  <c r="K185" i="2"/>
  <c r="AA185" i="2"/>
  <c r="M186" i="2"/>
  <c r="AC186" i="2"/>
  <c r="O187" i="2"/>
  <c r="AE187" i="2"/>
  <c r="Q188" i="2"/>
  <c r="AG188" i="2"/>
  <c r="S189" i="2"/>
  <c r="AI189" i="2"/>
  <c r="U190" i="2"/>
  <c r="AK190" i="2"/>
  <c r="W191" i="2"/>
  <c r="I192" i="2"/>
  <c r="Y192" i="2"/>
  <c r="K193" i="2"/>
  <c r="AA193" i="2"/>
  <c r="M194" i="2"/>
  <c r="AC194" i="2"/>
  <c r="O195" i="2"/>
  <c r="AE195" i="2"/>
  <c r="Q196" i="2"/>
  <c r="AG196" i="2"/>
  <c r="S197" i="2"/>
  <c r="AI197" i="2"/>
  <c r="U198" i="2"/>
  <c r="AK198" i="2"/>
  <c r="W199" i="2"/>
  <c r="I200" i="2"/>
  <c r="Y200" i="2"/>
  <c r="K201" i="2"/>
  <c r="AA201" i="2"/>
  <c r="M202" i="2"/>
  <c r="AC202" i="2"/>
  <c r="O203" i="2"/>
  <c r="AE203" i="2"/>
  <c r="Q204" i="2"/>
  <c r="AG204" i="2"/>
  <c r="S205" i="2"/>
  <c r="AI205" i="2"/>
  <c r="U206" i="2"/>
  <c r="AK206" i="2"/>
  <c r="W207" i="2"/>
  <c r="I208" i="2"/>
  <c r="Y208" i="2"/>
  <c r="K209" i="2"/>
  <c r="AA209" i="2"/>
  <c r="M210" i="2"/>
  <c r="AC210" i="2"/>
  <c r="O211" i="2"/>
  <c r="AE211" i="2"/>
  <c r="Q212" i="2"/>
  <c r="AG212" i="2"/>
  <c r="S213" i="2"/>
  <c r="AI213" i="2"/>
  <c r="U214" i="2"/>
  <c r="AK214" i="2"/>
  <c r="W215" i="2"/>
  <c r="I216" i="2"/>
  <c r="Y216" i="2"/>
  <c r="K217" i="2"/>
  <c r="AA217" i="2"/>
  <c r="M218" i="2"/>
  <c r="AC218" i="2"/>
  <c r="O219" i="2"/>
  <c r="AE219" i="2"/>
  <c r="Q220" i="2"/>
  <c r="AG220" i="2"/>
  <c r="S221" i="2"/>
  <c r="O222" i="2"/>
  <c r="Q223" i="2"/>
  <c r="S224" i="2"/>
  <c r="U225" i="2"/>
  <c r="W226" i="2"/>
  <c r="Y227" i="2"/>
  <c r="AA228" i="2"/>
  <c r="AC229" i="2"/>
  <c r="AE230" i="2"/>
  <c r="AG231" i="2"/>
  <c r="AI232" i="2"/>
  <c r="AK233" i="2"/>
  <c r="I235" i="2"/>
  <c r="K236" i="2"/>
  <c r="M237" i="2"/>
  <c r="O238" i="2"/>
  <c r="Q239" i="2"/>
  <c r="S240" i="2"/>
  <c r="U241" i="2"/>
  <c r="W242" i="2"/>
  <c r="Y243" i="2"/>
  <c r="AA244" i="2"/>
  <c r="AC245" i="2"/>
  <c r="AE246" i="2"/>
  <c r="AG247" i="2"/>
  <c r="AI248" i="2"/>
  <c r="AK249" i="2"/>
  <c r="I251" i="2"/>
  <c r="K252" i="2"/>
  <c r="M253" i="2"/>
  <c r="O254" i="2"/>
  <c r="Q255" i="2"/>
  <c r="S256" i="2"/>
  <c r="U257" i="2"/>
  <c r="W258" i="2"/>
  <c r="Y259" i="2"/>
  <c r="AA260" i="2"/>
  <c r="AC261" i="2"/>
  <c r="AE262" i="2"/>
  <c r="AG263" i="2"/>
  <c r="AI264" i="2"/>
  <c r="AK265" i="2"/>
  <c r="I267" i="2"/>
  <c r="K268" i="2"/>
  <c r="M269" i="2"/>
  <c r="O270" i="2"/>
  <c r="Q271" i="2"/>
  <c r="S272" i="2"/>
  <c r="U273" i="2"/>
  <c r="W274" i="2"/>
  <c r="Y275" i="2"/>
  <c r="AA276" i="2"/>
  <c r="AC277" i="2"/>
  <c r="AE278" i="2"/>
  <c r="AG279" i="2"/>
  <c r="AI280" i="2"/>
  <c r="AK281" i="2"/>
  <c r="I283" i="2"/>
  <c r="K284" i="2"/>
  <c r="M285" i="2"/>
  <c r="O286" i="2"/>
  <c r="Q287" i="2"/>
  <c r="S288" i="2"/>
  <c r="U289" i="2"/>
  <c r="W290" i="2"/>
  <c r="Y291" i="2"/>
  <c r="AA292" i="2"/>
  <c r="AC293" i="2"/>
  <c r="AE294" i="2"/>
  <c r="AG295" i="2"/>
  <c r="AI296" i="2"/>
  <c r="AK297" i="2"/>
  <c r="I299" i="2"/>
  <c r="K300" i="2"/>
  <c r="M301" i="2"/>
  <c r="O302" i="2"/>
  <c r="Q303" i="2"/>
  <c r="S304" i="2"/>
  <c r="U305" i="2"/>
  <c r="W306" i="2"/>
  <c r="Y307" i="2"/>
  <c r="AA308" i="2"/>
  <c r="AC309" i="2"/>
  <c r="AE310" i="2"/>
  <c r="AG311" i="2"/>
  <c r="AI312" i="2"/>
  <c r="AK313" i="2"/>
  <c r="I315" i="2"/>
  <c r="K316" i="2"/>
  <c r="M317" i="2"/>
  <c r="O318" i="2"/>
  <c r="Q319" i="2"/>
  <c r="S320" i="2"/>
  <c r="U321" i="2"/>
  <c r="W322" i="2"/>
  <c r="Y323" i="2"/>
  <c r="AA324" i="2"/>
  <c r="AC325" i="2"/>
  <c r="AE326" i="2"/>
  <c r="AG327" i="2"/>
  <c r="AI328" i="2"/>
  <c r="AK329" i="2"/>
  <c r="I331" i="2"/>
  <c r="K332" i="2"/>
  <c r="M333" i="2"/>
  <c r="O334" i="2"/>
  <c r="Q335" i="2"/>
  <c r="S336" i="2"/>
  <c r="U337" i="2"/>
  <c r="W338" i="2"/>
  <c r="Y339" i="2"/>
  <c r="AA340" i="2"/>
  <c r="AC341" i="2"/>
  <c r="AE342" i="2"/>
  <c r="AG343" i="2"/>
  <c r="AI344" i="2"/>
  <c r="AK345" i="2"/>
  <c r="I347" i="2"/>
  <c r="K348" i="2"/>
  <c r="M349" i="2"/>
  <c r="O350" i="2"/>
  <c r="Q351" i="2"/>
  <c r="S352" i="2"/>
  <c r="U353" i="2"/>
  <c r="W354" i="2"/>
  <c r="Y355" i="2"/>
  <c r="AA356" i="2"/>
  <c r="AC357" i="2"/>
  <c r="Y361" i="2"/>
  <c r="K370" i="2"/>
  <c r="S374" i="2"/>
  <c r="AA378" i="2"/>
  <c r="AI382" i="2"/>
  <c r="U391" i="2"/>
  <c r="AK399" i="2"/>
  <c r="AI404" i="2"/>
  <c r="AK421" i="2"/>
  <c r="W430" i="2"/>
  <c r="Y447" i="2"/>
  <c r="K456" i="2"/>
  <c r="AA464" i="2"/>
  <c r="M573" i="2"/>
  <c r="M571" i="2"/>
  <c r="M569" i="2"/>
  <c r="M567" i="2"/>
  <c r="M565" i="2"/>
  <c r="M563" i="2"/>
  <c r="M570" i="2"/>
  <c r="M566" i="2"/>
  <c r="M562" i="2"/>
  <c r="M560" i="2"/>
  <c r="M558" i="2"/>
  <c r="M555" i="2"/>
  <c r="M553" i="2"/>
  <c r="M551" i="2"/>
  <c r="M549" i="2"/>
  <c r="M547" i="2"/>
  <c r="M545" i="2"/>
  <c r="M543" i="2"/>
  <c r="M541" i="2"/>
  <c r="M572" i="2"/>
  <c r="M564" i="2"/>
  <c r="M559" i="2"/>
  <c r="M556" i="2"/>
  <c r="M552" i="2"/>
  <c r="M548" i="2"/>
  <c r="M544" i="2"/>
  <c r="M540" i="2"/>
  <c r="M539" i="2"/>
  <c r="M537" i="2"/>
  <c r="M535" i="2"/>
  <c r="M533" i="2"/>
  <c r="M531" i="2"/>
  <c r="M529" i="2"/>
  <c r="M568" i="2"/>
  <c r="M561" i="2"/>
  <c r="M550" i="2"/>
  <c r="M542" i="2"/>
  <c r="M538" i="2"/>
  <c r="M534" i="2"/>
  <c r="M530" i="2"/>
  <c r="M527" i="2"/>
  <c r="M525" i="2"/>
  <c r="M523" i="2"/>
  <c r="M521" i="2"/>
  <c r="M519" i="2"/>
  <c r="M517" i="2"/>
  <c r="M515" i="2"/>
  <c r="M513" i="2"/>
  <c r="M511" i="2"/>
  <c r="M509" i="2"/>
  <c r="M507" i="2"/>
  <c r="M505" i="2"/>
  <c r="M503" i="2"/>
  <c r="M501" i="2"/>
  <c r="M499" i="2"/>
  <c r="M497" i="2"/>
  <c r="M495" i="2"/>
  <c r="M557" i="2"/>
  <c r="M546" i="2"/>
  <c r="M536" i="2"/>
  <c r="M528" i="2"/>
  <c r="M524" i="2"/>
  <c r="M520" i="2"/>
  <c r="M516" i="2"/>
  <c r="M512" i="2"/>
  <c r="M508" i="2"/>
  <c r="M504" i="2"/>
  <c r="M500" i="2"/>
  <c r="M496" i="2"/>
  <c r="M494" i="2"/>
  <c r="M492" i="2"/>
  <c r="M490" i="2"/>
  <c r="M488" i="2"/>
  <c r="M486" i="2"/>
  <c r="M484" i="2"/>
  <c r="M482" i="2"/>
  <c r="M480" i="2"/>
  <c r="M478" i="2"/>
  <c r="M476" i="2"/>
  <c r="M474" i="2"/>
  <c r="M472" i="2"/>
  <c r="M522" i="2"/>
  <c r="M514" i="2"/>
  <c r="M506" i="2"/>
  <c r="M498" i="2"/>
  <c r="M493" i="2"/>
  <c r="M489" i="2"/>
  <c r="M485" i="2"/>
  <c r="M481" i="2"/>
  <c r="M477" i="2"/>
  <c r="M473" i="2"/>
  <c r="M470" i="2"/>
  <c r="M468" i="2"/>
  <c r="M466" i="2"/>
  <c r="M464" i="2"/>
  <c r="M462" i="2"/>
  <c r="M460" i="2"/>
  <c r="M458" i="2"/>
  <c r="M456" i="2"/>
  <c r="M454" i="2"/>
  <c r="M452" i="2"/>
  <c r="M450" i="2"/>
  <c r="M448" i="2"/>
  <c r="M446" i="2"/>
  <c r="M444" i="2"/>
  <c r="M442" i="2"/>
  <c r="M440" i="2"/>
  <c r="M438" i="2"/>
  <c r="M436" i="2"/>
  <c r="M434" i="2"/>
  <c r="M432" i="2"/>
  <c r="M430" i="2"/>
  <c r="M428" i="2"/>
  <c r="M426" i="2"/>
  <c r="M424" i="2"/>
  <c r="M422" i="2"/>
  <c r="M420" i="2"/>
  <c r="M418" i="2"/>
  <c r="M416" i="2"/>
  <c r="M414" i="2"/>
  <c r="M412" i="2"/>
  <c r="M410" i="2"/>
  <c r="M408" i="2"/>
  <c r="M406" i="2"/>
  <c r="M404" i="2"/>
  <c r="M518" i="2"/>
  <c r="M502" i="2"/>
  <c r="M487" i="2"/>
  <c r="M479" i="2"/>
  <c r="M471" i="2"/>
  <c r="M467" i="2"/>
  <c r="M463" i="2"/>
  <c r="M459" i="2"/>
  <c r="M455" i="2"/>
  <c r="M451" i="2"/>
  <c r="M447" i="2"/>
  <c r="M443" i="2"/>
  <c r="M439" i="2"/>
  <c r="M435" i="2"/>
  <c r="M431" i="2"/>
  <c r="M427" i="2"/>
  <c r="M423" i="2"/>
  <c r="M419" i="2"/>
  <c r="M415" i="2"/>
  <c r="M411" i="2"/>
  <c r="M407" i="2"/>
  <c r="M402" i="2"/>
  <c r="M400" i="2"/>
  <c r="M398" i="2"/>
  <c r="M396" i="2"/>
  <c r="M394" i="2"/>
  <c r="M392" i="2"/>
  <c r="M390" i="2"/>
  <c r="M388" i="2"/>
  <c r="M386" i="2"/>
  <c r="M384" i="2"/>
  <c r="M382" i="2"/>
  <c r="M380" i="2"/>
  <c r="M378" i="2"/>
  <c r="M376" i="2"/>
  <c r="M374" i="2"/>
  <c r="M372" i="2"/>
  <c r="M370" i="2"/>
  <c r="M368" i="2"/>
  <c r="M366" i="2"/>
  <c r="M364" i="2"/>
  <c r="M362" i="2"/>
  <c r="M360" i="2"/>
  <c r="M358" i="2"/>
  <c r="M532" i="2"/>
  <c r="M526" i="2"/>
  <c r="M491" i="2"/>
  <c r="M475" i="2"/>
  <c r="M356" i="2"/>
  <c r="M354" i="2"/>
  <c r="M352" i="2"/>
  <c r="M350" i="2"/>
  <c r="M348" i="2"/>
  <c r="M346" i="2"/>
  <c r="M344" i="2"/>
  <c r="M342" i="2"/>
  <c r="M340" i="2"/>
  <c r="M338" i="2"/>
  <c r="M336" i="2"/>
  <c r="M334" i="2"/>
  <c r="M332" i="2"/>
  <c r="M330" i="2"/>
  <c r="M328" i="2"/>
  <c r="M326" i="2"/>
  <c r="M324" i="2"/>
  <c r="M322" i="2"/>
  <c r="M320" i="2"/>
  <c r="M318" i="2"/>
  <c r="M316" i="2"/>
  <c r="M314" i="2"/>
  <c r="M312" i="2"/>
  <c r="M310" i="2"/>
  <c r="M308" i="2"/>
  <c r="M306" i="2"/>
  <c r="M304" i="2"/>
  <c r="M302" i="2"/>
  <c r="M300" i="2"/>
  <c r="M298" i="2"/>
  <c r="M296" i="2"/>
  <c r="M294" i="2"/>
  <c r="M292" i="2"/>
  <c r="M290" i="2"/>
  <c r="M288" i="2"/>
  <c r="M286" i="2"/>
  <c r="M284" i="2"/>
  <c r="M282" i="2"/>
  <c r="M280" i="2"/>
  <c r="M278" i="2"/>
  <c r="M276" i="2"/>
  <c r="M274" i="2"/>
  <c r="M272" i="2"/>
  <c r="M270" i="2"/>
  <c r="M268" i="2"/>
  <c r="M266" i="2"/>
  <c r="M264" i="2"/>
  <c r="M262" i="2"/>
  <c r="M260" i="2"/>
  <c r="M258" i="2"/>
  <c r="M256" i="2"/>
  <c r="M254" i="2"/>
  <c r="M252" i="2"/>
  <c r="M250" i="2"/>
  <c r="M248" i="2"/>
  <c r="M246" i="2"/>
  <c r="M244" i="2"/>
  <c r="M242" i="2"/>
  <c r="M240" i="2"/>
  <c r="M238" i="2"/>
  <c r="M236" i="2"/>
  <c r="M234" i="2"/>
  <c r="M232" i="2"/>
  <c r="M230" i="2"/>
  <c r="M228" i="2"/>
  <c r="M226" i="2"/>
  <c r="M224" i="2"/>
  <c r="M222" i="2"/>
  <c r="M469" i="2"/>
  <c r="M461" i="2"/>
  <c r="M453" i="2"/>
  <c r="M445" i="2"/>
  <c r="M437" i="2"/>
  <c r="M429" i="2"/>
  <c r="M421" i="2"/>
  <c r="M413" i="2"/>
  <c r="M405" i="2"/>
  <c r="M401" i="2"/>
  <c r="M397" i="2"/>
  <c r="M393" i="2"/>
  <c r="M389" i="2"/>
  <c r="M385" i="2"/>
  <c r="M381" i="2"/>
  <c r="M377" i="2"/>
  <c r="M373" i="2"/>
  <c r="M369" i="2"/>
  <c r="M365" i="2"/>
  <c r="M361" i="2"/>
  <c r="M554" i="2"/>
  <c r="M355" i="2"/>
  <c r="M351" i="2"/>
  <c r="M347" i="2"/>
  <c r="M343" i="2"/>
  <c r="M339" i="2"/>
  <c r="M335" i="2"/>
  <c r="M331" i="2"/>
  <c r="M327" i="2"/>
  <c r="M323" i="2"/>
  <c r="M319" i="2"/>
  <c r="M315" i="2"/>
  <c r="M311" i="2"/>
  <c r="M307" i="2"/>
  <c r="M303" i="2"/>
  <c r="M299" i="2"/>
  <c r="M295" i="2"/>
  <c r="M291" i="2"/>
  <c r="M287" i="2"/>
  <c r="M283" i="2"/>
  <c r="M279" i="2"/>
  <c r="M275" i="2"/>
  <c r="M271" i="2"/>
  <c r="M267" i="2"/>
  <c r="M263" i="2"/>
  <c r="M259" i="2"/>
  <c r="M255" i="2"/>
  <c r="M251" i="2"/>
  <c r="M247" i="2"/>
  <c r="M243" i="2"/>
  <c r="M239" i="2"/>
  <c r="M235" i="2"/>
  <c r="M231" i="2"/>
  <c r="M227" i="2"/>
  <c r="M223" i="2"/>
  <c r="M221" i="2"/>
  <c r="M219" i="2"/>
  <c r="M217" i="2"/>
  <c r="M215" i="2"/>
  <c r="M213" i="2"/>
  <c r="M211" i="2"/>
  <c r="M209" i="2"/>
  <c r="M207" i="2"/>
  <c r="M205" i="2"/>
  <c r="M203" i="2"/>
  <c r="M201" i="2"/>
  <c r="M199" i="2"/>
  <c r="M197" i="2"/>
  <c r="M195" i="2"/>
  <c r="M193" i="2"/>
  <c r="M191" i="2"/>
  <c r="M189" i="2"/>
  <c r="M187" i="2"/>
  <c r="M185" i="2"/>
  <c r="M183" i="2"/>
  <c r="M181" i="2"/>
  <c r="M179" i="2"/>
  <c r="M177" i="2"/>
  <c r="M175" i="2"/>
  <c r="M173" i="2"/>
  <c r="M171" i="2"/>
  <c r="M169" i="2"/>
  <c r="M167" i="2"/>
  <c r="M165" i="2"/>
  <c r="M163" i="2"/>
  <c r="M161" i="2"/>
  <c r="M159" i="2"/>
  <c r="M157" i="2"/>
  <c r="M155" i="2"/>
  <c r="M153" i="2"/>
  <c r="M151" i="2"/>
  <c r="M149" i="2"/>
  <c r="M147" i="2"/>
  <c r="M145" i="2"/>
  <c r="M143" i="2"/>
  <c r="M141" i="2"/>
  <c r="M139" i="2"/>
  <c r="M137" i="2"/>
  <c r="M135" i="2"/>
  <c r="M133" i="2"/>
  <c r="M131" i="2"/>
  <c r="M465" i="2"/>
  <c r="M449" i="2"/>
  <c r="M433" i="2"/>
  <c r="M417" i="2"/>
  <c r="M399" i="2"/>
  <c r="M391" i="2"/>
  <c r="M383" i="2"/>
  <c r="M375" i="2"/>
  <c r="M367" i="2"/>
  <c r="M359" i="2"/>
  <c r="M510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20" i="2"/>
  <c r="M216" i="2"/>
  <c r="M212" i="2"/>
  <c r="M208" i="2"/>
  <c r="M204" i="2"/>
  <c r="M200" i="2"/>
  <c r="M196" i="2"/>
  <c r="M192" i="2"/>
  <c r="M188" i="2"/>
  <c r="M184" i="2"/>
  <c r="M180" i="2"/>
  <c r="M176" i="2"/>
  <c r="M172" i="2"/>
  <c r="M168" i="2"/>
  <c r="M164" i="2"/>
  <c r="M160" i="2"/>
  <c r="M156" i="2"/>
  <c r="M152" i="2"/>
  <c r="M148" i="2"/>
  <c r="M144" i="2"/>
  <c r="M140" i="2"/>
  <c r="M136" i="2"/>
  <c r="M132" i="2"/>
  <c r="M457" i="2"/>
  <c r="M425" i="2"/>
  <c r="M395" i="2"/>
  <c r="M379" i="2"/>
  <c r="M363" i="2"/>
  <c r="M129" i="2"/>
  <c r="M127" i="2"/>
  <c r="M125" i="2"/>
  <c r="M123" i="2"/>
  <c r="M121" i="2"/>
  <c r="M119" i="2"/>
  <c r="M117" i="2"/>
  <c r="M115" i="2"/>
  <c r="M113" i="2"/>
  <c r="M111" i="2"/>
  <c r="M109" i="2"/>
  <c r="M107" i="2"/>
  <c r="M105" i="2"/>
  <c r="M103" i="2"/>
  <c r="M101" i="2"/>
  <c r="M99" i="2"/>
  <c r="M97" i="2"/>
  <c r="M95" i="2"/>
  <c r="M93" i="2"/>
  <c r="M91" i="2"/>
  <c r="M89" i="2"/>
  <c r="M87" i="2"/>
  <c r="M85" i="2"/>
  <c r="M83" i="2"/>
  <c r="M81" i="2"/>
  <c r="M79" i="2"/>
  <c r="M77" i="2"/>
  <c r="M75" i="2"/>
  <c r="M73" i="2"/>
  <c r="M71" i="2"/>
  <c r="M69" i="2"/>
  <c r="M67" i="2"/>
  <c r="M65" i="2"/>
  <c r="M63" i="2"/>
  <c r="M61" i="2"/>
  <c r="M59" i="2"/>
  <c r="M57" i="2"/>
  <c r="M55" i="2"/>
  <c r="M53" i="2"/>
  <c r="M51" i="2"/>
  <c r="M49" i="2"/>
  <c r="M47" i="2"/>
  <c r="M45" i="2"/>
  <c r="M43" i="2"/>
  <c r="M41" i="2"/>
  <c r="M3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483" i="2"/>
  <c r="U573" i="2"/>
  <c r="U571" i="2"/>
  <c r="U569" i="2"/>
  <c r="U567" i="2"/>
  <c r="U565" i="2"/>
  <c r="U563" i="2"/>
  <c r="U570" i="2"/>
  <c r="U566" i="2"/>
  <c r="U562" i="2"/>
  <c r="U560" i="2"/>
  <c r="U558" i="2"/>
  <c r="U555" i="2"/>
  <c r="U553" i="2"/>
  <c r="U551" i="2"/>
  <c r="U549" i="2"/>
  <c r="U547" i="2"/>
  <c r="U545" i="2"/>
  <c r="U543" i="2"/>
  <c r="U541" i="2"/>
  <c r="U568" i="2"/>
  <c r="U559" i="2"/>
  <c r="U556" i="2"/>
  <c r="U552" i="2"/>
  <c r="U548" i="2"/>
  <c r="U544" i="2"/>
  <c r="U540" i="2"/>
  <c r="U539" i="2"/>
  <c r="U537" i="2"/>
  <c r="U535" i="2"/>
  <c r="U533" i="2"/>
  <c r="U531" i="2"/>
  <c r="U529" i="2"/>
  <c r="U572" i="2"/>
  <c r="U557" i="2"/>
  <c r="U554" i="2"/>
  <c r="U546" i="2"/>
  <c r="U538" i="2"/>
  <c r="U534" i="2"/>
  <c r="U530" i="2"/>
  <c r="U527" i="2"/>
  <c r="U525" i="2"/>
  <c r="U523" i="2"/>
  <c r="U521" i="2"/>
  <c r="U519" i="2"/>
  <c r="U517" i="2"/>
  <c r="U515" i="2"/>
  <c r="U513" i="2"/>
  <c r="U511" i="2"/>
  <c r="U509" i="2"/>
  <c r="U507" i="2"/>
  <c r="U505" i="2"/>
  <c r="U503" i="2"/>
  <c r="U501" i="2"/>
  <c r="U499" i="2"/>
  <c r="U497" i="2"/>
  <c r="U495" i="2"/>
  <c r="U564" i="2"/>
  <c r="U561" i="2"/>
  <c r="U550" i="2"/>
  <c r="U532" i="2"/>
  <c r="U528" i="2"/>
  <c r="U524" i="2"/>
  <c r="U520" i="2"/>
  <c r="U516" i="2"/>
  <c r="U512" i="2"/>
  <c r="U508" i="2"/>
  <c r="U504" i="2"/>
  <c r="U500" i="2"/>
  <c r="U496" i="2"/>
  <c r="U494" i="2"/>
  <c r="U492" i="2"/>
  <c r="U490" i="2"/>
  <c r="U488" i="2"/>
  <c r="U486" i="2"/>
  <c r="U484" i="2"/>
  <c r="U482" i="2"/>
  <c r="U480" i="2"/>
  <c r="U478" i="2"/>
  <c r="U476" i="2"/>
  <c r="U474" i="2"/>
  <c r="U472" i="2"/>
  <c r="U542" i="2"/>
  <c r="U526" i="2"/>
  <c r="U518" i="2"/>
  <c r="U510" i="2"/>
  <c r="U502" i="2"/>
  <c r="U493" i="2"/>
  <c r="U489" i="2"/>
  <c r="U485" i="2"/>
  <c r="U481" i="2"/>
  <c r="U477" i="2"/>
  <c r="U473" i="2"/>
  <c r="U470" i="2"/>
  <c r="U468" i="2"/>
  <c r="U466" i="2"/>
  <c r="U464" i="2"/>
  <c r="U462" i="2"/>
  <c r="U460" i="2"/>
  <c r="U458" i="2"/>
  <c r="U456" i="2"/>
  <c r="U454" i="2"/>
  <c r="U452" i="2"/>
  <c r="U450" i="2"/>
  <c r="U448" i="2"/>
  <c r="U446" i="2"/>
  <c r="U444" i="2"/>
  <c r="U442" i="2"/>
  <c r="U440" i="2"/>
  <c r="U438" i="2"/>
  <c r="U436" i="2"/>
  <c r="U434" i="2"/>
  <c r="U432" i="2"/>
  <c r="U430" i="2"/>
  <c r="U428" i="2"/>
  <c r="U426" i="2"/>
  <c r="U424" i="2"/>
  <c r="U422" i="2"/>
  <c r="U420" i="2"/>
  <c r="U418" i="2"/>
  <c r="U416" i="2"/>
  <c r="U414" i="2"/>
  <c r="U412" i="2"/>
  <c r="U410" i="2"/>
  <c r="U408" i="2"/>
  <c r="U406" i="2"/>
  <c r="U404" i="2"/>
  <c r="U522" i="2"/>
  <c r="U506" i="2"/>
  <c r="U491" i="2"/>
  <c r="U483" i="2"/>
  <c r="U475" i="2"/>
  <c r="U471" i="2"/>
  <c r="U467" i="2"/>
  <c r="U463" i="2"/>
  <c r="U459" i="2"/>
  <c r="U455" i="2"/>
  <c r="U451" i="2"/>
  <c r="U447" i="2"/>
  <c r="U443" i="2"/>
  <c r="U439" i="2"/>
  <c r="U435" i="2"/>
  <c r="U431" i="2"/>
  <c r="U427" i="2"/>
  <c r="U423" i="2"/>
  <c r="U419" i="2"/>
  <c r="U415" i="2"/>
  <c r="U411" i="2"/>
  <c r="U407" i="2"/>
  <c r="U402" i="2"/>
  <c r="U400" i="2"/>
  <c r="U398" i="2"/>
  <c r="U396" i="2"/>
  <c r="U394" i="2"/>
  <c r="U392" i="2"/>
  <c r="U390" i="2"/>
  <c r="U388" i="2"/>
  <c r="U386" i="2"/>
  <c r="U384" i="2"/>
  <c r="U382" i="2"/>
  <c r="U380" i="2"/>
  <c r="U378" i="2"/>
  <c r="U376" i="2"/>
  <c r="U374" i="2"/>
  <c r="U372" i="2"/>
  <c r="U370" i="2"/>
  <c r="U368" i="2"/>
  <c r="U366" i="2"/>
  <c r="U364" i="2"/>
  <c r="U362" i="2"/>
  <c r="U360" i="2"/>
  <c r="U358" i="2"/>
  <c r="U536" i="2"/>
  <c r="U498" i="2"/>
  <c r="U479" i="2"/>
  <c r="U356" i="2"/>
  <c r="U354" i="2"/>
  <c r="U352" i="2"/>
  <c r="U350" i="2"/>
  <c r="U348" i="2"/>
  <c r="U346" i="2"/>
  <c r="U344" i="2"/>
  <c r="U342" i="2"/>
  <c r="U340" i="2"/>
  <c r="U338" i="2"/>
  <c r="U336" i="2"/>
  <c r="U334" i="2"/>
  <c r="U332" i="2"/>
  <c r="U330" i="2"/>
  <c r="U328" i="2"/>
  <c r="U326" i="2"/>
  <c r="U324" i="2"/>
  <c r="U322" i="2"/>
  <c r="U320" i="2"/>
  <c r="U318" i="2"/>
  <c r="U316" i="2"/>
  <c r="U314" i="2"/>
  <c r="U312" i="2"/>
  <c r="U310" i="2"/>
  <c r="U308" i="2"/>
  <c r="U306" i="2"/>
  <c r="U304" i="2"/>
  <c r="U302" i="2"/>
  <c r="U300" i="2"/>
  <c r="U298" i="2"/>
  <c r="U296" i="2"/>
  <c r="U294" i="2"/>
  <c r="U292" i="2"/>
  <c r="U290" i="2"/>
  <c r="U288" i="2"/>
  <c r="U286" i="2"/>
  <c r="U284" i="2"/>
  <c r="U282" i="2"/>
  <c r="U280" i="2"/>
  <c r="U278" i="2"/>
  <c r="U276" i="2"/>
  <c r="U274" i="2"/>
  <c r="U272" i="2"/>
  <c r="U270" i="2"/>
  <c r="U268" i="2"/>
  <c r="U266" i="2"/>
  <c r="U264" i="2"/>
  <c r="U262" i="2"/>
  <c r="U260" i="2"/>
  <c r="U258" i="2"/>
  <c r="U256" i="2"/>
  <c r="U254" i="2"/>
  <c r="U252" i="2"/>
  <c r="U250" i="2"/>
  <c r="U248" i="2"/>
  <c r="U246" i="2"/>
  <c r="U244" i="2"/>
  <c r="U242" i="2"/>
  <c r="U240" i="2"/>
  <c r="U238" i="2"/>
  <c r="U236" i="2"/>
  <c r="U234" i="2"/>
  <c r="U232" i="2"/>
  <c r="U230" i="2"/>
  <c r="U228" i="2"/>
  <c r="U226" i="2"/>
  <c r="U224" i="2"/>
  <c r="U222" i="2"/>
  <c r="U465" i="2"/>
  <c r="U457" i="2"/>
  <c r="U449" i="2"/>
  <c r="U441" i="2"/>
  <c r="U433" i="2"/>
  <c r="U425" i="2"/>
  <c r="U417" i="2"/>
  <c r="U409" i="2"/>
  <c r="U401" i="2"/>
  <c r="U397" i="2"/>
  <c r="U393" i="2"/>
  <c r="U389" i="2"/>
  <c r="U385" i="2"/>
  <c r="U381" i="2"/>
  <c r="U377" i="2"/>
  <c r="U373" i="2"/>
  <c r="U369" i="2"/>
  <c r="U365" i="2"/>
  <c r="U361" i="2"/>
  <c r="U355" i="2"/>
  <c r="U351" i="2"/>
  <c r="U347" i="2"/>
  <c r="U343" i="2"/>
  <c r="U339" i="2"/>
  <c r="U335" i="2"/>
  <c r="U331" i="2"/>
  <c r="U327" i="2"/>
  <c r="U323" i="2"/>
  <c r="U319" i="2"/>
  <c r="U315" i="2"/>
  <c r="U311" i="2"/>
  <c r="U307" i="2"/>
  <c r="U303" i="2"/>
  <c r="U299" i="2"/>
  <c r="U295" i="2"/>
  <c r="U291" i="2"/>
  <c r="U287" i="2"/>
  <c r="U283" i="2"/>
  <c r="U279" i="2"/>
  <c r="U275" i="2"/>
  <c r="U271" i="2"/>
  <c r="U267" i="2"/>
  <c r="U263" i="2"/>
  <c r="U259" i="2"/>
  <c r="U255" i="2"/>
  <c r="U251" i="2"/>
  <c r="U247" i="2"/>
  <c r="U243" i="2"/>
  <c r="U239" i="2"/>
  <c r="U235" i="2"/>
  <c r="U231" i="2"/>
  <c r="U227" i="2"/>
  <c r="U223" i="2"/>
  <c r="U221" i="2"/>
  <c r="U219" i="2"/>
  <c r="U217" i="2"/>
  <c r="U215" i="2"/>
  <c r="U213" i="2"/>
  <c r="U211" i="2"/>
  <c r="U209" i="2"/>
  <c r="U207" i="2"/>
  <c r="U205" i="2"/>
  <c r="U203" i="2"/>
  <c r="U201" i="2"/>
  <c r="U199" i="2"/>
  <c r="U197" i="2"/>
  <c r="U195" i="2"/>
  <c r="U193" i="2"/>
  <c r="U191" i="2"/>
  <c r="U189" i="2"/>
  <c r="U187" i="2"/>
  <c r="U185" i="2"/>
  <c r="U183" i="2"/>
  <c r="U181" i="2"/>
  <c r="U179" i="2"/>
  <c r="U177" i="2"/>
  <c r="U175" i="2"/>
  <c r="U173" i="2"/>
  <c r="U171" i="2"/>
  <c r="U169" i="2"/>
  <c r="U167" i="2"/>
  <c r="U165" i="2"/>
  <c r="U163" i="2"/>
  <c r="U161" i="2"/>
  <c r="U159" i="2"/>
  <c r="U157" i="2"/>
  <c r="U155" i="2"/>
  <c r="U153" i="2"/>
  <c r="U151" i="2"/>
  <c r="U149" i="2"/>
  <c r="U147" i="2"/>
  <c r="U145" i="2"/>
  <c r="U143" i="2"/>
  <c r="U141" i="2"/>
  <c r="U139" i="2"/>
  <c r="U137" i="2"/>
  <c r="U135" i="2"/>
  <c r="U133" i="2"/>
  <c r="U131" i="2"/>
  <c r="U469" i="2"/>
  <c r="U453" i="2"/>
  <c r="U437" i="2"/>
  <c r="U421" i="2"/>
  <c r="U405" i="2"/>
  <c r="U403" i="2"/>
  <c r="U395" i="2"/>
  <c r="U387" i="2"/>
  <c r="U379" i="2"/>
  <c r="U371" i="2"/>
  <c r="U363" i="2"/>
  <c r="U357" i="2"/>
  <c r="U349" i="2"/>
  <c r="U341" i="2"/>
  <c r="U333" i="2"/>
  <c r="U325" i="2"/>
  <c r="U317" i="2"/>
  <c r="U309" i="2"/>
  <c r="U301" i="2"/>
  <c r="U293" i="2"/>
  <c r="U285" i="2"/>
  <c r="U277" i="2"/>
  <c r="U269" i="2"/>
  <c r="U261" i="2"/>
  <c r="U253" i="2"/>
  <c r="U245" i="2"/>
  <c r="U237" i="2"/>
  <c r="U229" i="2"/>
  <c r="U220" i="2"/>
  <c r="U216" i="2"/>
  <c r="U212" i="2"/>
  <c r="U208" i="2"/>
  <c r="U204" i="2"/>
  <c r="U200" i="2"/>
  <c r="U196" i="2"/>
  <c r="U192" i="2"/>
  <c r="U188" i="2"/>
  <c r="U184" i="2"/>
  <c r="U180" i="2"/>
  <c r="U176" i="2"/>
  <c r="U172" i="2"/>
  <c r="U168" i="2"/>
  <c r="U164" i="2"/>
  <c r="U160" i="2"/>
  <c r="U156" i="2"/>
  <c r="U152" i="2"/>
  <c r="U148" i="2"/>
  <c r="U144" i="2"/>
  <c r="U140" i="2"/>
  <c r="U136" i="2"/>
  <c r="U132" i="2"/>
  <c r="U461" i="2"/>
  <c r="U429" i="2"/>
  <c r="U399" i="2"/>
  <c r="U383" i="2"/>
  <c r="U367" i="2"/>
  <c r="U129" i="2"/>
  <c r="U127" i="2"/>
  <c r="U125" i="2"/>
  <c r="U123" i="2"/>
  <c r="U121" i="2"/>
  <c r="U119" i="2"/>
  <c r="U117" i="2"/>
  <c r="U115" i="2"/>
  <c r="U113" i="2"/>
  <c r="U111" i="2"/>
  <c r="U109" i="2"/>
  <c r="U107" i="2"/>
  <c r="U105" i="2"/>
  <c r="U103" i="2"/>
  <c r="U101" i="2"/>
  <c r="U99" i="2"/>
  <c r="U97" i="2"/>
  <c r="U95" i="2"/>
  <c r="U93" i="2"/>
  <c r="U91" i="2"/>
  <c r="U89" i="2"/>
  <c r="U87" i="2"/>
  <c r="U85" i="2"/>
  <c r="U83" i="2"/>
  <c r="U81" i="2"/>
  <c r="U79" i="2"/>
  <c r="U77" i="2"/>
  <c r="U75" i="2"/>
  <c r="U73" i="2"/>
  <c r="U71" i="2"/>
  <c r="U69" i="2"/>
  <c r="U67" i="2"/>
  <c r="U65" i="2"/>
  <c r="U63" i="2"/>
  <c r="U61" i="2"/>
  <c r="U59" i="2"/>
  <c r="U57" i="2"/>
  <c r="U55" i="2"/>
  <c r="U53" i="2"/>
  <c r="U51" i="2"/>
  <c r="U49" i="2"/>
  <c r="U47" i="2"/>
  <c r="U45" i="2"/>
  <c r="U43" i="2"/>
  <c r="U41" i="2"/>
  <c r="U39" i="2"/>
  <c r="U37" i="2"/>
  <c r="U35" i="2"/>
  <c r="U33" i="2"/>
  <c r="U31" i="2"/>
  <c r="U29" i="2"/>
  <c r="U27" i="2"/>
  <c r="U25" i="2"/>
  <c r="U23" i="2"/>
  <c r="U21" i="2"/>
  <c r="U19" i="2"/>
  <c r="U17" i="2"/>
  <c r="U15" i="2"/>
  <c r="U13" i="2"/>
  <c r="U11" i="2"/>
  <c r="U9" i="2"/>
  <c r="U7" i="2"/>
  <c r="U5" i="2"/>
  <c r="U514" i="2"/>
  <c r="U487" i="2"/>
  <c r="AC573" i="2"/>
  <c r="AC571" i="2"/>
  <c r="AC569" i="2"/>
  <c r="AC567" i="2"/>
  <c r="AC565" i="2"/>
  <c r="AC563" i="2"/>
  <c r="AC570" i="2"/>
  <c r="AC566" i="2"/>
  <c r="AC562" i="2"/>
  <c r="AC560" i="2"/>
  <c r="AC558" i="2"/>
  <c r="AC555" i="2"/>
  <c r="AC553" i="2"/>
  <c r="AC551" i="2"/>
  <c r="AC549" i="2"/>
  <c r="AC547" i="2"/>
  <c r="AC545" i="2"/>
  <c r="AC543" i="2"/>
  <c r="AC541" i="2"/>
  <c r="AC572" i="2"/>
  <c r="AC564" i="2"/>
  <c r="AC559" i="2"/>
  <c r="AC556" i="2"/>
  <c r="AC552" i="2"/>
  <c r="AC548" i="2"/>
  <c r="AC544" i="2"/>
  <c r="AC540" i="2"/>
  <c r="AC539" i="2"/>
  <c r="AC537" i="2"/>
  <c r="AC535" i="2"/>
  <c r="AC533" i="2"/>
  <c r="AC531" i="2"/>
  <c r="AC529" i="2"/>
  <c r="AC561" i="2"/>
  <c r="AC550" i="2"/>
  <c r="AC542" i="2"/>
  <c r="AC538" i="2"/>
  <c r="AC534" i="2"/>
  <c r="AC530" i="2"/>
  <c r="AC527" i="2"/>
  <c r="AC525" i="2"/>
  <c r="AC523" i="2"/>
  <c r="AC521" i="2"/>
  <c r="AC519" i="2"/>
  <c r="AC517" i="2"/>
  <c r="AC515" i="2"/>
  <c r="AC513" i="2"/>
  <c r="AC511" i="2"/>
  <c r="AC509" i="2"/>
  <c r="AC507" i="2"/>
  <c r="AC505" i="2"/>
  <c r="AC503" i="2"/>
  <c r="AC501" i="2"/>
  <c r="AC499" i="2"/>
  <c r="AC497" i="2"/>
  <c r="AC495" i="2"/>
  <c r="AC568" i="2"/>
  <c r="AC554" i="2"/>
  <c r="AC536" i="2"/>
  <c r="AC528" i="2"/>
  <c r="AC524" i="2"/>
  <c r="AC520" i="2"/>
  <c r="AC516" i="2"/>
  <c r="AC512" i="2"/>
  <c r="AC508" i="2"/>
  <c r="AC504" i="2"/>
  <c r="AC500" i="2"/>
  <c r="AC496" i="2"/>
  <c r="AC492" i="2"/>
  <c r="AC490" i="2"/>
  <c r="AC488" i="2"/>
  <c r="AC486" i="2"/>
  <c r="AC484" i="2"/>
  <c r="AC482" i="2"/>
  <c r="AC480" i="2"/>
  <c r="AC478" i="2"/>
  <c r="AC476" i="2"/>
  <c r="AC474" i="2"/>
  <c r="AC472" i="2"/>
  <c r="AC546" i="2"/>
  <c r="AC532" i="2"/>
  <c r="AC522" i="2"/>
  <c r="AC514" i="2"/>
  <c r="AC506" i="2"/>
  <c r="AC498" i="2"/>
  <c r="AC493" i="2"/>
  <c r="AC489" i="2"/>
  <c r="AC485" i="2"/>
  <c r="AC481" i="2"/>
  <c r="AC477" i="2"/>
  <c r="AC473" i="2"/>
  <c r="AC557" i="2"/>
  <c r="AC470" i="2"/>
  <c r="AC468" i="2"/>
  <c r="AC466" i="2"/>
  <c r="AC464" i="2"/>
  <c r="AC462" i="2"/>
  <c r="AC460" i="2"/>
  <c r="AC458" i="2"/>
  <c r="AC456" i="2"/>
  <c r="AC454" i="2"/>
  <c r="AC452" i="2"/>
  <c r="AC450" i="2"/>
  <c r="AC448" i="2"/>
  <c r="AC446" i="2"/>
  <c r="AC444" i="2"/>
  <c r="AC442" i="2"/>
  <c r="AC440" i="2"/>
  <c r="AC438" i="2"/>
  <c r="AC436" i="2"/>
  <c r="AC434" i="2"/>
  <c r="AC432" i="2"/>
  <c r="AC430" i="2"/>
  <c r="AC428" i="2"/>
  <c r="AC426" i="2"/>
  <c r="AC424" i="2"/>
  <c r="AC422" i="2"/>
  <c r="AC420" i="2"/>
  <c r="AC418" i="2"/>
  <c r="AC416" i="2"/>
  <c r="AC414" i="2"/>
  <c r="AC412" i="2"/>
  <c r="AC410" i="2"/>
  <c r="AC408" i="2"/>
  <c r="AC406" i="2"/>
  <c r="AC404" i="2"/>
  <c r="AC526" i="2"/>
  <c r="AC510" i="2"/>
  <c r="AC494" i="2"/>
  <c r="AC487" i="2"/>
  <c r="AC479" i="2"/>
  <c r="AC471" i="2"/>
  <c r="AC467" i="2"/>
  <c r="AC463" i="2"/>
  <c r="AC459" i="2"/>
  <c r="AC455" i="2"/>
  <c r="AC451" i="2"/>
  <c r="AC447" i="2"/>
  <c r="AC443" i="2"/>
  <c r="AC439" i="2"/>
  <c r="AC435" i="2"/>
  <c r="AC431" i="2"/>
  <c r="AC427" i="2"/>
  <c r="AC423" i="2"/>
  <c r="AC419" i="2"/>
  <c r="AC415" i="2"/>
  <c r="AC411" i="2"/>
  <c r="AC407" i="2"/>
  <c r="AC403" i="2"/>
  <c r="AC402" i="2"/>
  <c r="AC400" i="2"/>
  <c r="AC398" i="2"/>
  <c r="AC396" i="2"/>
  <c r="AC394" i="2"/>
  <c r="AC392" i="2"/>
  <c r="AC390" i="2"/>
  <c r="AC388" i="2"/>
  <c r="AC386" i="2"/>
  <c r="AC384" i="2"/>
  <c r="AC382" i="2"/>
  <c r="AC380" i="2"/>
  <c r="AC378" i="2"/>
  <c r="AC376" i="2"/>
  <c r="AC374" i="2"/>
  <c r="AC372" i="2"/>
  <c r="AC370" i="2"/>
  <c r="AC368" i="2"/>
  <c r="AC366" i="2"/>
  <c r="AC364" i="2"/>
  <c r="AC362" i="2"/>
  <c r="AC360" i="2"/>
  <c r="AC358" i="2"/>
  <c r="AC502" i="2"/>
  <c r="AC483" i="2"/>
  <c r="AC356" i="2"/>
  <c r="AC354" i="2"/>
  <c r="AC352" i="2"/>
  <c r="AC350" i="2"/>
  <c r="AC348" i="2"/>
  <c r="AC346" i="2"/>
  <c r="AC344" i="2"/>
  <c r="AC342" i="2"/>
  <c r="AC340" i="2"/>
  <c r="AC338" i="2"/>
  <c r="AC336" i="2"/>
  <c r="AC334" i="2"/>
  <c r="AC332" i="2"/>
  <c r="AC330" i="2"/>
  <c r="AC328" i="2"/>
  <c r="AC326" i="2"/>
  <c r="AC324" i="2"/>
  <c r="AC322" i="2"/>
  <c r="AC320" i="2"/>
  <c r="AC318" i="2"/>
  <c r="AC316" i="2"/>
  <c r="AC314" i="2"/>
  <c r="AC312" i="2"/>
  <c r="AC310" i="2"/>
  <c r="AC308" i="2"/>
  <c r="AC306" i="2"/>
  <c r="AC304" i="2"/>
  <c r="AC302" i="2"/>
  <c r="AC300" i="2"/>
  <c r="AC298" i="2"/>
  <c r="AC296" i="2"/>
  <c r="AC294" i="2"/>
  <c r="AC292" i="2"/>
  <c r="AC290" i="2"/>
  <c r="AC288" i="2"/>
  <c r="AC286" i="2"/>
  <c r="AC284" i="2"/>
  <c r="AC282" i="2"/>
  <c r="AC280" i="2"/>
  <c r="AC278" i="2"/>
  <c r="AC276" i="2"/>
  <c r="AC274" i="2"/>
  <c r="AC272" i="2"/>
  <c r="AC270" i="2"/>
  <c r="AC268" i="2"/>
  <c r="AC266" i="2"/>
  <c r="AC264" i="2"/>
  <c r="AC262" i="2"/>
  <c r="AC260" i="2"/>
  <c r="AC258" i="2"/>
  <c r="AC256" i="2"/>
  <c r="AC254" i="2"/>
  <c r="AC252" i="2"/>
  <c r="AC250" i="2"/>
  <c r="AC248" i="2"/>
  <c r="AC246" i="2"/>
  <c r="AC244" i="2"/>
  <c r="AC242" i="2"/>
  <c r="AC240" i="2"/>
  <c r="AC238" i="2"/>
  <c r="AC236" i="2"/>
  <c r="AC234" i="2"/>
  <c r="AC232" i="2"/>
  <c r="AC230" i="2"/>
  <c r="AC228" i="2"/>
  <c r="AC226" i="2"/>
  <c r="AC224" i="2"/>
  <c r="AC222" i="2"/>
  <c r="AC469" i="2"/>
  <c r="AC461" i="2"/>
  <c r="AC453" i="2"/>
  <c r="AC445" i="2"/>
  <c r="AC437" i="2"/>
  <c r="AC429" i="2"/>
  <c r="AC421" i="2"/>
  <c r="AC413" i="2"/>
  <c r="AC405" i="2"/>
  <c r="AC401" i="2"/>
  <c r="AC397" i="2"/>
  <c r="AC393" i="2"/>
  <c r="AC389" i="2"/>
  <c r="AC385" i="2"/>
  <c r="AC381" i="2"/>
  <c r="AC377" i="2"/>
  <c r="AC373" i="2"/>
  <c r="AC369" i="2"/>
  <c r="AC365" i="2"/>
  <c r="AC361" i="2"/>
  <c r="AC475" i="2"/>
  <c r="AC355" i="2"/>
  <c r="AC351" i="2"/>
  <c r="AC347" i="2"/>
  <c r="AC343" i="2"/>
  <c r="AC339" i="2"/>
  <c r="AC335" i="2"/>
  <c r="AC331" i="2"/>
  <c r="AC327" i="2"/>
  <c r="AC323" i="2"/>
  <c r="AC319" i="2"/>
  <c r="AC315" i="2"/>
  <c r="AC311" i="2"/>
  <c r="AC307" i="2"/>
  <c r="AC303" i="2"/>
  <c r="AC299" i="2"/>
  <c r="AC295" i="2"/>
  <c r="AC291" i="2"/>
  <c r="AC287" i="2"/>
  <c r="AC283" i="2"/>
  <c r="AC279" i="2"/>
  <c r="AC275" i="2"/>
  <c r="AC271" i="2"/>
  <c r="AC267" i="2"/>
  <c r="AC263" i="2"/>
  <c r="AC259" i="2"/>
  <c r="AC255" i="2"/>
  <c r="AC251" i="2"/>
  <c r="AC247" i="2"/>
  <c r="AC243" i="2"/>
  <c r="AC239" i="2"/>
  <c r="AC235" i="2"/>
  <c r="AC231" i="2"/>
  <c r="AC227" i="2"/>
  <c r="AC223" i="2"/>
  <c r="AC219" i="2"/>
  <c r="AC217" i="2"/>
  <c r="AC215" i="2"/>
  <c r="AC213" i="2"/>
  <c r="AC211" i="2"/>
  <c r="AC209" i="2"/>
  <c r="AC207" i="2"/>
  <c r="AC205" i="2"/>
  <c r="AC203" i="2"/>
  <c r="AC201" i="2"/>
  <c r="AC199" i="2"/>
  <c r="AC197" i="2"/>
  <c r="AC195" i="2"/>
  <c r="AC193" i="2"/>
  <c r="AC191" i="2"/>
  <c r="AC189" i="2"/>
  <c r="AC187" i="2"/>
  <c r="AC185" i="2"/>
  <c r="AC183" i="2"/>
  <c r="AC181" i="2"/>
  <c r="AC179" i="2"/>
  <c r="AC177" i="2"/>
  <c r="AC175" i="2"/>
  <c r="AC173" i="2"/>
  <c r="AC171" i="2"/>
  <c r="AC169" i="2"/>
  <c r="AC167" i="2"/>
  <c r="AC165" i="2"/>
  <c r="AC163" i="2"/>
  <c r="AC161" i="2"/>
  <c r="AC159" i="2"/>
  <c r="AC157" i="2"/>
  <c r="AC155" i="2"/>
  <c r="AC153" i="2"/>
  <c r="AC151" i="2"/>
  <c r="AC149" i="2"/>
  <c r="AC147" i="2"/>
  <c r="AC145" i="2"/>
  <c r="AC143" i="2"/>
  <c r="AC141" i="2"/>
  <c r="AC139" i="2"/>
  <c r="AC137" i="2"/>
  <c r="AC135" i="2"/>
  <c r="AC133" i="2"/>
  <c r="AC131" i="2"/>
  <c r="AC457" i="2"/>
  <c r="AC441" i="2"/>
  <c r="AC425" i="2"/>
  <c r="AC409" i="2"/>
  <c r="AC399" i="2"/>
  <c r="AC391" i="2"/>
  <c r="AC383" i="2"/>
  <c r="AC375" i="2"/>
  <c r="AC367" i="2"/>
  <c r="AC359" i="2"/>
  <c r="AC518" i="2"/>
  <c r="AC353" i="2"/>
  <c r="AC345" i="2"/>
  <c r="AC337" i="2"/>
  <c r="AC329" i="2"/>
  <c r="AC321" i="2"/>
  <c r="AC313" i="2"/>
  <c r="AC305" i="2"/>
  <c r="AC297" i="2"/>
  <c r="AC289" i="2"/>
  <c r="AC281" i="2"/>
  <c r="AC273" i="2"/>
  <c r="AC265" i="2"/>
  <c r="AC257" i="2"/>
  <c r="AC249" i="2"/>
  <c r="AC241" i="2"/>
  <c r="AC233" i="2"/>
  <c r="AC225" i="2"/>
  <c r="AC220" i="2"/>
  <c r="AC216" i="2"/>
  <c r="AC212" i="2"/>
  <c r="AC208" i="2"/>
  <c r="AC204" i="2"/>
  <c r="AC200" i="2"/>
  <c r="AC196" i="2"/>
  <c r="AC192" i="2"/>
  <c r="AC188" i="2"/>
  <c r="AC184" i="2"/>
  <c r="AC180" i="2"/>
  <c r="AC176" i="2"/>
  <c r="AC172" i="2"/>
  <c r="AC168" i="2"/>
  <c r="AC164" i="2"/>
  <c r="AC160" i="2"/>
  <c r="AC156" i="2"/>
  <c r="AC152" i="2"/>
  <c r="AC148" i="2"/>
  <c r="AC144" i="2"/>
  <c r="AC140" i="2"/>
  <c r="AC136" i="2"/>
  <c r="AC132" i="2"/>
  <c r="AC465" i="2"/>
  <c r="AC433" i="2"/>
  <c r="AC387" i="2"/>
  <c r="AC371" i="2"/>
  <c r="AC129" i="2"/>
  <c r="AC127" i="2"/>
  <c r="AC125" i="2"/>
  <c r="AC123" i="2"/>
  <c r="AC121" i="2"/>
  <c r="AC119" i="2"/>
  <c r="AC117" i="2"/>
  <c r="AC115" i="2"/>
  <c r="AC113" i="2"/>
  <c r="AC111" i="2"/>
  <c r="AC109" i="2"/>
  <c r="AC107" i="2"/>
  <c r="AC105" i="2"/>
  <c r="AC103" i="2"/>
  <c r="AC101" i="2"/>
  <c r="AC99" i="2"/>
  <c r="AC97" i="2"/>
  <c r="AC95" i="2"/>
  <c r="AC93" i="2"/>
  <c r="AC91" i="2"/>
  <c r="AC89" i="2"/>
  <c r="AC87" i="2"/>
  <c r="AC85" i="2"/>
  <c r="AC83" i="2"/>
  <c r="AC81" i="2"/>
  <c r="AC79" i="2"/>
  <c r="AC77" i="2"/>
  <c r="AC75" i="2"/>
  <c r="AC73" i="2"/>
  <c r="AC71" i="2"/>
  <c r="AC69" i="2"/>
  <c r="AC67" i="2"/>
  <c r="AC65" i="2"/>
  <c r="AC63" i="2"/>
  <c r="AC61" i="2"/>
  <c r="AC59" i="2"/>
  <c r="AC57" i="2"/>
  <c r="AC55" i="2"/>
  <c r="AC53" i="2"/>
  <c r="AC51" i="2"/>
  <c r="AC49" i="2"/>
  <c r="AC47" i="2"/>
  <c r="AC45" i="2"/>
  <c r="AC43" i="2"/>
  <c r="AC41" i="2"/>
  <c r="AC39" i="2"/>
  <c r="AC37" i="2"/>
  <c r="AC35" i="2"/>
  <c r="AC33" i="2"/>
  <c r="AC31" i="2"/>
  <c r="AC29" i="2"/>
  <c r="AC27" i="2"/>
  <c r="AC25" i="2"/>
  <c r="AC23" i="2"/>
  <c r="AC21" i="2"/>
  <c r="AC19" i="2"/>
  <c r="AC17" i="2"/>
  <c r="AC15" i="2"/>
  <c r="AC13" i="2"/>
  <c r="AC11" i="2"/>
  <c r="AC9" i="2"/>
  <c r="AC7" i="2"/>
  <c r="AC5" i="2"/>
  <c r="AC491" i="2"/>
  <c r="AG573" i="2"/>
  <c r="AG571" i="2"/>
  <c r="AG569" i="2"/>
  <c r="AG567" i="2"/>
  <c r="AG565" i="2"/>
  <c r="AG563" i="2"/>
  <c r="AG572" i="2"/>
  <c r="AG568" i="2"/>
  <c r="AG564" i="2"/>
  <c r="AG560" i="2"/>
  <c r="AG558" i="2"/>
  <c r="AG555" i="2"/>
  <c r="AG553" i="2"/>
  <c r="AG551" i="2"/>
  <c r="AG549" i="2"/>
  <c r="AG547" i="2"/>
  <c r="AG545" i="2"/>
  <c r="AG543" i="2"/>
  <c r="AG541" i="2"/>
  <c r="AG566" i="2"/>
  <c r="AG561" i="2"/>
  <c r="AG557" i="2"/>
  <c r="AG554" i="2"/>
  <c r="AG550" i="2"/>
  <c r="AG546" i="2"/>
  <c r="AG542" i="2"/>
  <c r="AG539" i="2"/>
  <c r="AG537" i="2"/>
  <c r="AG535" i="2"/>
  <c r="AG533" i="2"/>
  <c r="AG531" i="2"/>
  <c r="AG529" i="2"/>
  <c r="AG562" i="2"/>
  <c r="AG552" i="2"/>
  <c r="AG544" i="2"/>
  <c r="AG536" i="2"/>
  <c r="AG532" i="2"/>
  <c r="AG528" i="2"/>
  <c r="AG527" i="2"/>
  <c r="AG525" i="2"/>
  <c r="AG523" i="2"/>
  <c r="AG521" i="2"/>
  <c r="AG519" i="2"/>
  <c r="AG517" i="2"/>
  <c r="AG515" i="2"/>
  <c r="AG513" i="2"/>
  <c r="AG511" i="2"/>
  <c r="AG509" i="2"/>
  <c r="AG507" i="2"/>
  <c r="AG505" i="2"/>
  <c r="AG503" i="2"/>
  <c r="AG501" i="2"/>
  <c r="AG499" i="2"/>
  <c r="AG497" i="2"/>
  <c r="AG495" i="2"/>
  <c r="AG570" i="2"/>
  <c r="AG556" i="2"/>
  <c r="AG540" i="2"/>
  <c r="AG538" i="2"/>
  <c r="AG530" i="2"/>
  <c r="AG526" i="2"/>
  <c r="AG522" i="2"/>
  <c r="AG518" i="2"/>
  <c r="AG514" i="2"/>
  <c r="AG510" i="2"/>
  <c r="AG506" i="2"/>
  <c r="AG502" i="2"/>
  <c r="AG498" i="2"/>
  <c r="AG494" i="2"/>
  <c r="AG492" i="2"/>
  <c r="AG490" i="2"/>
  <c r="AG488" i="2"/>
  <c r="AG486" i="2"/>
  <c r="AG484" i="2"/>
  <c r="AG482" i="2"/>
  <c r="AG480" i="2"/>
  <c r="AG478" i="2"/>
  <c r="AG476" i="2"/>
  <c r="AG474" i="2"/>
  <c r="AG472" i="2"/>
  <c r="AG548" i="2"/>
  <c r="AG534" i="2"/>
  <c r="AG524" i="2"/>
  <c r="AG516" i="2"/>
  <c r="AG508" i="2"/>
  <c r="AG500" i="2"/>
  <c r="AG491" i="2"/>
  <c r="AG487" i="2"/>
  <c r="AG483" i="2"/>
  <c r="AG479" i="2"/>
  <c r="AG475" i="2"/>
  <c r="AG471" i="2"/>
  <c r="AG470" i="2"/>
  <c r="AG468" i="2"/>
  <c r="AG466" i="2"/>
  <c r="AG464" i="2"/>
  <c r="AG462" i="2"/>
  <c r="AG460" i="2"/>
  <c r="AG458" i="2"/>
  <c r="AG456" i="2"/>
  <c r="AG454" i="2"/>
  <c r="AG452" i="2"/>
  <c r="AG450" i="2"/>
  <c r="AG448" i="2"/>
  <c r="AG446" i="2"/>
  <c r="AG444" i="2"/>
  <c r="AG442" i="2"/>
  <c r="AG440" i="2"/>
  <c r="AG438" i="2"/>
  <c r="AG436" i="2"/>
  <c r="AG434" i="2"/>
  <c r="AG432" i="2"/>
  <c r="AG430" i="2"/>
  <c r="AG428" i="2"/>
  <c r="AG426" i="2"/>
  <c r="AG424" i="2"/>
  <c r="AG422" i="2"/>
  <c r="AG420" i="2"/>
  <c r="AG418" i="2"/>
  <c r="AG416" i="2"/>
  <c r="AG414" i="2"/>
  <c r="AG412" i="2"/>
  <c r="AG410" i="2"/>
  <c r="AG408" i="2"/>
  <c r="AG406" i="2"/>
  <c r="AG404" i="2"/>
  <c r="AG512" i="2"/>
  <c r="AG496" i="2"/>
  <c r="AG489" i="2"/>
  <c r="AG481" i="2"/>
  <c r="AG473" i="2"/>
  <c r="AG469" i="2"/>
  <c r="AG465" i="2"/>
  <c r="AG461" i="2"/>
  <c r="AG457" i="2"/>
  <c r="AG453" i="2"/>
  <c r="AG449" i="2"/>
  <c r="AG445" i="2"/>
  <c r="AG441" i="2"/>
  <c r="AG437" i="2"/>
  <c r="AG433" i="2"/>
  <c r="AG429" i="2"/>
  <c r="AG425" i="2"/>
  <c r="AG421" i="2"/>
  <c r="AG417" i="2"/>
  <c r="AG413" i="2"/>
  <c r="AG409" i="2"/>
  <c r="AG405" i="2"/>
  <c r="AG402" i="2"/>
  <c r="AG400" i="2"/>
  <c r="AG398" i="2"/>
  <c r="AG396" i="2"/>
  <c r="AG394" i="2"/>
  <c r="AG392" i="2"/>
  <c r="AG390" i="2"/>
  <c r="AG388" i="2"/>
  <c r="AG386" i="2"/>
  <c r="AG384" i="2"/>
  <c r="AG382" i="2"/>
  <c r="AG380" i="2"/>
  <c r="AG378" i="2"/>
  <c r="AG376" i="2"/>
  <c r="AG374" i="2"/>
  <c r="AG372" i="2"/>
  <c r="AG370" i="2"/>
  <c r="AG368" i="2"/>
  <c r="AG366" i="2"/>
  <c r="AG364" i="2"/>
  <c r="AG362" i="2"/>
  <c r="AG360" i="2"/>
  <c r="AG358" i="2"/>
  <c r="AG504" i="2"/>
  <c r="AG485" i="2"/>
  <c r="AG356" i="2"/>
  <c r="AG354" i="2"/>
  <c r="AG352" i="2"/>
  <c r="AG350" i="2"/>
  <c r="AG348" i="2"/>
  <c r="AG346" i="2"/>
  <c r="AG344" i="2"/>
  <c r="AG342" i="2"/>
  <c r="AG340" i="2"/>
  <c r="AG338" i="2"/>
  <c r="AG336" i="2"/>
  <c r="AG334" i="2"/>
  <c r="AG332" i="2"/>
  <c r="AG330" i="2"/>
  <c r="AG328" i="2"/>
  <c r="AG326" i="2"/>
  <c r="AG324" i="2"/>
  <c r="AG322" i="2"/>
  <c r="AG320" i="2"/>
  <c r="AG318" i="2"/>
  <c r="AG316" i="2"/>
  <c r="AG314" i="2"/>
  <c r="AG312" i="2"/>
  <c r="AG310" i="2"/>
  <c r="AG308" i="2"/>
  <c r="AG306" i="2"/>
  <c r="AG304" i="2"/>
  <c r="AG302" i="2"/>
  <c r="AG300" i="2"/>
  <c r="AG298" i="2"/>
  <c r="AG296" i="2"/>
  <c r="AG294" i="2"/>
  <c r="AG292" i="2"/>
  <c r="AG290" i="2"/>
  <c r="AG288" i="2"/>
  <c r="AG286" i="2"/>
  <c r="AG284" i="2"/>
  <c r="AG282" i="2"/>
  <c r="AG280" i="2"/>
  <c r="AG278" i="2"/>
  <c r="AG276" i="2"/>
  <c r="AG274" i="2"/>
  <c r="AG272" i="2"/>
  <c r="AG270" i="2"/>
  <c r="AG268" i="2"/>
  <c r="AG266" i="2"/>
  <c r="AG264" i="2"/>
  <c r="AG262" i="2"/>
  <c r="AG260" i="2"/>
  <c r="AG258" i="2"/>
  <c r="AG256" i="2"/>
  <c r="AG254" i="2"/>
  <c r="AG252" i="2"/>
  <c r="AG250" i="2"/>
  <c r="AG248" i="2"/>
  <c r="AG246" i="2"/>
  <c r="AG244" i="2"/>
  <c r="AG242" i="2"/>
  <c r="AG240" i="2"/>
  <c r="AG238" i="2"/>
  <c r="AG236" i="2"/>
  <c r="AG234" i="2"/>
  <c r="AG232" i="2"/>
  <c r="AG230" i="2"/>
  <c r="AG228" i="2"/>
  <c r="AG226" i="2"/>
  <c r="AG224" i="2"/>
  <c r="AG222" i="2"/>
  <c r="AG559" i="2"/>
  <c r="AG463" i="2"/>
  <c r="AG455" i="2"/>
  <c r="AG447" i="2"/>
  <c r="AG439" i="2"/>
  <c r="AG431" i="2"/>
  <c r="AG423" i="2"/>
  <c r="AG415" i="2"/>
  <c r="AG407" i="2"/>
  <c r="AG399" i="2"/>
  <c r="AG395" i="2"/>
  <c r="AG391" i="2"/>
  <c r="AG387" i="2"/>
  <c r="AG383" i="2"/>
  <c r="AG379" i="2"/>
  <c r="AG375" i="2"/>
  <c r="AG371" i="2"/>
  <c r="AG367" i="2"/>
  <c r="AG363" i="2"/>
  <c r="AG359" i="2"/>
  <c r="AG520" i="2"/>
  <c r="AG477" i="2"/>
  <c r="AG357" i="2"/>
  <c r="AG353" i="2"/>
  <c r="AG349" i="2"/>
  <c r="AG345" i="2"/>
  <c r="AG341" i="2"/>
  <c r="AG337" i="2"/>
  <c r="AG333" i="2"/>
  <c r="AG329" i="2"/>
  <c r="AG325" i="2"/>
  <c r="AG321" i="2"/>
  <c r="AG317" i="2"/>
  <c r="AG313" i="2"/>
  <c r="AG309" i="2"/>
  <c r="AG305" i="2"/>
  <c r="AG301" i="2"/>
  <c r="AG297" i="2"/>
  <c r="AG293" i="2"/>
  <c r="AG289" i="2"/>
  <c r="AG285" i="2"/>
  <c r="AG281" i="2"/>
  <c r="AG277" i="2"/>
  <c r="AG273" i="2"/>
  <c r="AG269" i="2"/>
  <c r="AG265" i="2"/>
  <c r="AG261" i="2"/>
  <c r="AG257" i="2"/>
  <c r="AG253" i="2"/>
  <c r="AG249" i="2"/>
  <c r="AG245" i="2"/>
  <c r="AG241" i="2"/>
  <c r="AG237" i="2"/>
  <c r="AG233" i="2"/>
  <c r="AG229" i="2"/>
  <c r="AG225" i="2"/>
  <c r="AG221" i="2"/>
  <c r="AG219" i="2"/>
  <c r="AG217" i="2"/>
  <c r="AG215" i="2"/>
  <c r="AG213" i="2"/>
  <c r="AG211" i="2"/>
  <c r="AG209" i="2"/>
  <c r="AG207" i="2"/>
  <c r="AG205" i="2"/>
  <c r="AG203" i="2"/>
  <c r="AG201" i="2"/>
  <c r="AG199" i="2"/>
  <c r="AG197" i="2"/>
  <c r="AG195" i="2"/>
  <c r="AG193" i="2"/>
  <c r="AG191" i="2"/>
  <c r="AG189" i="2"/>
  <c r="AG187" i="2"/>
  <c r="AG185" i="2"/>
  <c r="AG183" i="2"/>
  <c r="AG181" i="2"/>
  <c r="AG179" i="2"/>
  <c r="AG177" i="2"/>
  <c r="AG175" i="2"/>
  <c r="AG173" i="2"/>
  <c r="AG171" i="2"/>
  <c r="AG169" i="2"/>
  <c r="AG167" i="2"/>
  <c r="AG165" i="2"/>
  <c r="AG163" i="2"/>
  <c r="AG161" i="2"/>
  <c r="AG159" i="2"/>
  <c r="AG157" i="2"/>
  <c r="AG155" i="2"/>
  <c r="AG153" i="2"/>
  <c r="AG151" i="2"/>
  <c r="AG149" i="2"/>
  <c r="AG147" i="2"/>
  <c r="AG145" i="2"/>
  <c r="AG143" i="2"/>
  <c r="AG141" i="2"/>
  <c r="AG139" i="2"/>
  <c r="AG137" i="2"/>
  <c r="AG135" i="2"/>
  <c r="AG133" i="2"/>
  <c r="AG131" i="2"/>
  <c r="AG459" i="2"/>
  <c r="AG443" i="2"/>
  <c r="AG427" i="2"/>
  <c r="AG411" i="2"/>
  <c r="AG401" i="2"/>
  <c r="AG393" i="2"/>
  <c r="AG385" i="2"/>
  <c r="AG377" i="2"/>
  <c r="AG369" i="2"/>
  <c r="AG361" i="2"/>
  <c r="AG493" i="2"/>
  <c r="AG355" i="2"/>
  <c r="AG347" i="2"/>
  <c r="AG339" i="2"/>
  <c r="AG331" i="2"/>
  <c r="AG323" i="2"/>
  <c r="AG315" i="2"/>
  <c r="AG307" i="2"/>
  <c r="AG299" i="2"/>
  <c r="AG291" i="2"/>
  <c r="AG283" i="2"/>
  <c r="AG275" i="2"/>
  <c r="AG267" i="2"/>
  <c r="AG259" i="2"/>
  <c r="AG251" i="2"/>
  <c r="AG243" i="2"/>
  <c r="AG235" i="2"/>
  <c r="AG227" i="2"/>
  <c r="AG218" i="2"/>
  <c r="AG214" i="2"/>
  <c r="AG210" i="2"/>
  <c r="AG206" i="2"/>
  <c r="AG202" i="2"/>
  <c r="AG198" i="2"/>
  <c r="AG194" i="2"/>
  <c r="AG190" i="2"/>
  <c r="AG186" i="2"/>
  <c r="AG182" i="2"/>
  <c r="AG178" i="2"/>
  <c r="AG174" i="2"/>
  <c r="AG170" i="2"/>
  <c r="AG166" i="2"/>
  <c r="AG162" i="2"/>
  <c r="AG158" i="2"/>
  <c r="AG154" i="2"/>
  <c r="AG150" i="2"/>
  <c r="AG146" i="2"/>
  <c r="AG142" i="2"/>
  <c r="AG138" i="2"/>
  <c r="AG134" i="2"/>
  <c r="AG130" i="2"/>
  <c r="AG467" i="2"/>
  <c r="AG435" i="2"/>
  <c r="AG403" i="2"/>
  <c r="AG389" i="2"/>
  <c r="AG373" i="2"/>
  <c r="AG129" i="2"/>
  <c r="AG127" i="2"/>
  <c r="AG125" i="2"/>
  <c r="AG123" i="2"/>
  <c r="AG121" i="2"/>
  <c r="AG119" i="2"/>
  <c r="AG117" i="2"/>
  <c r="AG115" i="2"/>
  <c r="AG113" i="2"/>
  <c r="AG111" i="2"/>
  <c r="AG109" i="2"/>
  <c r="AG107" i="2"/>
  <c r="AG105" i="2"/>
  <c r="AG103" i="2"/>
  <c r="AG101" i="2"/>
  <c r="AG99" i="2"/>
  <c r="AG97" i="2"/>
  <c r="AG95" i="2"/>
  <c r="AG93" i="2"/>
  <c r="AG91" i="2"/>
  <c r="AG89" i="2"/>
  <c r="AG87" i="2"/>
  <c r="AG85" i="2"/>
  <c r="AG83" i="2"/>
  <c r="AG81" i="2"/>
  <c r="AG79" i="2"/>
  <c r="AG77" i="2"/>
  <c r="AG75" i="2"/>
  <c r="AG73" i="2"/>
  <c r="AG71" i="2"/>
  <c r="AG69" i="2"/>
  <c r="AG67" i="2"/>
  <c r="AG65" i="2"/>
  <c r="AG63" i="2"/>
  <c r="AG61" i="2"/>
  <c r="AG59" i="2"/>
  <c r="AG57" i="2"/>
  <c r="AG55" i="2"/>
  <c r="AG53" i="2"/>
  <c r="AG51" i="2"/>
  <c r="AG49" i="2"/>
  <c r="AG47" i="2"/>
  <c r="AG45" i="2"/>
  <c r="AG43" i="2"/>
  <c r="AG41" i="2"/>
  <c r="AG39" i="2"/>
  <c r="AG37" i="2"/>
  <c r="AG35" i="2"/>
  <c r="AG33" i="2"/>
  <c r="AG31" i="2"/>
  <c r="AG29" i="2"/>
  <c r="AG27" i="2"/>
  <c r="AG25" i="2"/>
  <c r="AG23" i="2"/>
  <c r="AG21" i="2"/>
  <c r="AG19" i="2"/>
  <c r="AG17" i="2"/>
  <c r="AG15" i="2"/>
  <c r="AG13" i="2"/>
  <c r="AG11" i="2"/>
  <c r="AG9" i="2"/>
  <c r="AG7" i="2"/>
  <c r="AG5" i="2"/>
  <c r="L5" i="2"/>
  <c r="AB5" i="2"/>
  <c r="P7" i="2"/>
  <c r="AF7" i="2"/>
  <c r="T9" i="2"/>
  <c r="X11" i="2"/>
  <c r="L13" i="2"/>
  <c r="AB13" i="2"/>
  <c r="P15" i="2"/>
  <c r="AF15" i="2"/>
  <c r="L17" i="2"/>
  <c r="X19" i="2"/>
  <c r="L21" i="2"/>
  <c r="AB21" i="2"/>
  <c r="P23" i="2"/>
  <c r="AF23" i="2"/>
  <c r="L25" i="2"/>
  <c r="AB25" i="2"/>
  <c r="P27" i="2"/>
  <c r="AF27" i="2"/>
  <c r="T29" i="2"/>
  <c r="X31" i="2"/>
  <c r="L33" i="2"/>
  <c r="AB33" i="2"/>
  <c r="P35" i="2"/>
  <c r="AF35" i="2"/>
  <c r="T37" i="2"/>
  <c r="AB37" i="2"/>
  <c r="P39" i="2"/>
  <c r="AF39" i="2"/>
  <c r="T41" i="2"/>
  <c r="X43" i="2"/>
  <c r="L45" i="2"/>
  <c r="AB45" i="2"/>
  <c r="P47" i="2"/>
  <c r="AF47" i="2"/>
  <c r="T49" i="2"/>
  <c r="X51" i="2"/>
  <c r="L53" i="2"/>
  <c r="AB53" i="2"/>
  <c r="P55" i="2"/>
  <c r="AF55" i="2"/>
  <c r="T57" i="2"/>
  <c r="AB57" i="2"/>
  <c r="P59" i="2"/>
  <c r="AF59" i="2"/>
  <c r="T61" i="2"/>
  <c r="X63" i="2"/>
  <c r="T65" i="2"/>
  <c r="X67" i="2"/>
  <c r="L69" i="2"/>
  <c r="AB69" i="2"/>
  <c r="P71" i="2"/>
  <c r="AF71" i="2"/>
  <c r="L73" i="2"/>
  <c r="X75" i="2"/>
  <c r="L77" i="2"/>
  <c r="AB77" i="2"/>
  <c r="P79" i="2"/>
  <c r="AF79" i="2"/>
  <c r="T81" i="2"/>
  <c r="X83" i="2"/>
  <c r="L85" i="2"/>
  <c r="AB85" i="2"/>
  <c r="P87" i="2"/>
  <c r="AF87" i="2"/>
  <c r="T89" i="2"/>
  <c r="AB89" i="2"/>
  <c r="P91" i="2"/>
  <c r="AF91" i="2"/>
  <c r="T93" i="2"/>
  <c r="X95" i="2"/>
  <c r="L97" i="2"/>
  <c r="AB97" i="2"/>
  <c r="P99" i="2"/>
  <c r="AF99" i="2"/>
  <c r="T101" i="2"/>
  <c r="AB101" i="2"/>
  <c r="P103" i="2"/>
  <c r="AF103" i="2"/>
  <c r="T105" i="2"/>
  <c r="X107" i="2"/>
  <c r="L109" i="2"/>
  <c r="AB109" i="2"/>
  <c r="P111" i="2"/>
  <c r="AF111" i="2"/>
  <c r="L113" i="2"/>
  <c r="AB113" i="2"/>
  <c r="P115" i="2"/>
  <c r="AF115" i="2"/>
  <c r="T117" i="2"/>
  <c r="X119" i="2"/>
  <c r="L121" i="2"/>
  <c r="AB121" i="2"/>
  <c r="P123" i="2"/>
  <c r="AF123" i="2"/>
  <c r="T125" i="2"/>
  <c r="AB125" i="2"/>
  <c r="P127" i="2"/>
  <c r="AF127" i="2"/>
  <c r="L129" i="2"/>
  <c r="T129" i="2"/>
  <c r="AB129" i="2"/>
  <c r="AK130" i="2"/>
  <c r="I132" i="2"/>
  <c r="Y132" i="2"/>
  <c r="M150" i="2"/>
  <c r="AC150" i="2"/>
  <c r="Q152" i="2"/>
  <c r="AG152" i="2"/>
  <c r="U154" i="2"/>
  <c r="AK154" i="2"/>
  <c r="I156" i="2"/>
  <c r="Y156" i="2"/>
  <c r="M158" i="2"/>
  <c r="AC158" i="2"/>
  <c r="Q160" i="2"/>
  <c r="AG160" i="2"/>
  <c r="U162" i="2"/>
  <c r="AK162" i="2"/>
  <c r="I164" i="2"/>
  <c r="Y164" i="2"/>
  <c r="M182" i="2"/>
  <c r="AC182" i="2"/>
  <c r="Q184" i="2"/>
  <c r="AG184" i="2"/>
  <c r="U186" i="2"/>
  <c r="AK186" i="2"/>
  <c r="I188" i="2"/>
  <c r="Y188" i="2"/>
  <c r="M190" i="2"/>
  <c r="AC190" i="2"/>
  <c r="Q192" i="2"/>
  <c r="AG192" i="2"/>
  <c r="U194" i="2"/>
  <c r="AK194" i="2"/>
  <c r="I196" i="2"/>
  <c r="Y196" i="2"/>
  <c r="M214" i="2"/>
  <c r="AC214" i="2"/>
  <c r="Q216" i="2"/>
  <c r="AG216" i="2"/>
  <c r="U218" i="2"/>
  <c r="AK218" i="2"/>
  <c r="I220" i="2"/>
  <c r="Y220" i="2"/>
  <c r="AG223" i="2"/>
  <c r="AK225" i="2"/>
  <c r="I227" i="2"/>
  <c r="Q231" i="2"/>
  <c r="Y235" i="2"/>
  <c r="AG239" i="2"/>
  <c r="AK241" i="2"/>
  <c r="I243" i="2"/>
  <c r="Q247" i="2"/>
  <c r="Y251" i="2"/>
  <c r="AG255" i="2"/>
  <c r="AK257" i="2"/>
  <c r="M261" i="2"/>
  <c r="U265" i="2"/>
  <c r="AC269" i="2"/>
  <c r="I275" i="2"/>
  <c r="Q279" i="2"/>
  <c r="Y283" i="2"/>
  <c r="AG287" i="2"/>
  <c r="AK289" i="2"/>
  <c r="I291" i="2"/>
  <c r="Q295" i="2"/>
  <c r="Y299" i="2"/>
  <c r="AG303" i="2"/>
  <c r="AK305" i="2"/>
  <c r="M309" i="2"/>
  <c r="U313" i="2"/>
  <c r="AC317" i="2"/>
  <c r="I323" i="2"/>
  <c r="Q327" i="2"/>
  <c r="AC333" i="2"/>
  <c r="AG335" i="2"/>
  <c r="AK337" i="2"/>
  <c r="M341" i="2"/>
  <c r="Q343" i="2"/>
  <c r="Y347" i="2"/>
  <c r="U359" i="2"/>
  <c r="Q389" i="2"/>
  <c r="AC417" i="2"/>
  <c r="J573" i="2"/>
  <c r="J571" i="2"/>
  <c r="J569" i="2"/>
  <c r="J567" i="2"/>
  <c r="J565" i="2"/>
  <c r="J563" i="2"/>
  <c r="J572" i="2"/>
  <c r="J568" i="2"/>
  <c r="J564" i="2"/>
  <c r="J562" i="2"/>
  <c r="J560" i="2"/>
  <c r="J558" i="2"/>
  <c r="J570" i="2"/>
  <c r="J561" i="2"/>
  <c r="J557" i="2"/>
  <c r="J556" i="2"/>
  <c r="J554" i="2"/>
  <c r="J552" i="2"/>
  <c r="J550" i="2"/>
  <c r="J548" i="2"/>
  <c r="J546" i="2"/>
  <c r="J544" i="2"/>
  <c r="J542" i="2"/>
  <c r="J540" i="2"/>
  <c r="J566" i="2"/>
  <c r="J559" i="2"/>
  <c r="J555" i="2"/>
  <c r="J551" i="2"/>
  <c r="J547" i="2"/>
  <c r="J543" i="2"/>
  <c r="J538" i="2"/>
  <c r="J536" i="2"/>
  <c r="J534" i="2"/>
  <c r="J532" i="2"/>
  <c r="J530" i="2"/>
  <c r="J549" i="2"/>
  <c r="J541" i="2"/>
  <c r="J537" i="2"/>
  <c r="J533" i="2"/>
  <c r="J529" i="2"/>
  <c r="J528" i="2"/>
  <c r="J526" i="2"/>
  <c r="J524" i="2"/>
  <c r="J522" i="2"/>
  <c r="J520" i="2"/>
  <c r="J518" i="2"/>
  <c r="J516" i="2"/>
  <c r="J514" i="2"/>
  <c r="J512" i="2"/>
  <c r="J510" i="2"/>
  <c r="J508" i="2"/>
  <c r="J506" i="2"/>
  <c r="J504" i="2"/>
  <c r="J502" i="2"/>
  <c r="J500" i="2"/>
  <c r="J498" i="2"/>
  <c r="J496" i="2"/>
  <c r="J545" i="2"/>
  <c r="J535" i="2"/>
  <c r="J527" i="2"/>
  <c r="J523" i="2"/>
  <c r="J519" i="2"/>
  <c r="J515" i="2"/>
  <c r="J511" i="2"/>
  <c r="J507" i="2"/>
  <c r="J503" i="2"/>
  <c r="J499" i="2"/>
  <c r="J495" i="2"/>
  <c r="J493" i="2"/>
  <c r="J491" i="2"/>
  <c r="J489" i="2"/>
  <c r="J487" i="2"/>
  <c r="J485" i="2"/>
  <c r="J483" i="2"/>
  <c r="J481" i="2"/>
  <c r="J479" i="2"/>
  <c r="J477" i="2"/>
  <c r="J475" i="2"/>
  <c r="J473" i="2"/>
  <c r="J470" i="2"/>
  <c r="J468" i="2"/>
  <c r="J466" i="2"/>
  <c r="J464" i="2"/>
  <c r="J462" i="2"/>
  <c r="J460" i="2"/>
  <c r="J458" i="2"/>
  <c r="J456" i="2"/>
  <c r="J454" i="2"/>
  <c r="J452" i="2"/>
  <c r="J450" i="2"/>
  <c r="J448" i="2"/>
  <c r="J446" i="2"/>
  <c r="J444" i="2"/>
  <c r="J442" i="2"/>
  <c r="J440" i="2"/>
  <c r="J438" i="2"/>
  <c r="J436" i="2"/>
  <c r="J434" i="2"/>
  <c r="J432" i="2"/>
  <c r="J430" i="2"/>
  <c r="J428" i="2"/>
  <c r="J426" i="2"/>
  <c r="J424" i="2"/>
  <c r="J422" i="2"/>
  <c r="J420" i="2"/>
  <c r="J418" i="2"/>
  <c r="J416" i="2"/>
  <c r="J414" i="2"/>
  <c r="J412" i="2"/>
  <c r="J410" i="2"/>
  <c r="J408" i="2"/>
  <c r="J406" i="2"/>
  <c r="J404" i="2"/>
  <c r="J553" i="2"/>
  <c r="J539" i="2"/>
  <c r="J521" i="2"/>
  <c r="J513" i="2"/>
  <c r="J505" i="2"/>
  <c r="J497" i="2"/>
  <c r="J492" i="2"/>
  <c r="J488" i="2"/>
  <c r="J484" i="2"/>
  <c r="J480" i="2"/>
  <c r="J476" i="2"/>
  <c r="J472" i="2"/>
  <c r="J469" i="2"/>
  <c r="J465" i="2"/>
  <c r="J461" i="2"/>
  <c r="J457" i="2"/>
  <c r="J453" i="2"/>
  <c r="J449" i="2"/>
  <c r="J445" i="2"/>
  <c r="J441" i="2"/>
  <c r="J437" i="2"/>
  <c r="J433" i="2"/>
  <c r="J429" i="2"/>
  <c r="J425" i="2"/>
  <c r="J421" i="2"/>
  <c r="J417" i="2"/>
  <c r="J413" i="2"/>
  <c r="J409" i="2"/>
  <c r="J405" i="2"/>
  <c r="J402" i="2"/>
  <c r="J400" i="2"/>
  <c r="J398" i="2"/>
  <c r="J396" i="2"/>
  <c r="J394" i="2"/>
  <c r="J392" i="2"/>
  <c r="J390" i="2"/>
  <c r="J388" i="2"/>
  <c r="J386" i="2"/>
  <c r="J384" i="2"/>
  <c r="J382" i="2"/>
  <c r="J380" i="2"/>
  <c r="J378" i="2"/>
  <c r="J376" i="2"/>
  <c r="J374" i="2"/>
  <c r="J372" i="2"/>
  <c r="J370" i="2"/>
  <c r="J368" i="2"/>
  <c r="J366" i="2"/>
  <c r="J364" i="2"/>
  <c r="J362" i="2"/>
  <c r="J360" i="2"/>
  <c r="J358" i="2"/>
  <c r="J531" i="2"/>
  <c r="J517" i="2"/>
  <c r="J501" i="2"/>
  <c r="J494" i="2"/>
  <c r="J486" i="2"/>
  <c r="J478" i="2"/>
  <c r="J467" i="2"/>
  <c r="J459" i="2"/>
  <c r="J451" i="2"/>
  <c r="J443" i="2"/>
  <c r="J435" i="2"/>
  <c r="J427" i="2"/>
  <c r="J419" i="2"/>
  <c r="J411" i="2"/>
  <c r="J403" i="2"/>
  <c r="J399" i="2"/>
  <c r="J395" i="2"/>
  <c r="J391" i="2"/>
  <c r="J387" i="2"/>
  <c r="J383" i="2"/>
  <c r="J379" i="2"/>
  <c r="J375" i="2"/>
  <c r="J371" i="2"/>
  <c r="J367" i="2"/>
  <c r="J363" i="2"/>
  <c r="J359" i="2"/>
  <c r="J509" i="2"/>
  <c r="J490" i="2"/>
  <c r="J474" i="2"/>
  <c r="J357" i="2"/>
  <c r="J355" i="2"/>
  <c r="J353" i="2"/>
  <c r="J351" i="2"/>
  <c r="J349" i="2"/>
  <c r="J347" i="2"/>
  <c r="J345" i="2"/>
  <c r="J343" i="2"/>
  <c r="J341" i="2"/>
  <c r="J339" i="2"/>
  <c r="J337" i="2"/>
  <c r="J335" i="2"/>
  <c r="J333" i="2"/>
  <c r="J331" i="2"/>
  <c r="J329" i="2"/>
  <c r="J327" i="2"/>
  <c r="J325" i="2"/>
  <c r="J323" i="2"/>
  <c r="J321" i="2"/>
  <c r="J319" i="2"/>
  <c r="J317" i="2"/>
  <c r="J315" i="2"/>
  <c r="J313" i="2"/>
  <c r="J311" i="2"/>
  <c r="J309" i="2"/>
  <c r="J307" i="2"/>
  <c r="J305" i="2"/>
  <c r="J303" i="2"/>
  <c r="J301" i="2"/>
  <c r="J299" i="2"/>
  <c r="J297" i="2"/>
  <c r="J295" i="2"/>
  <c r="J293" i="2"/>
  <c r="J291" i="2"/>
  <c r="J289" i="2"/>
  <c r="J287" i="2"/>
  <c r="J285" i="2"/>
  <c r="J283" i="2"/>
  <c r="J281" i="2"/>
  <c r="J279" i="2"/>
  <c r="J277" i="2"/>
  <c r="J275" i="2"/>
  <c r="J273" i="2"/>
  <c r="J271" i="2"/>
  <c r="J269" i="2"/>
  <c r="J267" i="2"/>
  <c r="J265" i="2"/>
  <c r="J263" i="2"/>
  <c r="J261" i="2"/>
  <c r="J259" i="2"/>
  <c r="J257" i="2"/>
  <c r="J255" i="2"/>
  <c r="J253" i="2"/>
  <c r="J251" i="2"/>
  <c r="J249" i="2"/>
  <c r="J247" i="2"/>
  <c r="J245" i="2"/>
  <c r="J243" i="2"/>
  <c r="J241" i="2"/>
  <c r="J239" i="2"/>
  <c r="J237" i="2"/>
  <c r="J235" i="2"/>
  <c r="J233" i="2"/>
  <c r="J231" i="2"/>
  <c r="J229" i="2"/>
  <c r="J227" i="2"/>
  <c r="J225" i="2"/>
  <c r="J223" i="2"/>
  <c r="J463" i="2"/>
  <c r="J447" i="2"/>
  <c r="J431" i="2"/>
  <c r="J415" i="2"/>
  <c r="J397" i="2"/>
  <c r="J389" i="2"/>
  <c r="J381" i="2"/>
  <c r="J373" i="2"/>
  <c r="J365" i="2"/>
  <c r="J525" i="2"/>
  <c r="J482" i="2"/>
  <c r="J354" i="2"/>
  <c r="J350" i="2"/>
  <c r="J346" i="2"/>
  <c r="J342" i="2"/>
  <c r="J338" i="2"/>
  <c r="J334" i="2"/>
  <c r="J330" i="2"/>
  <c r="J326" i="2"/>
  <c r="J322" i="2"/>
  <c r="J318" i="2"/>
  <c r="J314" i="2"/>
  <c r="J310" i="2"/>
  <c r="J306" i="2"/>
  <c r="J302" i="2"/>
  <c r="J298" i="2"/>
  <c r="J294" i="2"/>
  <c r="J290" i="2"/>
  <c r="J286" i="2"/>
  <c r="J282" i="2"/>
  <c r="J278" i="2"/>
  <c r="J274" i="2"/>
  <c r="J270" i="2"/>
  <c r="J266" i="2"/>
  <c r="J262" i="2"/>
  <c r="J258" i="2"/>
  <c r="J254" i="2"/>
  <c r="J250" i="2"/>
  <c r="J246" i="2"/>
  <c r="J242" i="2"/>
  <c r="J238" i="2"/>
  <c r="J234" i="2"/>
  <c r="J230" i="2"/>
  <c r="J226" i="2"/>
  <c r="J222" i="2"/>
  <c r="J220" i="2"/>
  <c r="J218" i="2"/>
  <c r="J216" i="2"/>
  <c r="J214" i="2"/>
  <c r="J212" i="2"/>
  <c r="J210" i="2"/>
  <c r="J208" i="2"/>
  <c r="J206" i="2"/>
  <c r="J204" i="2"/>
  <c r="J202" i="2"/>
  <c r="J200" i="2"/>
  <c r="J198" i="2"/>
  <c r="J196" i="2"/>
  <c r="J194" i="2"/>
  <c r="J192" i="2"/>
  <c r="J190" i="2"/>
  <c r="J188" i="2"/>
  <c r="J186" i="2"/>
  <c r="J184" i="2"/>
  <c r="J182" i="2"/>
  <c r="J180" i="2"/>
  <c r="J178" i="2"/>
  <c r="J176" i="2"/>
  <c r="J174" i="2"/>
  <c r="J172" i="2"/>
  <c r="J170" i="2"/>
  <c r="J168" i="2"/>
  <c r="J166" i="2"/>
  <c r="J164" i="2"/>
  <c r="J162" i="2"/>
  <c r="J160" i="2"/>
  <c r="J158" i="2"/>
  <c r="J156" i="2"/>
  <c r="J154" i="2"/>
  <c r="J152" i="2"/>
  <c r="J150" i="2"/>
  <c r="J148" i="2"/>
  <c r="J146" i="2"/>
  <c r="J144" i="2"/>
  <c r="J142" i="2"/>
  <c r="J140" i="2"/>
  <c r="J138" i="2"/>
  <c r="J136" i="2"/>
  <c r="J134" i="2"/>
  <c r="J132" i="2"/>
  <c r="J455" i="2"/>
  <c r="J423" i="2"/>
  <c r="J393" i="2"/>
  <c r="J377" i="2"/>
  <c r="J361" i="2"/>
  <c r="J129" i="2"/>
  <c r="J127" i="2"/>
  <c r="J125" i="2"/>
  <c r="J123" i="2"/>
  <c r="J121" i="2"/>
  <c r="J119" i="2"/>
  <c r="J117" i="2"/>
  <c r="J115" i="2"/>
  <c r="J113" i="2"/>
  <c r="J111" i="2"/>
  <c r="J109" i="2"/>
  <c r="J107" i="2"/>
  <c r="J105" i="2"/>
  <c r="J103" i="2"/>
  <c r="J101" i="2"/>
  <c r="J99" i="2"/>
  <c r="J97" i="2"/>
  <c r="J95" i="2"/>
  <c r="J93" i="2"/>
  <c r="J91" i="2"/>
  <c r="J89" i="2"/>
  <c r="J87" i="2"/>
  <c r="J85" i="2"/>
  <c r="J83" i="2"/>
  <c r="J81" i="2"/>
  <c r="J79" i="2"/>
  <c r="J77" i="2"/>
  <c r="J75" i="2"/>
  <c r="J73" i="2"/>
  <c r="J71" i="2"/>
  <c r="J69" i="2"/>
  <c r="J67" i="2"/>
  <c r="J65" i="2"/>
  <c r="J63" i="2"/>
  <c r="J61" i="2"/>
  <c r="J59" i="2"/>
  <c r="J57" i="2"/>
  <c r="J55" i="2"/>
  <c r="J53" i="2"/>
  <c r="J51" i="2"/>
  <c r="J49" i="2"/>
  <c r="J47" i="2"/>
  <c r="J45" i="2"/>
  <c r="J43" i="2"/>
  <c r="J41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J352" i="2"/>
  <c r="J344" i="2"/>
  <c r="J336" i="2"/>
  <c r="J328" i="2"/>
  <c r="J320" i="2"/>
  <c r="J312" i="2"/>
  <c r="J304" i="2"/>
  <c r="J296" i="2"/>
  <c r="J288" i="2"/>
  <c r="J280" i="2"/>
  <c r="J272" i="2"/>
  <c r="J264" i="2"/>
  <c r="J256" i="2"/>
  <c r="J248" i="2"/>
  <c r="J240" i="2"/>
  <c r="J232" i="2"/>
  <c r="J224" i="2"/>
  <c r="J219" i="2"/>
  <c r="J215" i="2"/>
  <c r="J211" i="2"/>
  <c r="J207" i="2"/>
  <c r="J203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471" i="2"/>
  <c r="J439" i="2"/>
  <c r="J407" i="2"/>
  <c r="J401" i="2"/>
  <c r="J385" i="2"/>
  <c r="J369" i="2"/>
  <c r="R573" i="2"/>
  <c r="R571" i="2"/>
  <c r="R569" i="2"/>
  <c r="R567" i="2"/>
  <c r="R565" i="2"/>
  <c r="R563" i="2"/>
  <c r="R572" i="2"/>
  <c r="R568" i="2"/>
  <c r="R564" i="2"/>
  <c r="R562" i="2"/>
  <c r="R560" i="2"/>
  <c r="R558" i="2"/>
  <c r="R566" i="2"/>
  <c r="R561" i="2"/>
  <c r="R557" i="2"/>
  <c r="R556" i="2"/>
  <c r="R554" i="2"/>
  <c r="R552" i="2"/>
  <c r="R550" i="2"/>
  <c r="R548" i="2"/>
  <c r="R546" i="2"/>
  <c r="R544" i="2"/>
  <c r="R542" i="2"/>
  <c r="R540" i="2"/>
  <c r="R570" i="2"/>
  <c r="R555" i="2"/>
  <c r="R551" i="2"/>
  <c r="R547" i="2"/>
  <c r="R543" i="2"/>
  <c r="R538" i="2"/>
  <c r="R536" i="2"/>
  <c r="R534" i="2"/>
  <c r="R532" i="2"/>
  <c r="R530" i="2"/>
  <c r="R559" i="2"/>
  <c r="R553" i="2"/>
  <c r="R545" i="2"/>
  <c r="R537" i="2"/>
  <c r="R533" i="2"/>
  <c r="R529" i="2"/>
  <c r="R528" i="2"/>
  <c r="R526" i="2"/>
  <c r="R524" i="2"/>
  <c r="R522" i="2"/>
  <c r="R520" i="2"/>
  <c r="R518" i="2"/>
  <c r="R516" i="2"/>
  <c r="R514" i="2"/>
  <c r="R512" i="2"/>
  <c r="R510" i="2"/>
  <c r="R508" i="2"/>
  <c r="R506" i="2"/>
  <c r="R504" i="2"/>
  <c r="R502" i="2"/>
  <c r="R500" i="2"/>
  <c r="R498" i="2"/>
  <c r="R496" i="2"/>
  <c r="R549" i="2"/>
  <c r="R539" i="2"/>
  <c r="R531" i="2"/>
  <c r="R527" i="2"/>
  <c r="R523" i="2"/>
  <c r="R519" i="2"/>
  <c r="R515" i="2"/>
  <c r="R511" i="2"/>
  <c r="R507" i="2"/>
  <c r="R503" i="2"/>
  <c r="R499" i="2"/>
  <c r="R495" i="2"/>
  <c r="R493" i="2"/>
  <c r="R491" i="2"/>
  <c r="R489" i="2"/>
  <c r="R487" i="2"/>
  <c r="R485" i="2"/>
  <c r="R483" i="2"/>
  <c r="R481" i="2"/>
  <c r="R479" i="2"/>
  <c r="R477" i="2"/>
  <c r="R475" i="2"/>
  <c r="R473" i="2"/>
  <c r="R470" i="2"/>
  <c r="R468" i="2"/>
  <c r="R466" i="2"/>
  <c r="R464" i="2"/>
  <c r="R462" i="2"/>
  <c r="R460" i="2"/>
  <c r="R458" i="2"/>
  <c r="R456" i="2"/>
  <c r="R454" i="2"/>
  <c r="R452" i="2"/>
  <c r="R450" i="2"/>
  <c r="R448" i="2"/>
  <c r="R446" i="2"/>
  <c r="R444" i="2"/>
  <c r="R442" i="2"/>
  <c r="R440" i="2"/>
  <c r="R438" i="2"/>
  <c r="R436" i="2"/>
  <c r="R434" i="2"/>
  <c r="R432" i="2"/>
  <c r="R430" i="2"/>
  <c r="R428" i="2"/>
  <c r="R426" i="2"/>
  <c r="R424" i="2"/>
  <c r="R422" i="2"/>
  <c r="R420" i="2"/>
  <c r="R418" i="2"/>
  <c r="R416" i="2"/>
  <c r="R414" i="2"/>
  <c r="R412" i="2"/>
  <c r="R410" i="2"/>
  <c r="R408" i="2"/>
  <c r="R406" i="2"/>
  <c r="R404" i="2"/>
  <c r="R525" i="2"/>
  <c r="R517" i="2"/>
  <c r="R509" i="2"/>
  <c r="R501" i="2"/>
  <c r="R492" i="2"/>
  <c r="R488" i="2"/>
  <c r="R484" i="2"/>
  <c r="R480" i="2"/>
  <c r="R476" i="2"/>
  <c r="R472" i="2"/>
  <c r="R469" i="2"/>
  <c r="R465" i="2"/>
  <c r="R461" i="2"/>
  <c r="R457" i="2"/>
  <c r="R453" i="2"/>
  <c r="R449" i="2"/>
  <c r="R445" i="2"/>
  <c r="R441" i="2"/>
  <c r="R437" i="2"/>
  <c r="R433" i="2"/>
  <c r="R429" i="2"/>
  <c r="R425" i="2"/>
  <c r="R421" i="2"/>
  <c r="R417" i="2"/>
  <c r="R413" i="2"/>
  <c r="R409" i="2"/>
  <c r="R405" i="2"/>
  <c r="R402" i="2"/>
  <c r="R400" i="2"/>
  <c r="R398" i="2"/>
  <c r="R396" i="2"/>
  <c r="R394" i="2"/>
  <c r="R392" i="2"/>
  <c r="R390" i="2"/>
  <c r="R388" i="2"/>
  <c r="R386" i="2"/>
  <c r="R384" i="2"/>
  <c r="R382" i="2"/>
  <c r="R380" i="2"/>
  <c r="R378" i="2"/>
  <c r="R376" i="2"/>
  <c r="R374" i="2"/>
  <c r="R372" i="2"/>
  <c r="R370" i="2"/>
  <c r="R368" i="2"/>
  <c r="R366" i="2"/>
  <c r="R364" i="2"/>
  <c r="R362" i="2"/>
  <c r="R360" i="2"/>
  <c r="R358" i="2"/>
  <c r="R535" i="2"/>
  <c r="R521" i="2"/>
  <c r="R505" i="2"/>
  <c r="R490" i="2"/>
  <c r="R482" i="2"/>
  <c r="R474" i="2"/>
  <c r="R471" i="2"/>
  <c r="R463" i="2"/>
  <c r="R455" i="2"/>
  <c r="R447" i="2"/>
  <c r="R439" i="2"/>
  <c r="R431" i="2"/>
  <c r="R423" i="2"/>
  <c r="R415" i="2"/>
  <c r="R407" i="2"/>
  <c r="R403" i="2"/>
  <c r="R399" i="2"/>
  <c r="R395" i="2"/>
  <c r="R391" i="2"/>
  <c r="R387" i="2"/>
  <c r="R383" i="2"/>
  <c r="R379" i="2"/>
  <c r="R375" i="2"/>
  <c r="R371" i="2"/>
  <c r="R367" i="2"/>
  <c r="R363" i="2"/>
  <c r="R359" i="2"/>
  <c r="R541" i="2"/>
  <c r="R513" i="2"/>
  <c r="R494" i="2"/>
  <c r="R478" i="2"/>
  <c r="R357" i="2"/>
  <c r="R355" i="2"/>
  <c r="R353" i="2"/>
  <c r="R351" i="2"/>
  <c r="R349" i="2"/>
  <c r="R347" i="2"/>
  <c r="R345" i="2"/>
  <c r="R343" i="2"/>
  <c r="R341" i="2"/>
  <c r="R339" i="2"/>
  <c r="R337" i="2"/>
  <c r="R335" i="2"/>
  <c r="R333" i="2"/>
  <c r="R331" i="2"/>
  <c r="R329" i="2"/>
  <c r="R327" i="2"/>
  <c r="R325" i="2"/>
  <c r="R323" i="2"/>
  <c r="R321" i="2"/>
  <c r="R319" i="2"/>
  <c r="R317" i="2"/>
  <c r="R315" i="2"/>
  <c r="R313" i="2"/>
  <c r="R311" i="2"/>
  <c r="R309" i="2"/>
  <c r="R307" i="2"/>
  <c r="R305" i="2"/>
  <c r="R303" i="2"/>
  <c r="R301" i="2"/>
  <c r="R299" i="2"/>
  <c r="R297" i="2"/>
  <c r="R295" i="2"/>
  <c r="R293" i="2"/>
  <c r="R291" i="2"/>
  <c r="R289" i="2"/>
  <c r="R287" i="2"/>
  <c r="R285" i="2"/>
  <c r="R283" i="2"/>
  <c r="R281" i="2"/>
  <c r="R279" i="2"/>
  <c r="R277" i="2"/>
  <c r="R275" i="2"/>
  <c r="R273" i="2"/>
  <c r="R271" i="2"/>
  <c r="R269" i="2"/>
  <c r="R267" i="2"/>
  <c r="R265" i="2"/>
  <c r="R263" i="2"/>
  <c r="R261" i="2"/>
  <c r="R259" i="2"/>
  <c r="R257" i="2"/>
  <c r="R255" i="2"/>
  <c r="R253" i="2"/>
  <c r="R251" i="2"/>
  <c r="R249" i="2"/>
  <c r="R247" i="2"/>
  <c r="R245" i="2"/>
  <c r="R243" i="2"/>
  <c r="R241" i="2"/>
  <c r="R239" i="2"/>
  <c r="R237" i="2"/>
  <c r="R235" i="2"/>
  <c r="R233" i="2"/>
  <c r="R231" i="2"/>
  <c r="R229" i="2"/>
  <c r="R227" i="2"/>
  <c r="R225" i="2"/>
  <c r="R223" i="2"/>
  <c r="R467" i="2"/>
  <c r="R451" i="2"/>
  <c r="R435" i="2"/>
  <c r="R419" i="2"/>
  <c r="R401" i="2"/>
  <c r="R393" i="2"/>
  <c r="R385" i="2"/>
  <c r="R377" i="2"/>
  <c r="R369" i="2"/>
  <c r="R361" i="2"/>
  <c r="R486" i="2"/>
  <c r="R354" i="2"/>
  <c r="R350" i="2"/>
  <c r="R346" i="2"/>
  <c r="R342" i="2"/>
  <c r="R338" i="2"/>
  <c r="R334" i="2"/>
  <c r="R330" i="2"/>
  <c r="R326" i="2"/>
  <c r="R322" i="2"/>
  <c r="R318" i="2"/>
  <c r="R314" i="2"/>
  <c r="R310" i="2"/>
  <c r="R306" i="2"/>
  <c r="R302" i="2"/>
  <c r="R298" i="2"/>
  <c r="R294" i="2"/>
  <c r="R290" i="2"/>
  <c r="R286" i="2"/>
  <c r="R282" i="2"/>
  <c r="R278" i="2"/>
  <c r="R274" i="2"/>
  <c r="R270" i="2"/>
  <c r="R266" i="2"/>
  <c r="R262" i="2"/>
  <c r="R258" i="2"/>
  <c r="R254" i="2"/>
  <c r="R250" i="2"/>
  <c r="R246" i="2"/>
  <c r="R242" i="2"/>
  <c r="R238" i="2"/>
  <c r="R234" i="2"/>
  <c r="R230" i="2"/>
  <c r="R226" i="2"/>
  <c r="R222" i="2"/>
  <c r="R220" i="2"/>
  <c r="R218" i="2"/>
  <c r="R216" i="2"/>
  <c r="R214" i="2"/>
  <c r="R212" i="2"/>
  <c r="R210" i="2"/>
  <c r="R208" i="2"/>
  <c r="R206" i="2"/>
  <c r="R204" i="2"/>
  <c r="R202" i="2"/>
  <c r="R200" i="2"/>
  <c r="R198" i="2"/>
  <c r="R196" i="2"/>
  <c r="R194" i="2"/>
  <c r="R192" i="2"/>
  <c r="R190" i="2"/>
  <c r="R188" i="2"/>
  <c r="R186" i="2"/>
  <c r="R184" i="2"/>
  <c r="R182" i="2"/>
  <c r="R180" i="2"/>
  <c r="R178" i="2"/>
  <c r="R176" i="2"/>
  <c r="R174" i="2"/>
  <c r="R172" i="2"/>
  <c r="R170" i="2"/>
  <c r="R168" i="2"/>
  <c r="R166" i="2"/>
  <c r="R164" i="2"/>
  <c r="R162" i="2"/>
  <c r="R160" i="2"/>
  <c r="R158" i="2"/>
  <c r="R156" i="2"/>
  <c r="R154" i="2"/>
  <c r="R152" i="2"/>
  <c r="R150" i="2"/>
  <c r="R148" i="2"/>
  <c r="R146" i="2"/>
  <c r="R144" i="2"/>
  <c r="R142" i="2"/>
  <c r="R140" i="2"/>
  <c r="R138" i="2"/>
  <c r="R136" i="2"/>
  <c r="R134" i="2"/>
  <c r="R132" i="2"/>
  <c r="R459" i="2"/>
  <c r="R427" i="2"/>
  <c r="R397" i="2"/>
  <c r="R381" i="2"/>
  <c r="R365" i="2"/>
  <c r="R129" i="2"/>
  <c r="R127" i="2"/>
  <c r="R125" i="2"/>
  <c r="R123" i="2"/>
  <c r="R121" i="2"/>
  <c r="R119" i="2"/>
  <c r="R117" i="2"/>
  <c r="R115" i="2"/>
  <c r="R113" i="2"/>
  <c r="R111" i="2"/>
  <c r="R109" i="2"/>
  <c r="R107" i="2"/>
  <c r="R105" i="2"/>
  <c r="R103" i="2"/>
  <c r="R101" i="2"/>
  <c r="R99" i="2"/>
  <c r="R97" i="2"/>
  <c r="R95" i="2"/>
  <c r="R93" i="2"/>
  <c r="R91" i="2"/>
  <c r="R89" i="2"/>
  <c r="R87" i="2"/>
  <c r="R85" i="2"/>
  <c r="R83" i="2"/>
  <c r="R81" i="2"/>
  <c r="R79" i="2"/>
  <c r="R77" i="2"/>
  <c r="R75" i="2"/>
  <c r="R73" i="2"/>
  <c r="R71" i="2"/>
  <c r="R69" i="2"/>
  <c r="R67" i="2"/>
  <c r="R65" i="2"/>
  <c r="R63" i="2"/>
  <c r="R61" i="2"/>
  <c r="R59" i="2"/>
  <c r="R57" i="2"/>
  <c r="R55" i="2"/>
  <c r="R53" i="2"/>
  <c r="R51" i="2"/>
  <c r="R49" i="2"/>
  <c r="R47" i="2"/>
  <c r="R45" i="2"/>
  <c r="R43" i="2"/>
  <c r="R41" i="2"/>
  <c r="R39" i="2"/>
  <c r="R37" i="2"/>
  <c r="R35" i="2"/>
  <c r="R33" i="2"/>
  <c r="R31" i="2"/>
  <c r="R29" i="2"/>
  <c r="R27" i="2"/>
  <c r="R25" i="2"/>
  <c r="R23" i="2"/>
  <c r="R21" i="2"/>
  <c r="R19" i="2"/>
  <c r="R17" i="2"/>
  <c r="R15" i="2"/>
  <c r="R13" i="2"/>
  <c r="R11" i="2"/>
  <c r="R9" i="2"/>
  <c r="R7" i="2"/>
  <c r="R5" i="2"/>
  <c r="R356" i="2"/>
  <c r="R348" i="2"/>
  <c r="R340" i="2"/>
  <c r="R332" i="2"/>
  <c r="R324" i="2"/>
  <c r="R316" i="2"/>
  <c r="R308" i="2"/>
  <c r="R300" i="2"/>
  <c r="R292" i="2"/>
  <c r="R284" i="2"/>
  <c r="R276" i="2"/>
  <c r="R268" i="2"/>
  <c r="R260" i="2"/>
  <c r="R252" i="2"/>
  <c r="R244" i="2"/>
  <c r="R236" i="2"/>
  <c r="R228" i="2"/>
  <c r="R219" i="2"/>
  <c r="R215" i="2"/>
  <c r="R211" i="2"/>
  <c r="R207" i="2"/>
  <c r="R203" i="2"/>
  <c r="R199" i="2"/>
  <c r="R195" i="2"/>
  <c r="R19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443" i="2"/>
  <c r="R411" i="2"/>
  <c r="R389" i="2"/>
  <c r="R373" i="2"/>
  <c r="Z573" i="2"/>
  <c r="Z571" i="2"/>
  <c r="Z569" i="2"/>
  <c r="Z567" i="2"/>
  <c r="Z565" i="2"/>
  <c r="Z563" i="2"/>
  <c r="Z572" i="2"/>
  <c r="Z568" i="2"/>
  <c r="Z564" i="2"/>
  <c r="Z562" i="2"/>
  <c r="Z560" i="2"/>
  <c r="Z558" i="2"/>
  <c r="Z570" i="2"/>
  <c r="Z561" i="2"/>
  <c r="Z557" i="2"/>
  <c r="Z556" i="2"/>
  <c r="Z554" i="2"/>
  <c r="Z552" i="2"/>
  <c r="Z550" i="2"/>
  <c r="Z548" i="2"/>
  <c r="Z546" i="2"/>
  <c r="Z544" i="2"/>
  <c r="Z542" i="2"/>
  <c r="Z540" i="2"/>
  <c r="Z559" i="2"/>
  <c r="Z555" i="2"/>
  <c r="Z551" i="2"/>
  <c r="Z547" i="2"/>
  <c r="Z543" i="2"/>
  <c r="Z538" i="2"/>
  <c r="Z536" i="2"/>
  <c r="Z534" i="2"/>
  <c r="Z532" i="2"/>
  <c r="Z530" i="2"/>
  <c r="Z566" i="2"/>
  <c r="Z549" i="2"/>
  <c r="Z541" i="2"/>
  <c r="Z537" i="2"/>
  <c r="Z533" i="2"/>
  <c r="Z529" i="2"/>
  <c r="Z528" i="2"/>
  <c r="Z526" i="2"/>
  <c r="Z524" i="2"/>
  <c r="Z522" i="2"/>
  <c r="Z520" i="2"/>
  <c r="Z518" i="2"/>
  <c r="Z516" i="2"/>
  <c r="Z514" i="2"/>
  <c r="Z512" i="2"/>
  <c r="Z510" i="2"/>
  <c r="Z508" i="2"/>
  <c r="Z506" i="2"/>
  <c r="Z504" i="2"/>
  <c r="Z502" i="2"/>
  <c r="Z500" i="2"/>
  <c r="Z498" i="2"/>
  <c r="Z496" i="2"/>
  <c r="Z494" i="2"/>
  <c r="Z553" i="2"/>
  <c r="Z535" i="2"/>
  <c r="Z527" i="2"/>
  <c r="Z523" i="2"/>
  <c r="Z519" i="2"/>
  <c r="Z515" i="2"/>
  <c r="Z511" i="2"/>
  <c r="Z507" i="2"/>
  <c r="Z503" i="2"/>
  <c r="Z499" i="2"/>
  <c r="Z495" i="2"/>
  <c r="Z493" i="2"/>
  <c r="Z491" i="2"/>
  <c r="Z489" i="2"/>
  <c r="Z487" i="2"/>
  <c r="Z485" i="2"/>
  <c r="Z483" i="2"/>
  <c r="Z481" i="2"/>
  <c r="Z479" i="2"/>
  <c r="Z477" i="2"/>
  <c r="Z475" i="2"/>
  <c r="Z473" i="2"/>
  <c r="Z470" i="2"/>
  <c r="Z468" i="2"/>
  <c r="Z466" i="2"/>
  <c r="Z464" i="2"/>
  <c r="Z462" i="2"/>
  <c r="Z460" i="2"/>
  <c r="Z458" i="2"/>
  <c r="Z456" i="2"/>
  <c r="Z454" i="2"/>
  <c r="Z452" i="2"/>
  <c r="Z450" i="2"/>
  <c r="Z448" i="2"/>
  <c r="Z446" i="2"/>
  <c r="Z444" i="2"/>
  <c r="Z442" i="2"/>
  <c r="Z440" i="2"/>
  <c r="Z438" i="2"/>
  <c r="Z436" i="2"/>
  <c r="Z434" i="2"/>
  <c r="Z432" i="2"/>
  <c r="Z430" i="2"/>
  <c r="Z428" i="2"/>
  <c r="Z426" i="2"/>
  <c r="Z424" i="2"/>
  <c r="Z422" i="2"/>
  <c r="Z420" i="2"/>
  <c r="Z418" i="2"/>
  <c r="Z416" i="2"/>
  <c r="Z414" i="2"/>
  <c r="Z412" i="2"/>
  <c r="Z410" i="2"/>
  <c r="Z408" i="2"/>
  <c r="Z406" i="2"/>
  <c r="Z404" i="2"/>
  <c r="Z531" i="2"/>
  <c r="Z521" i="2"/>
  <c r="Z513" i="2"/>
  <c r="Z505" i="2"/>
  <c r="Z497" i="2"/>
  <c r="Z492" i="2"/>
  <c r="Z488" i="2"/>
  <c r="Z484" i="2"/>
  <c r="Z480" i="2"/>
  <c r="Z476" i="2"/>
  <c r="Z472" i="2"/>
  <c r="Z469" i="2"/>
  <c r="Z465" i="2"/>
  <c r="Z461" i="2"/>
  <c r="Z457" i="2"/>
  <c r="Z453" i="2"/>
  <c r="Z449" i="2"/>
  <c r="Z445" i="2"/>
  <c r="Z441" i="2"/>
  <c r="Z437" i="2"/>
  <c r="Z433" i="2"/>
  <c r="Z429" i="2"/>
  <c r="Z425" i="2"/>
  <c r="Z421" i="2"/>
  <c r="Z417" i="2"/>
  <c r="Z413" i="2"/>
  <c r="Z409" i="2"/>
  <c r="Z405" i="2"/>
  <c r="Z402" i="2"/>
  <c r="Z400" i="2"/>
  <c r="Z398" i="2"/>
  <c r="Z396" i="2"/>
  <c r="Z394" i="2"/>
  <c r="Z392" i="2"/>
  <c r="Z390" i="2"/>
  <c r="Z388" i="2"/>
  <c r="Z386" i="2"/>
  <c r="Z384" i="2"/>
  <c r="Z382" i="2"/>
  <c r="Z380" i="2"/>
  <c r="Z378" i="2"/>
  <c r="Z376" i="2"/>
  <c r="Z374" i="2"/>
  <c r="Z372" i="2"/>
  <c r="Z370" i="2"/>
  <c r="Z368" i="2"/>
  <c r="Z366" i="2"/>
  <c r="Z364" i="2"/>
  <c r="Z362" i="2"/>
  <c r="Z360" i="2"/>
  <c r="Z358" i="2"/>
  <c r="Z539" i="2"/>
  <c r="Z525" i="2"/>
  <c r="Z509" i="2"/>
  <c r="Z486" i="2"/>
  <c r="Z478" i="2"/>
  <c r="Z467" i="2"/>
  <c r="Z459" i="2"/>
  <c r="Z451" i="2"/>
  <c r="Z443" i="2"/>
  <c r="Z435" i="2"/>
  <c r="Z427" i="2"/>
  <c r="Z419" i="2"/>
  <c r="Z411" i="2"/>
  <c r="Z403" i="2"/>
  <c r="Z399" i="2"/>
  <c r="Z395" i="2"/>
  <c r="Z391" i="2"/>
  <c r="Z387" i="2"/>
  <c r="Z383" i="2"/>
  <c r="Z379" i="2"/>
  <c r="Z375" i="2"/>
  <c r="Z371" i="2"/>
  <c r="Z367" i="2"/>
  <c r="Z363" i="2"/>
  <c r="Z359" i="2"/>
  <c r="Z517" i="2"/>
  <c r="Z482" i="2"/>
  <c r="Z357" i="2"/>
  <c r="Z355" i="2"/>
  <c r="Z353" i="2"/>
  <c r="Z351" i="2"/>
  <c r="Z349" i="2"/>
  <c r="Z347" i="2"/>
  <c r="Z345" i="2"/>
  <c r="Z343" i="2"/>
  <c r="Z341" i="2"/>
  <c r="Z339" i="2"/>
  <c r="Z337" i="2"/>
  <c r="Z335" i="2"/>
  <c r="Z333" i="2"/>
  <c r="Z331" i="2"/>
  <c r="Z329" i="2"/>
  <c r="Z327" i="2"/>
  <c r="Z325" i="2"/>
  <c r="Z323" i="2"/>
  <c r="Z321" i="2"/>
  <c r="Z319" i="2"/>
  <c r="Z317" i="2"/>
  <c r="Z315" i="2"/>
  <c r="Z313" i="2"/>
  <c r="Z311" i="2"/>
  <c r="Z309" i="2"/>
  <c r="Z307" i="2"/>
  <c r="Z305" i="2"/>
  <c r="Z303" i="2"/>
  <c r="Z301" i="2"/>
  <c r="Z299" i="2"/>
  <c r="Z297" i="2"/>
  <c r="Z295" i="2"/>
  <c r="Z293" i="2"/>
  <c r="Z291" i="2"/>
  <c r="Z289" i="2"/>
  <c r="Z287" i="2"/>
  <c r="Z285" i="2"/>
  <c r="Z283" i="2"/>
  <c r="Z281" i="2"/>
  <c r="Z279" i="2"/>
  <c r="Z277" i="2"/>
  <c r="Z275" i="2"/>
  <c r="Z273" i="2"/>
  <c r="Z271" i="2"/>
  <c r="Z269" i="2"/>
  <c r="Z267" i="2"/>
  <c r="Z265" i="2"/>
  <c r="Z263" i="2"/>
  <c r="Z261" i="2"/>
  <c r="Z259" i="2"/>
  <c r="Z257" i="2"/>
  <c r="Z255" i="2"/>
  <c r="Z253" i="2"/>
  <c r="Z251" i="2"/>
  <c r="Z249" i="2"/>
  <c r="Z247" i="2"/>
  <c r="Z245" i="2"/>
  <c r="Z243" i="2"/>
  <c r="Z241" i="2"/>
  <c r="Z239" i="2"/>
  <c r="Z237" i="2"/>
  <c r="Z235" i="2"/>
  <c r="Z233" i="2"/>
  <c r="Z231" i="2"/>
  <c r="Z229" i="2"/>
  <c r="Z227" i="2"/>
  <c r="Z225" i="2"/>
  <c r="Z223" i="2"/>
  <c r="Z221" i="2"/>
  <c r="Z471" i="2"/>
  <c r="Z455" i="2"/>
  <c r="Z439" i="2"/>
  <c r="Z423" i="2"/>
  <c r="Z407" i="2"/>
  <c r="Z397" i="2"/>
  <c r="Z389" i="2"/>
  <c r="Z381" i="2"/>
  <c r="Z373" i="2"/>
  <c r="Z365" i="2"/>
  <c r="Z490" i="2"/>
  <c r="Z354" i="2"/>
  <c r="Z350" i="2"/>
  <c r="Z346" i="2"/>
  <c r="Z342" i="2"/>
  <c r="Z338" i="2"/>
  <c r="Z334" i="2"/>
  <c r="Z330" i="2"/>
  <c r="Z326" i="2"/>
  <c r="Z322" i="2"/>
  <c r="Z318" i="2"/>
  <c r="Z314" i="2"/>
  <c r="Z310" i="2"/>
  <c r="Z306" i="2"/>
  <c r="Z302" i="2"/>
  <c r="Z298" i="2"/>
  <c r="Z294" i="2"/>
  <c r="Z290" i="2"/>
  <c r="Z286" i="2"/>
  <c r="Z282" i="2"/>
  <c r="Z278" i="2"/>
  <c r="Z274" i="2"/>
  <c r="Z270" i="2"/>
  <c r="Z266" i="2"/>
  <c r="Z262" i="2"/>
  <c r="Z258" i="2"/>
  <c r="Z254" i="2"/>
  <c r="Z250" i="2"/>
  <c r="Z246" i="2"/>
  <c r="Z242" i="2"/>
  <c r="Z238" i="2"/>
  <c r="Z234" i="2"/>
  <c r="Z230" i="2"/>
  <c r="Z226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56" i="2"/>
  <c r="Z154" i="2"/>
  <c r="Z152" i="2"/>
  <c r="Z150" i="2"/>
  <c r="Z148" i="2"/>
  <c r="Z146" i="2"/>
  <c r="Z144" i="2"/>
  <c r="Z142" i="2"/>
  <c r="Z140" i="2"/>
  <c r="Z138" i="2"/>
  <c r="Z136" i="2"/>
  <c r="Z134" i="2"/>
  <c r="Z132" i="2"/>
  <c r="Z130" i="2"/>
  <c r="Z463" i="2"/>
  <c r="Z431" i="2"/>
  <c r="Z401" i="2"/>
  <c r="Z385" i="2"/>
  <c r="Z369" i="2"/>
  <c r="Z12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97" i="2"/>
  <c r="Z95" i="2"/>
  <c r="Z93" i="2"/>
  <c r="Z91" i="2"/>
  <c r="Z89" i="2"/>
  <c r="Z87" i="2"/>
  <c r="Z85" i="2"/>
  <c r="Z83" i="2"/>
  <c r="Z81" i="2"/>
  <c r="Z79" i="2"/>
  <c r="Z77" i="2"/>
  <c r="Z75" i="2"/>
  <c r="Z73" i="2"/>
  <c r="Z71" i="2"/>
  <c r="Z69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545" i="2"/>
  <c r="Z501" i="2"/>
  <c r="Z352" i="2"/>
  <c r="Z344" i="2"/>
  <c r="Z336" i="2"/>
  <c r="Z328" i="2"/>
  <c r="Z320" i="2"/>
  <c r="Z312" i="2"/>
  <c r="Z304" i="2"/>
  <c r="Z296" i="2"/>
  <c r="Z288" i="2"/>
  <c r="Z280" i="2"/>
  <c r="Z272" i="2"/>
  <c r="Z264" i="2"/>
  <c r="Z256" i="2"/>
  <c r="Z248" i="2"/>
  <c r="Z240" i="2"/>
  <c r="Z232" i="2"/>
  <c r="Z224" i="2"/>
  <c r="Z219" i="2"/>
  <c r="Z215" i="2"/>
  <c r="Z211" i="2"/>
  <c r="Z207" i="2"/>
  <c r="Z203" i="2"/>
  <c r="Z199" i="2"/>
  <c r="Z195" i="2"/>
  <c r="Z191" i="2"/>
  <c r="Z187" i="2"/>
  <c r="Z183" i="2"/>
  <c r="Z179" i="2"/>
  <c r="Z175" i="2"/>
  <c r="Z171" i="2"/>
  <c r="Z167" i="2"/>
  <c r="Z163" i="2"/>
  <c r="Z159" i="2"/>
  <c r="Z155" i="2"/>
  <c r="Z151" i="2"/>
  <c r="Z147" i="2"/>
  <c r="Z143" i="2"/>
  <c r="Z139" i="2"/>
  <c r="Z135" i="2"/>
  <c r="Z131" i="2"/>
  <c r="Z447" i="2"/>
  <c r="Z415" i="2"/>
  <c r="Z393" i="2"/>
  <c r="Z377" i="2"/>
  <c r="Z361" i="2"/>
  <c r="AH573" i="2"/>
  <c r="AH571" i="2"/>
  <c r="AH569" i="2"/>
  <c r="AH567" i="2"/>
  <c r="AH565" i="2"/>
  <c r="AH563" i="2"/>
  <c r="AH572" i="2"/>
  <c r="AH568" i="2"/>
  <c r="AH564" i="2"/>
  <c r="AH560" i="2"/>
  <c r="AH558" i="2"/>
  <c r="AH566" i="2"/>
  <c r="AH561" i="2"/>
  <c r="AH557" i="2"/>
  <c r="AH556" i="2"/>
  <c r="AH554" i="2"/>
  <c r="AH552" i="2"/>
  <c r="AH550" i="2"/>
  <c r="AH548" i="2"/>
  <c r="AH546" i="2"/>
  <c r="AH544" i="2"/>
  <c r="AH542" i="2"/>
  <c r="AH540" i="2"/>
  <c r="AH562" i="2"/>
  <c r="AH555" i="2"/>
  <c r="AH551" i="2"/>
  <c r="AH547" i="2"/>
  <c r="AH543" i="2"/>
  <c r="AH538" i="2"/>
  <c r="AH536" i="2"/>
  <c r="AH534" i="2"/>
  <c r="AH532" i="2"/>
  <c r="AH530" i="2"/>
  <c r="AH528" i="2"/>
  <c r="AH570" i="2"/>
  <c r="AH553" i="2"/>
  <c r="AH545" i="2"/>
  <c r="AH537" i="2"/>
  <c r="AH533" i="2"/>
  <c r="AH529" i="2"/>
  <c r="AH526" i="2"/>
  <c r="AH524" i="2"/>
  <c r="AH522" i="2"/>
  <c r="AH520" i="2"/>
  <c r="AH518" i="2"/>
  <c r="AH516" i="2"/>
  <c r="AH514" i="2"/>
  <c r="AH512" i="2"/>
  <c r="AH510" i="2"/>
  <c r="AH508" i="2"/>
  <c r="AH506" i="2"/>
  <c r="AH504" i="2"/>
  <c r="AH502" i="2"/>
  <c r="AH500" i="2"/>
  <c r="AH498" i="2"/>
  <c r="AH496" i="2"/>
  <c r="AH494" i="2"/>
  <c r="AH541" i="2"/>
  <c r="AH539" i="2"/>
  <c r="AH531" i="2"/>
  <c r="AH527" i="2"/>
  <c r="AH523" i="2"/>
  <c r="AH519" i="2"/>
  <c r="AH515" i="2"/>
  <c r="AH511" i="2"/>
  <c r="AH507" i="2"/>
  <c r="AH503" i="2"/>
  <c r="AH499" i="2"/>
  <c r="AH495" i="2"/>
  <c r="AH493" i="2"/>
  <c r="AH491" i="2"/>
  <c r="AH489" i="2"/>
  <c r="AH487" i="2"/>
  <c r="AH485" i="2"/>
  <c r="AH483" i="2"/>
  <c r="AH481" i="2"/>
  <c r="AH479" i="2"/>
  <c r="AH477" i="2"/>
  <c r="AH475" i="2"/>
  <c r="AH473" i="2"/>
  <c r="AH471" i="2"/>
  <c r="AH470" i="2"/>
  <c r="AH468" i="2"/>
  <c r="AH466" i="2"/>
  <c r="AH464" i="2"/>
  <c r="AH462" i="2"/>
  <c r="AH460" i="2"/>
  <c r="AH458" i="2"/>
  <c r="AH456" i="2"/>
  <c r="AH454" i="2"/>
  <c r="AH452" i="2"/>
  <c r="AH450" i="2"/>
  <c r="AH448" i="2"/>
  <c r="AH446" i="2"/>
  <c r="AH444" i="2"/>
  <c r="AH442" i="2"/>
  <c r="AH440" i="2"/>
  <c r="AH438" i="2"/>
  <c r="AH436" i="2"/>
  <c r="AH434" i="2"/>
  <c r="AH432" i="2"/>
  <c r="AH430" i="2"/>
  <c r="AH428" i="2"/>
  <c r="AH426" i="2"/>
  <c r="AH424" i="2"/>
  <c r="AH422" i="2"/>
  <c r="AH420" i="2"/>
  <c r="AH418" i="2"/>
  <c r="AH416" i="2"/>
  <c r="AH414" i="2"/>
  <c r="AH412" i="2"/>
  <c r="AH410" i="2"/>
  <c r="AH408" i="2"/>
  <c r="AH406" i="2"/>
  <c r="AH404" i="2"/>
  <c r="AH535" i="2"/>
  <c r="AH525" i="2"/>
  <c r="AH517" i="2"/>
  <c r="AH509" i="2"/>
  <c r="AH501" i="2"/>
  <c r="AH492" i="2"/>
  <c r="AH488" i="2"/>
  <c r="AH484" i="2"/>
  <c r="AH480" i="2"/>
  <c r="AH476" i="2"/>
  <c r="AH472" i="2"/>
  <c r="AH469" i="2"/>
  <c r="AH465" i="2"/>
  <c r="AH461" i="2"/>
  <c r="AH457" i="2"/>
  <c r="AH453" i="2"/>
  <c r="AH449" i="2"/>
  <c r="AH445" i="2"/>
  <c r="AH441" i="2"/>
  <c r="AH437" i="2"/>
  <c r="AH433" i="2"/>
  <c r="AH429" i="2"/>
  <c r="AH425" i="2"/>
  <c r="AH421" i="2"/>
  <c r="AH417" i="2"/>
  <c r="AH413" i="2"/>
  <c r="AH409" i="2"/>
  <c r="AH405" i="2"/>
  <c r="AH402" i="2"/>
  <c r="AH400" i="2"/>
  <c r="AH398" i="2"/>
  <c r="AH396" i="2"/>
  <c r="AH394" i="2"/>
  <c r="AH392" i="2"/>
  <c r="AH390" i="2"/>
  <c r="AH388" i="2"/>
  <c r="AH386" i="2"/>
  <c r="AH384" i="2"/>
  <c r="AH382" i="2"/>
  <c r="AH380" i="2"/>
  <c r="AH378" i="2"/>
  <c r="AH376" i="2"/>
  <c r="AH374" i="2"/>
  <c r="AH372" i="2"/>
  <c r="AH370" i="2"/>
  <c r="AH368" i="2"/>
  <c r="AH366" i="2"/>
  <c r="AH364" i="2"/>
  <c r="AH362" i="2"/>
  <c r="AH360" i="2"/>
  <c r="AH358" i="2"/>
  <c r="AH513" i="2"/>
  <c r="AH497" i="2"/>
  <c r="AH490" i="2"/>
  <c r="AH482" i="2"/>
  <c r="AH474" i="2"/>
  <c r="AH559" i="2"/>
  <c r="AH463" i="2"/>
  <c r="AH455" i="2"/>
  <c r="AH447" i="2"/>
  <c r="AH439" i="2"/>
  <c r="AH431" i="2"/>
  <c r="AH423" i="2"/>
  <c r="AH415" i="2"/>
  <c r="AH407" i="2"/>
  <c r="AH399" i="2"/>
  <c r="AH395" i="2"/>
  <c r="AH391" i="2"/>
  <c r="AH387" i="2"/>
  <c r="AH383" i="2"/>
  <c r="AH379" i="2"/>
  <c r="AH375" i="2"/>
  <c r="AH371" i="2"/>
  <c r="AH367" i="2"/>
  <c r="AH363" i="2"/>
  <c r="AH359" i="2"/>
  <c r="AH549" i="2"/>
  <c r="AH521" i="2"/>
  <c r="AH486" i="2"/>
  <c r="AH357" i="2"/>
  <c r="AH355" i="2"/>
  <c r="AH353" i="2"/>
  <c r="AH351" i="2"/>
  <c r="AH349" i="2"/>
  <c r="AH347" i="2"/>
  <c r="AH345" i="2"/>
  <c r="AH343" i="2"/>
  <c r="AH341" i="2"/>
  <c r="AH339" i="2"/>
  <c r="AH337" i="2"/>
  <c r="AH335" i="2"/>
  <c r="AH333" i="2"/>
  <c r="AH331" i="2"/>
  <c r="AH329" i="2"/>
  <c r="AH327" i="2"/>
  <c r="AH325" i="2"/>
  <c r="AH323" i="2"/>
  <c r="AH321" i="2"/>
  <c r="AH319" i="2"/>
  <c r="AH317" i="2"/>
  <c r="AH315" i="2"/>
  <c r="AH313" i="2"/>
  <c r="AH311" i="2"/>
  <c r="AH309" i="2"/>
  <c r="AH307" i="2"/>
  <c r="AH305" i="2"/>
  <c r="AH303" i="2"/>
  <c r="AH301" i="2"/>
  <c r="AH299" i="2"/>
  <c r="AH297" i="2"/>
  <c r="AH295" i="2"/>
  <c r="AH293" i="2"/>
  <c r="AH291" i="2"/>
  <c r="AH289" i="2"/>
  <c r="AH287" i="2"/>
  <c r="AH285" i="2"/>
  <c r="AH283" i="2"/>
  <c r="AH281" i="2"/>
  <c r="AH279" i="2"/>
  <c r="AH277" i="2"/>
  <c r="AH275" i="2"/>
  <c r="AH273" i="2"/>
  <c r="AH271" i="2"/>
  <c r="AH269" i="2"/>
  <c r="AH267" i="2"/>
  <c r="AH265" i="2"/>
  <c r="AH263" i="2"/>
  <c r="AH261" i="2"/>
  <c r="AH259" i="2"/>
  <c r="AH257" i="2"/>
  <c r="AH255" i="2"/>
  <c r="AH253" i="2"/>
  <c r="AH251" i="2"/>
  <c r="AH249" i="2"/>
  <c r="AH247" i="2"/>
  <c r="AH245" i="2"/>
  <c r="AH243" i="2"/>
  <c r="AH241" i="2"/>
  <c r="AH239" i="2"/>
  <c r="AH237" i="2"/>
  <c r="AH235" i="2"/>
  <c r="AH233" i="2"/>
  <c r="AH231" i="2"/>
  <c r="AH229" i="2"/>
  <c r="AH227" i="2"/>
  <c r="AH225" i="2"/>
  <c r="AH223" i="2"/>
  <c r="AH221" i="2"/>
  <c r="AH459" i="2"/>
  <c r="AH443" i="2"/>
  <c r="AH427" i="2"/>
  <c r="AH411" i="2"/>
  <c r="AH401" i="2"/>
  <c r="AH393" i="2"/>
  <c r="AH385" i="2"/>
  <c r="AH377" i="2"/>
  <c r="AH369" i="2"/>
  <c r="AH361" i="2"/>
  <c r="AH354" i="2"/>
  <c r="AH350" i="2"/>
  <c r="AH346" i="2"/>
  <c r="AH342" i="2"/>
  <c r="AH338" i="2"/>
  <c r="AH334" i="2"/>
  <c r="AH330" i="2"/>
  <c r="AH326" i="2"/>
  <c r="AH322" i="2"/>
  <c r="AH318" i="2"/>
  <c r="AH314" i="2"/>
  <c r="AH310" i="2"/>
  <c r="AH306" i="2"/>
  <c r="AH302" i="2"/>
  <c r="AH298" i="2"/>
  <c r="AH294" i="2"/>
  <c r="AH290" i="2"/>
  <c r="AH286" i="2"/>
  <c r="AH282" i="2"/>
  <c r="AH278" i="2"/>
  <c r="AH274" i="2"/>
  <c r="AH270" i="2"/>
  <c r="AH266" i="2"/>
  <c r="AH262" i="2"/>
  <c r="AH258" i="2"/>
  <c r="AH254" i="2"/>
  <c r="AH250" i="2"/>
  <c r="AH246" i="2"/>
  <c r="AH242" i="2"/>
  <c r="AH238" i="2"/>
  <c r="AH234" i="2"/>
  <c r="AH230" i="2"/>
  <c r="AH226" i="2"/>
  <c r="AH222" i="2"/>
  <c r="AH220" i="2"/>
  <c r="AH218" i="2"/>
  <c r="AH216" i="2"/>
  <c r="AH214" i="2"/>
  <c r="AH212" i="2"/>
  <c r="AH210" i="2"/>
  <c r="AH208" i="2"/>
  <c r="AH206" i="2"/>
  <c r="AH204" i="2"/>
  <c r="AH202" i="2"/>
  <c r="AH200" i="2"/>
  <c r="AH198" i="2"/>
  <c r="AH196" i="2"/>
  <c r="AH194" i="2"/>
  <c r="AH192" i="2"/>
  <c r="AH190" i="2"/>
  <c r="AH188" i="2"/>
  <c r="AH186" i="2"/>
  <c r="AH184" i="2"/>
  <c r="AH182" i="2"/>
  <c r="AH180" i="2"/>
  <c r="AH178" i="2"/>
  <c r="AH176" i="2"/>
  <c r="AH174" i="2"/>
  <c r="AH172" i="2"/>
  <c r="AH170" i="2"/>
  <c r="AH168" i="2"/>
  <c r="AH166" i="2"/>
  <c r="AH164" i="2"/>
  <c r="AH162" i="2"/>
  <c r="AH160" i="2"/>
  <c r="AH158" i="2"/>
  <c r="AH156" i="2"/>
  <c r="AH154" i="2"/>
  <c r="AH152" i="2"/>
  <c r="AH150" i="2"/>
  <c r="AH148" i="2"/>
  <c r="AH146" i="2"/>
  <c r="AH144" i="2"/>
  <c r="AH142" i="2"/>
  <c r="AH140" i="2"/>
  <c r="AH138" i="2"/>
  <c r="AH136" i="2"/>
  <c r="AH134" i="2"/>
  <c r="AH132" i="2"/>
  <c r="AH130" i="2"/>
  <c r="AH467" i="2"/>
  <c r="AH435" i="2"/>
  <c r="AH403" i="2"/>
  <c r="AH389" i="2"/>
  <c r="AH373" i="2"/>
  <c r="AH129" i="2"/>
  <c r="AH127" i="2"/>
  <c r="AH125" i="2"/>
  <c r="AH123" i="2"/>
  <c r="AH121" i="2"/>
  <c r="AH119" i="2"/>
  <c r="AH117" i="2"/>
  <c r="AH115" i="2"/>
  <c r="AH113" i="2"/>
  <c r="AH111" i="2"/>
  <c r="AH109" i="2"/>
  <c r="AH107" i="2"/>
  <c r="AH105" i="2"/>
  <c r="AH103" i="2"/>
  <c r="AH101" i="2"/>
  <c r="AH99" i="2"/>
  <c r="AH97" i="2"/>
  <c r="AH95" i="2"/>
  <c r="AH93" i="2"/>
  <c r="AH91" i="2"/>
  <c r="AH89" i="2"/>
  <c r="AH87" i="2"/>
  <c r="AH85" i="2"/>
  <c r="AH83" i="2"/>
  <c r="AH81" i="2"/>
  <c r="AH79" i="2"/>
  <c r="AH77" i="2"/>
  <c r="AH75" i="2"/>
  <c r="AH73" i="2"/>
  <c r="AH71" i="2"/>
  <c r="AH69" i="2"/>
  <c r="AH67" i="2"/>
  <c r="AH65" i="2"/>
  <c r="AH63" i="2"/>
  <c r="AH61" i="2"/>
  <c r="AH59" i="2"/>
  <c r="AH57" i="2"/>
  <c r="AH55" i="2"/>
  <c r="AH53" i="2"/>
  <c r="AH51" i="2"/>
  <c r="AH49" i="2"/>
  <c r="AH47" i="2"/>
  <c r="AH45" i="2"/>
  <c r="AH43" i="2"/>
  <c r="AH41" i="2"/>
  <c r="AH39" i="2"/>
  <c r="AH37" i="2"/>
  <c r="AH35" i="2"/>
  <c r="AH33" i="2"/>
  <c r="AH31" i="2"/>
  <c r="AH29" i="2"/>
  <c r="AH27" i="2"/>
  <c r="AH25" i="2"/>
  <c r="AH23" i="2"/>
  <c r="AH21" i="2"/>
  <c r="AH19" i="2"/>
  <c r="AH17" i="2"/>
  <c r="AH15" i="2"/>
  <c r="AH13" i="2"/>
  <c r="AH11" i="2"/>
  <c r="AH9" i="2"/>
  <c r="AH7" i="2"/>
  <c r="AH5" i="2"/>
  <c r="AH356" i="2"/>
  <c r="AH348" i="2"/>
  <c r="AH340" i="2"/>
  <c r="AH332" i="2"/>
  <c r="AH324" i="2"/>
  <c r="AH316" i="2"/>
  <c r="AH308" i="2"/>
  <c r="AH300" i="2"/>
  <c r="AH292" i="2"/>
  <c r="AH284" i="2"/>
  <c r="AH276" i="2"/>
  <c r="AH268" i="2"/>
  <c r="AH260" i="2"/>
  <c r="AH252" i="2"/>
  <c r="AH244" i="2"/>
  <c r="AH236" i="2"/>
  <c r="AH228" i="2"/>
  <c r="AH219" i="2"/>
  <c r="AH215" i="2"/>
  <c r="AH211" i="2"/>
  <c r="AH207" i="2"/>
  <c r="AH203" i="2"/>
  <c r="AH199" i="2"/>
  <c r="AH195" i="2"/>
  <c r="AH191" i="2"/>
  <c r="AH187" i="2"/>
  <c r="AH183" i="2"/>
  <c r="AH179" i="2"/>
  <c r="AH175" i="2"/>
  <c r="AH171" i="2"/>
  <c r="AH167" i="2"/>
  <c r="AH163" i="2"/>
  <c r="AH159" i="2"/>
  <c r="AH155" i="2"/>
  <c r="AH151" i="2"/>
  <c r="AH147" i="2"/>
  <c r="AH143" i="2"/>
  <c r="AH139" i="2"/>
  <c r="AH135" i="2"/>
  <c r="AH131" i="2"/>
  <c r="AH451" i="2"/>
  <c r="AH419" i="2"/>
  <c r="AH397" i="2"/>
  <c r="AH381" i="2"/>
  <c r="AH365" i="2"/>
  <c r="AL573" i="2"/>
  <c r="AL571" i="2"/>
  <c r="AL569" i="2"/>
  <c r="AL567" i="2"/>
  <c r="AL565" i="2"/>
  <c r="AL563" i="2"/>
  <c r="AL570" i="2"/>
  <c r="AL566" i="2"/>
  <c r="AL562" i="2"/>
  <c r="AL560" i="2"/>
  <c r="AL558" i="2"/>
  <c r="AL556" i="2"/>
  <c r="AL568" i="2"/>
  <c r="AL559" i="2"/>
  <c r="AL554" i="2"/>
  <c r="AL552" i="2"/>
  <c r="AL550" i="2"/>
  <c r="AL548" i="2"/>
  <c r="AL546" i="2"/>
  <c r="AL544" i="2"/>
  <c r="AL542" i="2"/>
  <c r="AL540" i="2"/>
  <c r="AL564" i="2"/>
  <c r="AL557" i="2"/>
  <c r="AL553" i="2"/>
  <c r="AL549" i="2"/>
  <c r="AL545" i="2"/>
  <c r="AL541" i="2"/>
  <c r="AL538" i="2"/>
  <c r="AL536" i="2"/>
  <c r="AL534" i="2"/>
  <c r="AL532" i="2"/>
  <c r="AL530" i="2"/>
  <c r="AL528" i="2"/>
  <c r="AL572" i="2"/>
  <c r="AL555" i="2"/>
  <c r="AL547" i="2"/>
  <c r="AL539" i="2"/>
  <c r="AL535" i="2"/>
  <c r="AL531" i="2"/>
  <c r="AL526" i="2"/>
  <c r="AL524" i="2"/>
  <c r="AL522" i="2"/>
  <c r="AL520" i="2"/>
  <c r="AL518" i="2"/>
  <c r="AL516" i="2"/>
  <c r="AL514" i="2"/>
  <c r="AL512" i="2"/>
  <c r="AL510" i="2"/>
  <c r="AL508" i="2"/>
  <c r="AL506" i="2"/>
  <c r="AL504" i="2"/>
  <c r="AL502" i="2"/>
  <c r="AL500" i="2"/>
  <c r="AL498" i="2"/>
  <c r="AL496" i="2"/>
  <c r="AL494" i="2"/>
  <c r="AL543" i="2"/>
  <c r="AL533" i="2"/>
  <c r="AL525" i="2"/>
  <c r="AL521" i="2"/>
  <c r="AL517" i="2"/>
  <c r="AL513" i="2"/>
  <c r="AL509" i="2"/>
  <c r="AL505" i="2"/>
  <c r="AL501" i="2"/>
  <c r="AL497" i="2"/>
  <c r="AL493" i="2"/>
  <c r="AL491" i="2"/>
  <c r="AL489" i="2"/>
  <c r="AL487" i="2"/>
  <c r="AL485" i="2"/>
  <c r="AL483" i="2"/>
  <c r="AL481" i="2"/>
  <c r="AL479" i="2"/>
  <c r="AL477" i="2"/>
  <c r="AL475" i="2"/>
  <c r="AL473" i="2"/>
  <c r="AL471" i="2"/>
  <c r="AL561" i="2"/>
  <c r="AL470" i="2"/>
  <c r="AL468" i="2"/>
  <c r="AL466" i="2"/>
  <c r="AL464" i="2"/>
  <c r="AL462" i="2"/>
  <c r="AL460" i="2"/>
  <c r="AL458" i="2"/>
  <c r="AL456" i="2"/>
  <c r="AL454" i="2"/>
  <c r="AL452" i="2"/>
  <c r="AL450" i="2"/>
  <c r="AL448" i="2"/>
  <c r="AL446" i="2"/>
  <c r="AL444" i="2"/>
  <c r="AL442" i="2"/>
  <c r="AL440" i="2"/>
  <c r="AL438" i="2"/>
  <c r="AL436" i="2"/>
  <c r="AL434" i="2"/>
  <c r="AL432" i="2"/>
  <c r="AL430" i="2"/>
  <c r="AL428" i="2"/>
  <c r="AL426" i="2"/>
  <c r="AL424" i="2"/>
  <c r="AL422" i="2"/>
  <c r="AL420" i="2"/>
  <c r="AL418" i="2"/>
  <c r="AL416" i="2"/>
  <c r="AL414" i="2"/>
  <c r="AL412" i="2"/>
  <c r="AL410" i="2"/>
  <c r="AL408" i="2"/>
  <c r="AL406" i="2"/>
  <c r="AL404" i="2"/>
  <c r="AL537" i="2"/>
  <c r="AL527" i="2"/>
  <c r="AL519" i="2"/>
  <c r="AL511" i="2"/>
  <c r="AL503" i="2"/>
  <c r="AL495" i="2"/>
  <c r="AL490" i="2"/>
  <c r="AL486" i="2"/>
  <c r="AL482" i="2"/>
  <c r="AL478" i="2"/>
  <c r="AL474" i="2"/>
  <c r="AL467" i="2"/>
  <c r="AL463" i="2"/>
  <c r="AL459" i="2"/>
  <c r="AL455" i="2"/>
  <c r="AL451" i="2"/>
  <c r="AL447" i="2"/>
  <c r="AL443" i="2"/>
  <c r="AL439" i="2"/>
  <c r="AL435" i="2"/>
  <c r="AL431" i="2"/>
  <c r="AL427" i="2"/>
  <c r="AL423" i="2"/>
  <c r="AL419" i="2"/>
  <c r="AL415" i="2"/>
  <c r="AL411" i="2"/>
  <c r="AL407" i="2"/>
  <c r="AL403" i="2"/>
  <c r="AL402" i="2"/>
  <c r="AL400" i="2"/>
  <c r="AL398" i="2"/>
  <c r="AL396" i="2"/>
  <c r="AL394" i="2"/>
  <c r="AL392" i="2"/>
  <c r="AL390" i="2"/>
  <c r="AL388" i="2"/>
  <c r="AL386" i="2"/>
  <c r="AL384" i="2"/>
  <c r="AL382" i="2"/>
  <c r="AL380" i="2"/>
  <c r="AL378" i="2"/>
  <c r="AL376" i="2"/>
  <c r="AL374" i="2"/>
  <c r="AL372" i="2"/>
  <c r="AL370" i="2"/>
  <c r="AL368" i="2"/>
  <c r="AL366" i="2"/>
  <c r="AL364" i="2"/>
  <c r="AL362" i="2"/>
  <c r="AL360" i="2"/>
  <c r="AL358" i="2"/>
  <c r="AL551" i="2"/>
  <c r="AL515" i="2"/>
  <c r="AL499" i="2"/>
  <c r="AL492" i="2"/>
  <c r="AL484" i="2"/>
  <c r="AL476" i="2"/>
  <c r="AL465" i="2"/>
  <c r="AL457" i="2"/>
  <c r="AL449" i="2"/>
  <c r="AL441" i="2"/>
  <c r="AL433" i="2"/>
  <c r="AL425" i="2"/>
  <c r="AL417" i="2"/>
  <c r="AL409" i="2"/>
  <c r="AL401" i="2"/>
  <c r="AL397" i="2"/>
  <c r="AL393" i="2"/>
  <c r="AL389" i="2"/>
  <c r="AL385" i="2"/>
  <c r="AL381" i="2"/>
  <c r="AL377" i="2"/>
  <c r="AL373" i="2"/>
  <c r="AL369" i="2"/>
  <c r="AL365" i="2"/>
  <c r="AL361" i="2"/>
  <c r="AL523" i="2"/>
  <c r="AL488" i="2"/>
  <c r="AL472" i="2"/>
  <c r="AL357" i="2"/>
  <c r="AL355" i="2"/>
  <c r="AL353" i="2"/>
  <c r="AL351" i="2"/>
  <c r="AL349" i="2"/>
  <c r="AL347" i="2"/>
  <c r="AL345" i="2"/>
  <c r="AL343" i="2"/>
  <c r="AL341" i="2"/>
  <c r="AL339" i="2"/>
  <c r="AL337" i="2"/>
  <c r="AL335" i="2"/>
  <c r="AL333" i="2"/>
  <c r="AL331" i="2"/>
  <c r="AL329" i="2"/>
  <c r="AL327" i="2"/>
  <c r="AL325" i="2"/>
  <c r="AL323" i="2"/>
  <c r="AL321" i="2"/>
  <c r="AL319" i="2"/>
  <c r="AL317" i="2"/>
  <c r="AL315" i="2"/>
  <c r="AL313" i="2"/>
  <c r="AL311" i="2"/>
  <c r="AL309" i="2"/>
  <c r="AL307" i="2"/>
  <c r="AL305" i="2"/>
  <c r="AL303" i="2"/>
  <c r="AL301" i="2"/>
  <c r="AL299" i="2"/>
  <c r="AL297" i="2"/>
  <c r="AL295" i="2"/>
  <c r="AL293" i="2"/>
  <c r="AL291" i="2"/>
  <c r="AL289" i="2"/>
  <c r="AL287" i="2"/>
  <c r="AL285" i="2"/>
  <c r="AL283" i="2"/>
  <c r="AL281" i="2"/>
  <c r="AL279" i="2"/>
  <c r="AL277" i="2"/>
  <c r="AL275" i="2"/>
  <c r="AL273" i="2"/>
  <c r="AL271" i="2"/>
  <c r="AL269" i="2"/>
  <c r="AL267" i="2"/>
  <c r="AL265" i="2"/>
  <c r="AL263" i="2"/>
  <c r="AL261" i="2"/>
  <c r="AL259" i="2"/>
  <c r="AL257" i="2"/>
  <c r="AL255" i="2"/>
  <c r="AL253" i="2"/>
  <c r="AL251" i="2"/>
  <c r="AL249" i="2"/>
  <c r="AL247" i="2"/>
  <c r="AL245" i="2"/>
  <c r="AL243" i="2"/>
  <c r="AL241" i="2"/>
  <c r="AL239" i="2"/>
  <c r="AL237" i="2"/>
  <c r="AL235" i="2"/>
  <c r="AL233" i="2"/>
  <c r="AL231" i="2"/>
  <c r="AL229" i="2"/>
  <c r="AL227" i="2"/>
  <c r="AL225" i="2"/>
  <c r="AL223" i="2"/>
  <c r="AL221" i="2"/>
  <c r="AL461" i="2"/>
  <c r="AL445" i="2"/>
  <c r="AL429" i="2"/>
  <c r="AL413" i="2"/>
  <c r="AL395" i="2"/>
  <c r="AL387" i="2"/>
  <c r="AL379" i="2"/>
  <c r="AL371" i="2"/>
  <c r="AL363" i="2"/>
  <c r="AL529" i="2"/>
  <c r="AL507" i="2"/>
  <c r="AL356" i="2"/>
  <c r="AL352" i="2"/>
  <c r="AL348" i="2"/>
  <c r="AL344" i="2"/>
  <c r="AL340" i="2"/>
  <c r="AL336" i="2"/>
  <c r="AL332" i="2"/>
  <c r="AL328" i="2"/>
  <c r="AL324" i="2"/>
  <c r="AL320" i="2"/>
  <c r="AL316" i="2"/>
  <c r="AL312" i="2"/>
  <c r="AL308" i="2"/>
  <c r="AL304" i="2"/>
  <c r="AL300" i="2"/>
  <c r="AL296" i="2"/>
  <c r="AL292" i="2"/>
  <c r="AL288" i="2"/>
  <c r="AL284" i="2"/>
  <c r="AL280" i="2"/>
  <c r="AL276" i="2"/>
  <c r="AL272" i="2"/>
  <c r="AL268" i="2"/>
  <c r="AL264" i="2"/>
  <c r="AL260" i="2"/>
  <c r="AL256" i="2"/>
  <c r="AL252" i="2"/>
  <c r="AL248" i="2"/>
  <c r="AL244" i="2"/>
  <c r="AL240" i="2"/>
  <c r="AL236" i="2"/>
  <c r="AL232" i="2"/>
  <c r="AL228" i="2"/>
  <c r="AL224" i="2"/>
  <c r="AL220" i="2"/>
  <c r="AL218" i="2"/>
  <c r="AL216" i="2"/>
  <c r="AL214" i="2"/>
  <c r="AL212" i="2"/>
  <c r="AL210" i="2"/>
  <c r="AL208" i="2"/>
  <c r="AL206" i="2"/>
  <c r="AL204" i="2"/>
  <c r="AL202" i="2"/>
  <c r="AL200" i="2"/>
  <c r="AL198" i="2"/>
  <c r="AL196" i="2"/>
  <c r="AL194" i="2"/>
  <c r="AL192" i="2"/>
  <c r="AL190" i="2"/>
  <c r="AL188" i="2"/>
  <c r="AL186" i="2"/>
  <c r="AL184" i="2"/>
  <c r="AL182" i="2"/>
  <c r="AL180" i="2"/>
  <c r="AL178" i="2"/>
  <c r="AL176" i="2"/>
  <c r="AL174" i="2"/>
  <c r="AL172" i="2"/>
  <c r="AL170" i="2"/>
  <c r="AL168" i="2"/>
  <c r="AL166" i="2"/>
  <c r="AL164" i="2"/>
  <c r="AL162" i="2"/>
  <c r="AL160" i="2"/>
  <c r="AL158" i="2"/>
  <c r="AL156" i="2"/>
  <c r="AL154" i="2"/>
  <c r="AL152" i="2"/>
  <c r="AL150" i="2"/>
  <c r="AL148" i="2"/>
  <c r="AL146" i="2"/>
  <c r="AL144" i="2"/>
  <c r="AL142" i="2"/>
  <c r="AL140" i="2"/>
  <c r="AL138" i="2"/>
  <c r="AL136" i="2"/>
  <c r="AL134" i="2"/>
  <c r="AL132" i="2"/>
  <c r="AL130" i="2"/>
  <c r="AL469" i="2"/>
  <c r="AL437" i="2"/>
  <c r="AL405" i="2"/>
  <c r="AL391" i="2"/>
  <c r="AL375" i="2"/>
  <c r="AL359" i="2"/>
  <c r="AL129" i="2"/>
  <c r="AL127" i="2"/>
  <c r="AL125" i="2"/>
  <c r="AL123" i="2"/>
  <c r="AL121" i="2"/>
  <c r="AL119" i="2"/>
  <c r="AL117" i="2"/>
  <c r="AL115" i="2"/>
  <c r="AL113" i="2"/>
  <c r="AL111" i="2"/>
  <c r="AL109" i="2"/>
  <c r="AL107" i="2"/>
  <c r="AL105" i="2"/>
  <c r="AL103" i="2"/>
  <c r="AL101" i="2"/>
  <c r="AL99" i="2"/>
  <c r="AL97" i="2"/>
  <c r="AL95" i="2"/>
  <c r="AL93" i="2"/>
  <c r="AL91" i="2"/>
  <c r="AL89" i="2"/>
  <c r="AL87" i="2"/>
  <c r="AL85" i="2"/>
  <c r="AL83" i="2"/>
  <c r="AL81" i="2"/>
  <c r="AL79" i="2"/>
  <c r="AL77" i="2"/>
  <c r="AL75" i="2"/>
  <c r="AL73" i="2"/>
  <c r="AL71" i="2"/>
  <c r="AL69" i="2"/>
  <c r="AL67" i="2"/>
  <c r="AL65" i="2"/>
  <c r="AL63" i="2"/>
  <c r="AL61" i="2"/>
  <c r="AL59" i="2"/>
  <c r="AL57" i="2"/>
  <c r="AL55" i="2"/>
  <c r="AL53" i="2"/>
  <c r="AL51" i="2"/>
  <c r="AL49" i="2"/>
  <c r="AL47" i="2"/>
  <c r="AL45" i="2"/>
  <c r="AL43" i="2"/>
  <c r="AL41" i="2"/>
  <c r="AL39" i="2"/>
  <c r="AL37" i="2"/>
  <c r="AL35" i="2"/>
  <c r="AL33" i="2"/>
  <c r="AL31" i="2"/>
  <c r="AL29" i="2"/>
  <c r="AL27" i="2"/>
  <c r="AL25" i="2"/>
  <c r="AL23" i="2"/>
  <c r="AL21" i="2"/>
  <c r="AL19" i="2"/>
  <c r="AL17" i="2"/>
  <c r="AL15" i="2"/>
  <c r="AL13" i="2"/>
  <c r="AL11" i="2"/>
  <c r="AL9" i="2"/>
  <c r="AL7" i="2"/>
  <c r="AL5" i="2"/>
  <c r="AL480" i="2"/>
  <c r="AL350" i="2"/>
  <c r="AL342" i="2"/>
  <c r="AL334" i="2"/>
  <c r="AL326" i="2"/>
  <c r="AL318" i="2"/>
  <c r="AL310" i="2"/>
  <c r="AL302" i="2"/>
  <c r="AL294" i="2"/>
  <c r="AL286" i="2"/>
  <c r="AL278" i="2"/>
  <c r="AL270" i="2"/>
  <c r="AL262" i="2"/>
  <c r="AL254" i="2"/>
  <c r="AL246" i="2"/>
  <c r="AL238" i="2"/>
  <c r="AL230" i="2"/>
  <c r="AL222" i="2"/>
  <c r="AL217" i="2"/>
  <c r="AL213" i="2"/>
  <c r="AL209" i="2"/>
  <c r="AL205" i="2"/>
  <c r="AL201" i="2"/>
  <c r="AL197" i="2"/>
  <c r="AL193" i="2"/>
  <c r="AL189" i="2"/>
  <c r="AL185" i="2"/>
  <c r="AL181" i="2"/>
  <c r="AL177" i="2"/>
  <c r="AL173" i="2"/>
  <c r="AL169" i="2"/>
  <c r="AL165" i="2"/>
  <c r="AL161" i="2"/>
  <c r="AL157" i="2"/>
  <c r="AL153" i="2"/>
  <c r="AL149" i="2"/>
  <c r="AL145" i="2"/>
  <c r="AL141" i="2"/>
  <c r="AL137" i="2"/>
  <c r="AL133" i="2"/>
  <c r="AL453" i="2"/>
  <c r="AL421" i="2"/>
  <c r="AL399" i="2"/>
  <c r="AL383" i="2"/>
  <c r="AL367" i="2"/>
  <c r="M12" i="2"/>
  <c r="U12" i="2"/>
  <c r="AC12" i="2"/>
  <c r="AK12" i="2"/>
  <c r="I14" i="2"/>
  <c r="Q14" i="2"/>
  <c r="Y14" i="2"/>
  <c r="AG14" i="2"/>
  <c r="M20" i="2"/>
  <c r="U20" i="2"/>
  <c r="AC20" i="2"/>
  <c r="AK20" i="2"/>
  <c r="I22" i="2"/>
  <c r="Q22" i="2"/>
  <c r="Y22" i="2"/>
  <c r="AG22" i="2"/>
  <c r="M28" i="2"/>
  <c r="U28" i="2"/>
  <c r="AC28" i="2"/>
  <c r="AK28" i="2"/>
  <c r="I30" i="2"/>
  <c r="Q30" i="2"/>
  <c r="Y30" i="2"/>
  <c r="AG30" i="2"/>
  <c r="M36" i="2"/>
  <c r="AC36" i="2"/>
  <c r="I38" i="2"/>
  <c r="Q38" i="2"/>
  <c r="Y38" i="2"/>
  <c r="AG38" i="2"/>
  <c r="M40" i="2"/>
  <c r="U40" i="2"/>
  <c r="AC40" i="2"/>
  <c r="AK40" i="2"/>
  <c r="I42" i="2"/>
  <c r="Q42" i="2"/>
  <c r="Y42" i="2"/>
  <c r="AG42" i="2"/>
  <c r="M44" i="2"/>
  <c r="U44" i="2"/>
  <c r="AC44" i="2"/>
  <c r="AK44" i="2"/>
  <c r="I46" i="2"/>
  <c r="Q46" i="2"/>
  <c r="Y46" i="2"/>
  <c r="AG46" i="2"/>
  <c r="M56" i="2"/>
  <c r="U56" i="2"/>
  <c r="AC56" i="2"/>
  <c r="AK56" i="2"/>
  <c r="I58" i="2"/>
  <c r="Q58" i="2"/>
  <c r="Y58" i="2"/>
  <c r="AG58" i="2"/>
  <c r="M60" i="2"/>
  <c r="U60" i="2"/>
  <c r="AC60" i="2"/>
  <c r="AK60" i="2"/>
  <c r="I62" i="2"/>
  <c r="Q62" i="2"/>
  <c r="Y62" i="2"/>
  <c r="AG62" i="2"/>
  <c r="M68" i="2"/>
  <c r="AC68" i="2"/>
  <c r="AK68" i="2"/>
  <c r="I70" i="2"/>
  <c r="Q70" i="2"/>
  <c r="Y70" i="2"/>
  <c r="AG70" i="2"/>
  <c r="M72" i="2"/>
  <c r="U72" i="2"/>
  <c r="AC72" i="2"/>
  <c r="AK72" i="2"/>
  <c r="I74" i="2"/>
  <c r="Q74" i="2"/>
  <c r="Y74" i="2"/>
  <c r="AG74" i="2"/>
  <c r="M76" i="2"/>
  <c r="U76" i="2"/>
  <c r="AC76" i="2"/>
  <c r="AK76" i="2"/>
  <c r="I78" i="2"/>
  <c r="Q78" i="2"/>
  <c r="Y78" i="2"/>
  <c r="AG78" i="2"/>
  <c r="M88" i="2"/>
  <c r="U88" i="2"/>
  <c r="AC88" i="2"/>
  <c r="AK88" i="2"/>
  <c r="I90" i="2"/>
  <c r="Q90" i="2"/>
  <c r="Y90" i="2"/>
  <c r="AG90" i="2"/>
  <c r="U92" i="2"/>
  <c r="AK92" i="2"/>
  <c r="I94" i="2"/>
  <c r="M96" i="2"/>
  <c r="U96" i="2"/>
  <c r="AC96" i="2"/>
  <c r="AK96" i="2"/>
  <c r="I98" i="2"/>
  <c r="Q98" i="2"/>
  <c r="Y98" i="2"/>
  <c r="AG98" i="2"/>
  <c r="U100" i="2"/>
  <c r="Q102" i="2"/>
  <c r="AG102" i="2"/>
  <c r="M108" i="2"/>
  <c r="U108" i="2"/>
  <c r="AC108" i="2"/>
  <c r="AK108" i="2"/>
  <c r="I110" i="2"/>
  <c r="Q110" i="2"/>
  <c r="Y110" i="2"/>
  <c r="AG110" i="2"/>
  <c r="M116" i="2"/>
  <c r="U116" i="2"/>
  <c r="AC116" i="2"/>
  <c r="AK116" i="2"/>
  <c r="I118" i="2"/>
  <c r="Q118" i="2"/>
  <c r="Y118" i="2"/>
  <c r="AG118" i="2"/>
  <c r="U120" i="2"/>
  <c r="AG122" i="2"/>
  <c r="M128" i="2"/>
  <c r="AC128" i="2"/>
  <c r="Q130" i="2"/>
  <c r="N131" i="2"/>
  <c r="P132" i="2"/>
  <c r="R133" i="2"/>
  <c r="AL135" i="2"/>
  <c r="J137" i="2"/>
  <c r="L138" i="2"/>
  <c r="N139" i="2"/>
  <c r="P140" i="2"/>
  <c r="R141" i="2"/>
  <c r="X144" i="2"/>
  <c r="Z145" i="2"/>
  <c r="AB146" i="2"/>
  <c r="AD147" i="2"/>
  <c r="AF148" i="2"/>
  <c r="AH149" i="2"/>
  <c r="AL151" i="2"/>
  <c r="J153" i="2"/>
  <c r="L154" i="2"/>
  <c r="N155" i="2"/>
  <c r="P156" i="2"/>
  <c r="R157" i="2"/>
  <c r="AL159" i="2"/>
  <c r="J161" i="2"/>
  <c r="L162" i="2"/>
  <c r="N163" i="2"/>
  <c r="P164" i="2"/>
  <c r="R165" i="2"/>
  <c r="AL167" i="2"/>
  <c r="J169" i="2"/>
  <c r="L170" i="2"/>
  <c r="N171" i="2"/>
  <c r="P172" i="2"/>
  <c r="R173" i="2"/>
  <c r="AL175" i="2"/>
  <c r="J177" i="2"/>
  <c r="L178" i="2"/>
  <c r="N179" i="2"/>
  <c r="P180" i="2"/>
  <c r="R181" i="2"/>
  <c r="AL183" i="2"/>
  <c r="J185" i="2"/>
  <c r="L186" i="2"/>
  <c r="N187" i="2"/>
  <c r="AD187" i="2"/>
  <c r="AF188" i="2"/>
  <c r="AH189" i="2"/>
  <c r="T190" i="2"/>
  <c r="V191" i="2"/>
  <c r="AL191" i="2"/>
  <c r="J193" i="2"/>
  <c r="L194" i="2"/>
  <c r="N195" i="2"/>
  <c r="P196" i="2"/>
  <c r="R197" i="2"/>
  <c r="AL199" i="2"/>
  <c r="J201" i="2"/>
  <c r="L202" i="2"/>
  <c r="N203" i="2"/>
  <c r="P204" i="2"/>
  <c r="R205" i="2"/>
  <c r="T206" i="2"/>
  <c r="V207" i="2"/>
  <c r="X208" i="2"/>
  <c r="Z209" i="2"/>
  <c r="AB210" i="2"/>
  <c r="AD211" i="2"/>
  <c r="AF212" i="2"/>
  <c r="AH213" i="2"/>
  <c r="T214" i="2"/>
  <c r="V215" i="2"/>
  <c r="X216" i="2"/>
  <c r="Z217" i="2"/>
  <c r="AB218" i="2"/>
  <c r="AD219" i="2"/>
  <c r="AF220" i="2"/>
  <c r="P223" i="2"/>
  <c r="T225" i="2"/>
  <c r="V226" i="2"/>
  <c r="AB229" i="2"/>
  <c r="AF231" i="2"/>
  <c r="AH232" i="2"/>
  <c r="AL234" i="2"/>
  <c r="L237" i="2"/>
  <c r="N238" i="2"/>
  <c r="R240" i="2"/>
  <c r="V242" i="2"/>
  <c r="Z244" i="2"/>
  <c r="AD246" i="2"/>
  <c r="J252" i="2"/>
  <c r="N254" i="2"/>
  <c r="R256" i="2"/>
  <c r="V258" i="2"/>
  <c r="AB261" i="2"/>
  <c r="AF263" i="2"/>
  <c r="J268" i="2"/>
  <c r="P271" i="2"/>
  <c r="T273" i="2"/>
  <c r="X275" i="2"/>
  <c r="AB277" i="2"/>
  <c r="AF279" i="2"/>
  <c r="AH280" i="2"/>
  <c r="AL282" i="2"/>
  <c r="L285" i="2"/>
  <c r="P287" i="2"/>
  <c r="R288" i="2"/>
  <c r="V290" i="2"/>
  <c r="AB293" i="2"/>
  <c r="AD294" i="2"/>
  <c r="J300" i="2"/>
  <c r="N302" i="2"/>
  <c r="R304" i="2"/>
  <c r="V306" i="2"/>
  <c r="Z308" i="2"/>
  <c r="L317" i="2"/>
  <c r="P319" i="2"/>
  <c r="R320" i="2"/>
  <c r="X323" i="2"/>
  <c r="AB325" i="2"/>
  <c r="AD326" i="2"/>
  <c r="AH328" i="2"/>
  <c r="AL330" i="2"/>
  <c r="J332" i="2"/>
  <c r="P335" i="2"/>
  <c r="R336" i="2"/>
  <c r="X339" i="2"/>
  <c r="AB341" i="2"/>
  <c r="AD342" i="2"/>
  <c r="AH344" i="2"/>
  <c r="AL346" i="2"/>
  <c r="T353" i="2"/>
  <c r="Q373" i="2"/>
  <c r="AG381" i="2"/>
  <c r="I573" i="2"/>
  <c r="I571" i="2"/>
  <c r="I569" i="2"/>
  <c r="I567" i="2"/>
  <c r="I565" i="2"/>
  <c r="I563" i="2"/>
  <c r="I572" i="2"/>
  <c r="I568" i="2"/>
  <c r="I564" i="2"/>
  <c r="I562" i="2"/>
  <c r="I560" i="2"/>
  <c r="I558" i="2"/>
  <c r="I555" i="2"/>
  <c r="I553" i="2"/>
  <c r="I551" i="2"/>
  <c r="I549" i="2"/>
  <c r="I547" i="2"/>
  <c r="I545" i="2"/>
  <c r="I543" i="2"/>
  <c r="I541" i="2"/>
  <c r="I570" i="2"/>
  <c r="I561" i="2"/>
  <c r="I557" i="2"/>
  <c r="I554" i="2"/>
  <c r="I550" i="2"/>
  <c r="I546" i="2"/>
  <c r="I542" i="2"/>
  <c r="I539" i="2"/>
  <c r="I537" i="2"/>
  <c r="I535" i="2"/>
  <c r="I533" i="2"/>
  <c r="I531" i="2"/>
  <c r="I529" i="2"/>
  <c r="I566" i="2"/>
  <c r="I559" i="2"/>
  <c r="I556" i="2"/>
  <c r="I548" i="2"/>
  <c r="I540" i="2"/>
  <c r="I536" i="2"/>
  <c r="I532" i="2"/>
  <c r="I527" i="2"/>
  <c r="I525" i="2"/>
  <c r="I523" i="2"/>
  <c r="I521" i="2"/>
  <c r="I519" i="2"/>
  <c r="I517" i="2"/>
  <c r="I515" i="2"/>
  <c r="I513" i="2"/>
  <c r="I511" i="2"/>
  <c r="I509" i="2"/>
  <c r="I507" i="2"/>
  <c r="I505" i="2"/>
  <c r="I503" i="2"/>
  <c r="I501" i="2"/>
  <c r="I499" i="2"/>
  <c r="I497" i="2"/>
  <c r="I495" i="2"/>
  <c r="I544" i="2"/>
  <c r="I534" i="2"/>
  <c r="I526" i="2"/>
  <c r="I522" i="2"/>
  <c r="I518" i="2"/>
  <c r="I514" i="2"/>
  <c r="I510" i="2"/>
  <c r="I506" i="2"/>
  <c r="I502" i="2"/>
  <c r="I498" i="2"/>
  <c r="I494" i="2"/>
  <c r="I492" i="2"/>
  <c r="I490" i="2"/>
  <c r="I488" i="2"/>
  <c r="I486" i="2"/>
  <c r="I484" i="2"/>
  <c r="I482" i="2"/>
  <c r="I480" i="2"/>
  <c r="I478" i="2"/>
  <c r="I476" i="2"/>
  <c r="I474" i="2"/>
  <c r="I472" i="2"/>
  <c r="I538" i="2"/>
  <c r="I528" i="2"/>
  <c r="I520" i="2"/>
  <c r="I512" i="2"/>
  <c r="I504" i="2"/>
  <c r="I496" i="2"/>
  <c r="I491" i="2"/>
  <c r="I487" i="2"/>
  <c r="I483" i="2"/>
  <c r="I479" i="2"/>
  <c r="I475" i="2"/>
  <c r="I470" i="2"/>
  <c r="I468" i="2"/>
  <c r="I466" i="2"/>
  <c r="I464" i="2"/>
  <c r="I462" i="2"/>
  <c r="I460" i="2"/>
  <c r="I458" i="2"/>
  <c r="I456" i="2"/>
  <c r="I454" i="2"/>
  <c r="I452" i="2"/>
  <c r="I450" i="2"/>
  <c r="I448" i="2"/>
  <c r="I446" i="2"/>
  <c r="I444" i="2"/>
  <c r="I442" i="2"/>
  <c r="I440" i="2"/>
  <c r="I438" i="2"/>
  <c r="I436" i="2"/>
  <c r="I434" i="2"/>
  <c r="I432" i="2"/>
  <c r="I430" i="2"/>
  <c r="I428" i="2"/>
  <c r="I426" i="2"/>
  <c r="I424" i="2"/>
  <c r="I422" i="2"/>
  <c r="I420" i="2"/>
  <c r="I418" i="2"/>
  <c r="I416" i="2"/>
  <c r="I414" i="2"/>
  <c r="I412" i="2"/>
  <c r="I410" i="2"/>
  <c r="I408" i="2"/>
  <c r="I406" i="2"/>
  <c r="I404" i="2"/>
  <c r="I552" i="2"/>
  <c r="I516" i="2"/>
  <c r="I500" i="2"/>
  <c r="I493" i="2"/>
  <c r="I485" i="2"/>
  <c r="I477" i="2"/>
  <c r="I469" i="2"/>
  <c r="I465" i="2"/>
  <c r="I461" i="2"/>
  <c r="I457" i="2"/>
  <c r="I453" i="2"/>
  <c r="I449" i="2"/>
  <c r="I445" i="2"/>
  <c r="I441" i="2"/>
  <c r="I437" i="2"/>
  <c r="I433" i="2"/>
  <c r="I429" i="2"/>
  <c r="I425" i="2"/>
  <c r="I421" i="2"/>
  <c r="I417" i="2"/>
  <c r="I413" i="2"/>
  <c r="I409" i="2"/>
  <c r="I405" i="2"/>
  <c r="I402" i="2"/>
  <c r="I400" i="2"/>
  <c r="I398" i="2"/>
  <c r="I396" i="2"/>
  <c r="I394" i="2"/>
  <c r="I392" i="2"/>
  <c r="I390" i="2"/>
  <c r="I388" i="2"/>
  <c r="I386" i="2"/>
  <c r="I384" i="2"/>
  <c r="I382" i="2"/>
  <c r="I380" i="2"/>
  <c r="I378" i="2"/>
  <c r="I376" i="2"/>
  <c r="I374" i="2"/>
  <c r="I372" i="2"/>
  <c r="I370" i="2"/>
  <c r="I368" i="2"/>
  <c r="I366" i="2"/>
  <c r="I364" i="2"/>
  <c r="I362" i="2"/>
  <c r="I360" i="2"/>
  <c r="I524" i="2"/>
  <c r="I489" i="2"/>
  <c r="I473" i="2"/>
  <c r="I358" i="2"/>
  <c r="I356" i="2"/>
  <c r="I354" i="2"/>
  <c r="I352" i="2"/>
  <c r="I350" i="2"/>
  <c r="I348" i="2"/>
  <c r="I346" i="2"/>
  <c r="I344" i="2"/>
  <c r="I342" i="2"/>
  <c r="I340" i="2"/>
  <c r="I338" i="2"/>
  <c r="I336" i="2"/>
  <c r="I334" i="2"/>
  <c r="I332" i="2"/>
  <c r="I330" i="2"/>
  <c r="I328" i="2"/>
  <c r="I326" i="2"/>
  <c r="I324" i="2"/>
  <c r="I322" i="2"/>
  <c r="I320" i="2"/>
  <c r="I318" i="2"/>
  <c r="I316" i="2"/>
  <c r="I314" i="2"/>
  <c r="I312" i="2"/>
  <c r="I310" i="2"/>
  <c r="I308" i="2"/>
  <c r="I306" i="2"/>
  <c r="I304" i="2"/>
  <c r="I302" i="2"/>
  <c r="I300" i="2"/>
  <c r="I298" i="2"/>
  <c r="I296" i="2"/>
  <c r="I294" i="2"/>
  <c r="I292" i="2"/>
  <c r="I290" i="2"/>
  <c r="I288" i="2"/>
  <c r="I286" i="2"/>
  <c r="I284" i="2"/>
  <c r="I282" i="2"/>
  <c r="I280" i="2"/>
  <c r="I278" i="2"/>
  <c r="I276" i="2"/>
  <c r="I274" i="2"/>
  <c r="I272" i="2"/>
  <c r="I270" i="2"/>
  <c r="I268" i="2"/>
  <c r="I266" i="2"/>
  <c r="I264" i="2"/>
  <c r="I262" i="2"/>
  <c r="I260" i="2"/>
  <c r="I258" i="2"/>
  <c r="I256" i="2"/>
  <c r="I254" i="2"/>
  <c r="I252" i="2"/>
  <c r="I250" i="2"/>
  <c r="I248" i="2"/>
  <c r="I246" i="2"/>
  <c r="I244" i="2"/>
  <c r="I242" i="2"/>
  <c r="I240" i="2"/>
  <c r="I238" i="2"/>
  <c r="I236" i="2"/>
  <c r="I234" i="2"/>
  <c r="I232" i="2"/>
  <c r="I230" i="2"/>
  <c r="I228" i="2"/>
  <c r="I226" i="2"/>
  <c r="I224" i="2"/>
  <c r="I222" i="2"/>
  <c r="I467" i="2"/>
  <c r="I459" i="2"/>
  <c r="I451" i="2"/>
  <c r="I443" i="2"/>
  <c r="I435" i="2"/>
  <c r="I427" i="2"/>
  <c r="I419" i="2"/>
  <c r="I411" i="2"/>
  <c r="I403" i="2"/>
  <c r="I399" i="2"/>
  <c r="I395" i="2"/>
  <c r="I391" i="2"/>
  <c r="I387" i="2"/>
  <c r="I383" i="2"/>
  <c r="I379" i="2"/>
  <c r="I375" i="2"/>
  <c r="I371" i="2"/>
  <c r="I367" i="2"/>
  <c r="I363" i="2"/>
  <c r="I359" i="2"/>
  <c r="I530" i="2"/>
  <c r="I508" i="2"/>
  <c r="I357" i="2"/>
  <c r="I353" i="2"/>
  <c r="I349" i="2"/>
  <c r="I345" i="2"/>
  <c r="I341" i="2"/>
  <c r="I337" i="2"/>
  <c r="I333" i="2"/>
  <c r="I329" i="2"/>
  <c r="I325" i="2"/>
  <c r="I321" i="2"/>
  <c r="I317" i="2"/>
  <c r="I313" i="2"/>
  <c r="I309" i="2"/>
  <c r="I305" i="2"/>
  <c r="I301" i="2"/>
  <c r="I297" i="2"/>
  <c r="I293" i="2"/>
  <c r="I289" i="2"/>
  <c r="I285" i="2"/>
  <c r="I281" i="2"/>
  <c r="I277" i="2"/>
  <c r="I273" i="2"/>
  <c r="I269" i="2"/>
  <c r="I265" i="2"/>
  <c r="I261" i="2"/>
  <c r="I257" i="2"/>
  <c r="I253" i="2"/>
  <c r="I249" i="2"/>
  <c r="I245" i="2"/>
  <c r="I241" i="2"/>
  <c r="I237" i="2"/>
  <c r="I233" i="2"/>
  <c r="I229" i="2"/>
  <c r="I225" i="2"/>
  <c r="I221" i="2"/>
  <c r="I219" i="2"/>
  <c r="I217" i="2"/>
  <c r="I215" i="2"/>
  <c r="I213" i="2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1" i="2"/>
  <c r="I179" i="2"/>
  <c r="I177" i="2"/>
  <c r="I175" i="2"/>
  <c r="I173" i="2"/>
  <c r="I171" i="2"/>
  <c r="I169" i="2"/>
  <c r="I167" i="2"/>
  <c r="I165" i="2"/>
  <c r="I163" i="2"/>
  <c r="I161" i="2"/>
  <c r="I159" i="2"/>
  <c r="I157" i="2"/>
  <c r="I155" i="2"/>
  <c r="I153" i="2"/>
  <c r="I151" i="2"/>
  <c r="I149" i="2"/>
  <c r="I147" i="2"/>
  <c r="I145" i="2"/>
  <c r="I143" i="2"/>
  <c r="I141" i="2"/>
  <c r="I139" i="2"/>
  <c r="I137" i="2"/>
  <c r="I135" i="2"/>
  <c r="I133" i="2"/>
  <c r="I131" i="2"/>
  <c r="I463" i="2"/>
  <c r="I447" i="2"/>
  <c r="I431" i="2"/>
  <c r="I415" i="2"/>
  <c r="I397" i="2"/>
  <c r="I389" i="2"/>
  <c r="I381" i="2"/>
  <c r="I373" i="2"/>
  <c r="I365" i="2"/>
  <c r="I481" i="2"/>
  <c r="I351" i="2"/>
  <c r="I343" i="2"/>
  <c r="I335" i="2"/>
  <c r="I327" i="2"/>
  <c r="I319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8" i="2"/>
  <c r="I214" i="2"/>
  <c r="I210" i="2"/>
  <c r="I206" i="2"/>
  <c r="I202" i="2"/>
  <c r="I198" i="2"/>
  <c r="I194" i="2"/>
  <c r="I190" i="2"/>
  <c r="I186" i="2"/>
  <c r="I182" i="2"/>
  <c r="I178" i="2"/>
  <c r="I174" i="2"/>
  <c r="I170" i="2"/>
  <c r="I166" i="2"/>
  <c r="I162" i="2"/>
  <c r="I158" i="2"/>
  <c r="I154" i="2"/>
  <c r="I150" i="2"/>
  <c r="I146" i="2"/>
  <c r="I142" i="2"/>
  <c r="I138" i="2"/>
  <c r="I134" i="2"/>
  <c r="I455" i="2"/>
  <c r="I423" i="2"/>
  <c r="I393" i="2"/>
  <c r="I377" i="2"/>
  <c r="I361" i="2"/>
  <c r="I129" i="2"/>
  <c r="I127" i="2"/>
  <c r="I125" i="2"/>
  <c r="I123" i="2"/>
  <c r="I121" i="2"/>
  <c r="I119" i="2"/>
  <c r="I117" i="2"/>
  <c r="I115" i="2"/>
  <c r="I113" i="2"/>
  <c r="I111" i="2"/>
  <c r="I109" i="2"/>
  <c r="I107" i="2"/>
  <c r="I105" i="2"/>
  <c r="I103" i="2"/>
  <c r="I101" i="2"/>
  <c r="I99" i="2"/>
  <c r="I97" i="2"/>
  <c r="I95" i="2"/>
  <c r="I93" i="2"/>
  <c r="I91" i="2"/>
  <c r="I89" i="2"/>
  <c r="I87" i="2"/>
  <c r="I85" i="2"/>
  <c r="I83" i="2"/>
  <c r="I81" i="2"/>
  <c r="I79" i="2"/>
  <c r="I77" i="2"/>
  <c r="I75" i="2"/>
  <c r="I73" i="2"/>
  <c r="I71" i="2"/>
  <c r="I69" i="2"/>
  <c r="I67" i="2"/>
  <c r="I65" i="2"/>
  <c r="I63" i="2"/>
  <c r="I61" i="2"/>
  <c r="I59" i="2"/>
  <c r="I57" i="2"/>
  <c r="I55" i="2"/>
  <c r="I53" i="2"/>
  <c r="I51" i="2"/>
  <c r="I49" i="2"/>
  <c r="I47" i="2"/>
  <c r="I45" i="2"/>
  <c r="I43" i="2"/>
  <c r="I41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7" i="2"/>
  <c r="I5" i="2"/>
  <c r="L572" i="2"/>
  <c r="L570" i="2"/>
  <c r="L568" i="2"/>
  <c r="L566" i="2"/>
  <c r="L564" i="2"/>
  <c r="L573" i="2"/>
  <c r="L569" i="2"/>
  <c r="L565" i="2"/>
  <c r="L561" i="2"/>
  <c r="L559" i="2"/>
  <c r="L557" i="2"/>
  <c r="L571" i="2"/>
  <c r="L563" i="2"/>
  <c r="L562" i="2"/>
  <c r="L558" i="2"/>
  <c r="L555" i="2"/>
  <c r="L553" i="2"/>
  <c r="L551" i="2"/>
  <c r="L549" i="2"/>
  <c r="L547" i="2"/>
  <c r="L545" i="2"/>
  <c r="L543" i="2"/>
  <c r="L541" i="2"/>
  <c r="L567" i="2"/>
  <c r="L560" i="2"/>
  <c r="L556" i="2"/>
  <c r="L552" i="2"/>
  <c r="L548" i="2"/>
  <c r="L544" i="2"/>
  <c r="L540" i="2"/>
  <c r="L539" i="2"/>
  <c r="L537" i="2"/>
  <c r="L535" i="2"/>
  <c r="L533" i="2"/>
  <c r="L531" i="2"/>
  <c r="L529" i="2"/>
  <c r="L550" i="2"/>
  <c r="L542" i="2"/>
  <c r="L538" i="2"/>
  <c r="L534" i="2"/>
  <c r="L530" i="2"/>
  <c r="L527" i="2"/>
  <c r="L525" i="2"/>
  <c r="L523" i="2"/>
  <c r="L521" i="2"/>
  <c r="L519" i="2"/>
  <c r="L517" i="2"/>
  <c r="L515" i="2"/>
  <c r="L513" i="2"/>
  <c r="L511" i="2"/>
  <c r="L509" i="2"/>
  <c r="L507" i="2"/>
  <c r="L505" i="2"/>
  <c r="L503" i="2"/>
  <c r="L501" i="2"/>
  <c r="L499" i="2"/>
  <c r="L497" i="2"/>
  <c r="L495" i="2"/>
  <c r="L546" i="2"/>
  <c r="L536" i="2"/>
  <c r="L528" i="2"/>
  <c r="L524" i="2"/>
  <c r="L520" i="2"/>
  <c r="L516" i="2"/>
  <c r="L512" i="2"/>
  <c r="L508" i="2"/>
  <c r="L504" i="2"/>
  <c r="L500" i="2"/>
  <c r="L496" i="2"/>
  <c r="L494" i="2"/>
  <c r="L492" i="2"/>
  <c r="L490" i="2"/>
  <c r="L488" i="2"/>
  <c r="L486" i="2"/>
  <c r="L484" i="2"/>
  <c r="L482" i="2"/>
  <c r="L480" i="2"/>
  <c r="L478" i="2"/>
  <c r="L476" i="2"/>
  <c r="L474" i="2"/>
  <c r="L472" i="2"/>
  <c r="L471" i="2"/>
  <c r="L469" i="2"/>
  <c r="L467" i="2"/>
  <c r="L465" i="2"/>
  <c r="L463" i="2"/>
  <c r="L461" i="2"/>
  <c r="L459" i="2"/>
  <c r="L457" i="2"/>
  <c r="L455" i="2"/>
  <c r="L453" i="2"/>
  <c r="L451" i="2"/>
  <c r="L449" i="2"/>
  <c r="L447" i="2"/>
  <c r="L445" i="2"/>
  <c r="L443" i="2"/>
  <c r="L441" i="2"/>
  <c r="L439" i="2"/>
  <c r="L437" i="2"/>
  <c r="L435" i="2"/>
  <c r="L433" i="2"/>
  <c r="L431" i="2"/>
  <c r="L429" i="2"/>
  <c r="L427" i="2"/>
  <c r="L425" i="2"/>
  <c r="L423" i="2"/>
  <c r="L421" i="2"/>
  <c r="L419" i="2"/>
  <c r="L417" i="2"/>
  <c r="L415" i="2"/>
  <c r="L413" i="2"/>
  <c r="L411" i="2"/>
  <c r="L409" i="2"/>
  <c r="L407" i="2"/>
  <c r="L405" i="2"/>
  <c r="L522" i="2"/>
  <c r="L514" i="2"/>
  <c r="L506" i="2"/>
  <c r="L498" i="2"/>
  <c r="L493" i="2"/>
  <c r="L489" i="2"/>
  <c r="L485" i="2"/>
  <c r="L481" i="2"/>
  <c r="L477" i="2"/>
  <c r="L473" i="2"/>
  <c r="L470" i="2"/>
  <c r="L466" i="2"/>
  <c r="L462" i="2"/>
  <c r="L458" i="2"/>
  <c r="L454" i="2"/>
  <c r="L450" i="2"/>
  <c r="L446" i="2"/>
  <c r="L442" i="2"/>
  <c r="L438" i="2"/>
  <c r="L434" i="2"/>
  <c r="L430" i="2"/>
  <c r="L426" i="2"/>
  <c r="L422" i="2"/>
  <c r="L418" i="2"/>
  <c r="L414" i="2"/>
  <c r="L410" i="2"/>
  <c r="L406" i="2"/>
  <c r="L403" i="2"/>
  <c r="L401" i="2"/>
  <c r="L399" i="2"/>
  <c r="L397" i="2"/>
  <c r="L395" i="2"/>
  <c r="L393" i="2"/>
  <c r="L391" i="2"/>
  <c r="L389" i="2"/>
  <c r="L387" i="2"/>
  <c r="L385" i="2"/>
  <c r="L383" i="2"/>
  <c r="L381" i="2"/>
  <c r="L379" i="2"/>
  <c r="L377" i="2"/>
  <c r="L375" i="2"/>
  <c r="L373" i="2"/>
  <c r="L371" i="2"/>
  <c r="L369" i="2"/>
  <c r="L367" i="2"/>
  <c r="L365" i="2"/>
  <c r="L363" i="2"/>
  <c r="L361" i="2"/>
  <c r="L359" i="2"/>
  <c r="L518" i="2"/>
  <c r="L502" i="2"/>
  <c r="L487" i="2"/>
  <c r="L479" i="2"/>
  <c r="L468" i="2"/>
  <c r="L460" i="2"/>
  <c r="L452" i="2"/>
  <c r="L444" i="2"/>
  <c r="L436" i="2"/>
  <c r="L428" i="2"/>
  <c r="L420" i="2"/>
  <c r="L412" i="2"/>
  <c r="L404" i="2"/>
  <c r="L400" i="2"/>
  <c r="L396" i="2"/>
  <c r="L392" i="2"/>
  <c r="L388" i="2"/>
  <c r="L384" i="2"/>
  <c r="L380" i="2"/>
  <c r="L376" i="2"/>
  <c r="L372" i="2"/>
  <c r="L368" i="2"/>
  <c r="L364" i="2"/>
  <c r="L360" i="2"/>
  <c r="L532" i="2"/>
  <c r="L526" i="2"/>
  <c r="L491" i="2"/>
  <c r="L475" i="2"/>
  <c r="L356" i="2"/>
  <c r="L354" i="2"/>
  <c r="L352" i="2"/>
  <c r="L350" i="2"/>
  <c r="L348" i="2"/>
  <c r="L346" i="2"/>
  <c r="L344" i="2"/>
  <c r="L342" i="2"/>
  <c r="L340" i="2"/>
  <c r="L338" i="2"/>
  <c r="L336" i="2"/>
  <c r="L334" i="2"/>
  <c r="L332" i="2"/>
  <c r="L330" i="2"/>
  <c r="L328" i="2"/>
  <c r="L326" i="2"/>
  <c r="L324" i="2"/>
  <c r="L322" i="2"/>
  <c r="L320" i="2"/>
  <c r="L318" i="2"/>
  <c r="L316" i="2"/>
  <c r="L314" i="2"/>
  <c r="L312" i="2"/>
  <c r="L310" i="2"/>
  <c r="L308" i="2"/>
  <c r="L306" i="2"/>
  <c r="L304" i="2"/>
  <c r="L302" i="2"/>
  <c r="L300" i="2"/>
  <c r="L298" i="2"/>
  <c r="L296" i="2"/>
  <c r="L294" i="2"/>
  <c r="L292" i="2"/>
  <c r="L290" i="2"/>
  <c r="L288" i="2"/>
  <c r="L286" i="2"/>
  <c r="L284" i="2"/>
  <c r="L282" i="2"/>
  <c r="L280" i="2"/>
  <c r="L278" i="2"/>
  <c r="L276" i="2"/>
  <c r="L274" i="2"/>
  <c r="L272" i="2"/>
  <c r="L270" i="2"/>
  <c r="L268" i="2"/>
  <c r="L266" i="2"/>
  <c r="L264" i="2"/>
  <c r="L262" i="2"/>
  <c r="L260" i="2"/>
  <c r="L258" i="2"/>
  <c r="L256" i="2"/>
  <c r="L254" i="2"/>
  <c r="L252" i="2"/>
  <c r="L250" i="2"/>
  <c r="L248" i="2"/>
  <c r="L246" i="2"/>
  <c r="L244" i="2"/>
  <c r="L242" i="2"/>
  <c r="L240" i="2"/>
  <c r="L238" i="2"/>
  <c r="L236" i="2"/>
  <c r="L234" i="2"/>
  <c r="L232" i="2"/>
  <c r="L230" i="2"/>
  <c r="L228" i="2"/>
  <c r="L226" i="2"/>
  <c r="L224" i="2"/>
  <c r="L222" i="2"/>
  <c r="L464" i="2"/>
  <c r="L448" i="2"/>
  <c r="L432" i="2"/>
  <c r="L416" i="2"/>
  <c r="L398" i="2"/>
  <c r="L390" i="2"/>
  <c r="L382" i="2"/>
  <c r="L374" i="2"/>
  <c r="L366" i="2"/>
  <c r="L358" i="2"/>
  <c r="L554" i="2"/>
  <c r="L355" i="2"/>
  <c r="L351" i="2"/>
  <c r="L347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235" i="2"/>
  <c r="L231" i="2"/>
  <c r="L227" i="2"/>
  <c r="L223" i="2"/>
  <c r="L221" i="2"/>
  <c r="L219" i="2"/>
  <c r="L217" i="2"/>
  <c r="L215" i="2"/>
  <c r="L213" i="2"/>
  <c r="L211" i="2"/>
  <c r="L209" i="2"/>
  <c r="L207" i="2"/>
  <c r="L205" i="2"/>
  <c r="L203" i="2"/>
  <c r="L201" i="2"/>
  <c r="L199" i="2"/>
  <c r="L197" i="2"/>
  <c r="L195" i="2"/>
  <c r="L193" i="2"/>
  <c r="L191" i="2"/>
  <c r="L189" i="2"/>
  <c r="L187" i="2"/>
  <c r="L185" i="2"/>
  <c r="L183" i="2"/>
  <c r="L181" i="2"/>
  <c r="L179" i="2"/>
  <c r="L177" i="2"/>
  <c r="L175" i="2"/>
  <c r="L173" i="2"/>
  <c r="L171" i="2"/>
  <c r="L169" i="2"/>
  <c r="L167" i="2"/>
  <c r="L165" i="2"/>
  <c r="L163" i="2"/>
  <c r="L161" i="2"/>
  <c r="L159" i="2"/>
  <c r="L157" i="2"/>
  <c r="L155" i="2"/>
  <c r="L153" i="2"/>
  <c r="L151" i="2"/>
  <c r="L149" i="2"/>
  <c r="L147" i="2"/>
  <c r="L145" i="2"/>
  <c r="L143" i="2"/>
  <c r="L141" i="2"/>
  <c r="L139" i="2"/>
  <c r="L137" i="2"/>
  <c r="L135" i="2"/>
  <c r="L133" i="2"/>
  <c r="L131" i="2"/>
  <c r="L440" i="2"/>
  <c r="L408" i="2"/>
  <c r="L394" i="2"/>
  <c r="L378" i="2"/>
  <c r="L36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90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6" i="2"/>
  <c r="L44" i="2"/>
  <c r="L42" i="2"/>
  <c r="L40" i="2"/>
  <c r="L38" i="2"/>
  <c r="L36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  <c r="L510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148" i="2"/>
  <c r="L144" i="2"/>
  <c r="L140" i="2"/>
  <c r="L136" i="2"/>
  <c r="L132" i="2"/>
  <c r="L456" i="2"/>
  <c r="L424" i="2"/>
  <c r="L402" i="2"/>
  <c r="L386" i="2"/>
  <c r="L370" i="2"/>
  <c r="P572" i="2"/>
  <c r="P570" i="2"/>
  <c r="P568" i="2"/>
  <c r="P566" i="2"/>
  <c r="P564" i="2"/>
  <c r="P571" i="2"/>
  <c r="P567" i="2"/>
  <c r="P563" i="2"/>
  <c r="P561" i="2"/>
  <c r="P559" i="2"/>
  <c r="P557" i="2"/>
  <c r="P573" i="2"/>
  <c r="P565" i="2"/>
  <c r="P560" i="2"/>
  <c r="P555" i="2"/>
  <c r="P553" i="2"/>
  <c r="P551" i="2"/>
  <c r="P549" i="2"/>
  <c r="P547" i="2"/>
  <c r="P545" i="2"/>
  <c r="P543" i="2"/>
  <c r="P541" i="2"/>
  <c r="P569" i="2"/>
  <c r="P562" i="2"/>
  <c r="P554" i="2"/>
  <c r="P550" i="2"/>
  <c r="P546" i="2"/>
  <c r="P542" i="2"/>
  <c r="P539" i="2"/>
  <c r="P537" i="2"/>
  <c r="P535" i="2"/>
  <c r="P533" i="2"/>
  <c r="P531" i="2"/>
  <c r="P529" i="2"/>
  <c r="P558" i="2"/>
  <c r="P552" i="2"/>
  <c r="P544" i="2"/>
  <c r="P536" i="2"/>
  <c r="P532" i="2"/>
  <c r="P527" i="2"/>
  <c r="P525" i="2"/>
  <c r="P523" i="2"/>
  <c r="P521" i="2"/>
  <c r="P519" i="2"/>
  <c r="P517" i="2"/>
  <c r="P515" i="2"/>
  <c r="P513" i="2"/>
  <c r="P511" i="2"/>
  <c r="P509" i="2"/>
  <c r="P507" i="2"/>
  <c r="P505" i="2"/>
  <c r="P503" i="2"/>
  <c r="P501" i="2"/>
  <c r="P499" i="2"/>
  <c r="P497" i="2"/>
  <c r="P495" i="2"/>
  <c r="P548" i="2"/>
  <c r="P538" i="2"/>
  <c r="P530" i="2"/>
  <c r="P526" i="2"/>
  <c r="P522" i="2"/>
  <c r="P518" i="2"/>
  <c r="P514" i="2"/>
  <c r="P510" i="2"/>
  <c r="P506" i="2"/>
  <c r="P502" i="2"/>
  <c r="P498" i="2"/>
  <c r="P494" i="2"/>
  <c r="P492" i="2"/>
  <c r="P490" i="2"/>
  <c r="P488" i="2"/>
  <c r="P486" i="2"/>
  <c r="P484" i="2"/>
  <c r="P482" i="2"/>
  <c r="P480" i="2"/>
  <c r="P478" i="2"/>
  <c r="P476" i="2"/>
  <c r="P474" i="2"/>
  <c r="P472" i="2"/>
  <c r="P471" i="2"/>
  <c r="P469" i="2"/>
  <c r="P467" i="2"/>
  <c r="P465" i="2"/>
  <c r="P463" i="2"/>
  <c r="P461" i="2"/>
  <c r="P459" i="2"/>
  <c r="P457" i="2"/>
  <c r="P455" i="2"/>
  <c r="P453" i="2"/>
  <c r="P451" i="2"/>
  <c r="P449" i="2"/>
  <c r="P447" i="2"/>
  <c r="P445" i="2"/>
  <c r="P443" i="2"/>
  <c r="P441" i="2"/>
  <c r="P439" i="2"/>
  <c r="P437" i="2"/>
  <c r="P435" i="2"/>
  <c r="P433" i="2"/>
  <c r="P431" i="2"/>
  <c r="P429" i="2"/>
  <c r="P427" i="2"/>
  <c r="P425" i="2"/>
  <c r="P423" i="2"/>
  <c r="P421" i="2"/>
  <c r="P419" i="2"/>
  <c r="P417" i="2"/>
  <c r="P415" i="2"/>
  <c r="P413" i="2"/>
  <c r="P411" i="2"/>
  <c r="P409" i="2"/>
  <c r="P407" i="2"/>
  <c r="P405" i="2"/>
  <c r="P540" i="2"/>
  <c r="P524" i="2"/>
  <c r="P516" i="2"/>
  <c r="P508" i="2"/>
  <c r="P500" i="2"/>
  <c r="P491" i="2"/>
  <c r="P487" i="2"/>
  <c r="P483" i="2"/>
  <c r="P479" i="2"/>
  <c r="P475" i="2"/>
  <c r="P468" i="2"/>
  <c r="P464" i="2"/>
  <c r="P460" i="2"/>
  <c r="P456" i="2"/>
  <c r="P452" i="2"/>
  <c r="P448" i="2"/>
  <c r="P444" i="2"/>
  <c r="P440" i="2"/>
  <c r="P436" i="2"/>
  <c r="P432" i="2"/>
  <c r="P428" i="2"/>
  <c r="P424" i="2"/>
  <c r="P420" i="2"/>
  <c r="P416" i="2"/>
  <c r="P412" i="2"/>
  <c r="P408" i="2"/>
  <c r="P404" i="2"/>
  <c r="P403" i="2"/>
  <c r="P401" i="2"/>
  <c r="P399" i="2"/>
  <c r="P397" i="2"/>
  <c r="P395" i="2"/>
  <c r="P393" i="2"/>
  <c r="P391" i="2"/>
  <c r="P389" i="2"/>
  <c r="P387" i="2"/>
  <c r="P385" i="2"/>
  <c r="P383" i="2"/>
  <c r="P381" i="2"/>
  <c r="P379" i="2"/>
  <c r="P377" i="2"/>
  <c r="P375" i="2"/>
  <c r="P373" i="2"/>
  <c r="P371" i="2"/>
  <c r="P369" i="2"/>
  <c r="P367" i="2"/>
  <c r="P365" i="2"/>
  <c r="P363" i="2"/>
  <c r="P361" i="2"/>
  <c r="P359" i="2"/>
  <c r="P556" i="2"/>
  <c r="P520" i="2"/>
  <c r="P504" i="2"/>
  <c r="P489" i="2"/>
  <c r="P481" i="2"/>
  <c r="P473" i="2"/>
  <c r="P470" i="2"/>
  <c r="P462" i="2"/>
  <c r="P454" i="2"/>
  <c r="P446" i="2"/>
  <c r="P438" i="2"/>
  <c r="P430" i="2"/>
  <c r="P422" i="2"/>
  <c r="P414" i="2"/>
  <c r="P406" i="2"/>
  <c r="P402" i="2"/>
  <c r="P398" i="2"/>
  <c r="P394" i="2"/>
  <c r="P390" i="2"/>
  <c r="P386" i="2"/>
  <c r="P382" i="2"/>
  <c r="P378" i="2"/>
  <c r="P374" i="2"/>
  <c r="P370" i="2"/>
  <c r="P366" i="2"/>
  <c r="P362" i="2"/>
  <c r="P358" i="2"/>
  <c r="P528" i="2"/>
  <c r="P496" i="2"/>
  <c r="P493" i="2"/>
  <c r="P477" i="2"/>
  <c r="P356" i="2"/>
  <c r="P354" i="2"/>
  <c r="P352" i="2"/>
  <c r="P350" i="2"/>
  <c r="P348" i="2"/>
  <c r="P346" i="2"/>
  <c r="P344" i="2"/>
  <c r="P342" i="2"/>
  <c r="P340" i="2"/>
  <c r="P338" i="2"/>
  <c r="P336" i="2"/>
  <c r="P334" i="2"/>
  <c r="P332" i="2"/>
  <c r="P330" i="2"/>
  <c r="P328" i="2"/>
  <c r="P326" i="2"/>
  <c r="P324" i="2"/>
  <c r="P322" i="2"/>
  <c r="P320" i="2"/>
  <c r="P318" i="2"/>
  <c r="P316" i="2"/>
  <c r="P314" i="2"/>
  <c r="P312" i="2"/>
  <c r="P310" i="2"/>
  <c r="P308" i="2"/>
  <c r="P306" i="2"/>
  <c r="P304" i="2"/>
  <c r="P302" i="2"/>
  <c r="P300" i="2"/>
  <c r="P298" i="2"/>
  <c r="P296" i="2"/>
  <c r="P294" i="2"/>
  <c r="P292" i="2"/>
  <c r="P290" i="2"/>
  <c r="P288" i="2"/>
  <c r="P286" i="2"/>
  <c r="P284" i="2"/>
  <c r="P282" i="2"/>
  <c r="P280" i="2"/>
  <c r="P278" i="2"/>
  <c r="P276" i="2"/>
  <c r="P274" i="2"/>
  <c r="P272" i="2"/>
  <c r="P270" i="2"/>
  <c r="P268" i="2"/>
  <c r="P266" i="2"/>
  <c r="P264" i="2"/>
  <c r="P262" i="2"/>
  <c r="P260" i="2"/>
  <c r="P258" i="2"/>
  <c r="P256" i="2"/>
  <c r="P254" i="2"/>
  <c r="P252" i="2"/>
  <c r="P250" i="2"/>
  <c r="P248" i="2"/>
  <c r="P246" i="2"/>
  <c r="P244" i="2"/>
  <c r="P242" i="2"/>
  <c r="P240" i="2"/>
  <c r="P238" i="2"/>
  <c r="P236" i="2"/>
  <c r="P234" i="2"/>
  <c r="P232" i="2"/>
  <c r="P230" i="2"/>
  <c r="P228" i="2"/>
  <c r="P226" i="2"/>
  <c r="P224" i="2"/>
  <c r="P222" i="2"/>
  <c r="P466" i="2"/>
  <c r="P450" i="2"/>
  <c r="P434" i="2"/>
  <c r="P418" i="2"/>
  <c r="P400" i="2"/>
  <c r="P392" i="2"/>
  <c r="P384" i="2"/>
  <c r="P376" i="2"/>
  <c r="P368" i="2"/>
  <c r="P360" i="2"/>
  <c r="P512" i="2"/>
  <c r="P357" i="2"/>
  <c r="P353" i="2"/>
  <c r="P349" i="2"/>
  <c r="P345" i="2"/>
  <c r="P341" i="2"/>
  <c r="P337" i="2"/>
  <c r="P333" i="2"/>
  <c r="P329" i="2"/>
  <c r="P325" i="2"/>
  <c r="P321" i="2"/>
  <c r="P317" i="2"/>
  <c r="P313" i="2"/>
  <c r="P309" i="2"/>
  <c r="P305" i="2"/>
  <c r="P301" i="2"/>
  <c r="P297" i="2"/>
  <c r="P293" i="2"/>
  <c r="P289" i="2"/>
  <c r="P285" i="2"/>
  <c r="P281" i="2"/>
  <c r="P277" i="2"/>
  <c r="P273" i="2"/>
  <c r="P269" i="2"/>
  <c r="P265" i="2"/>
  <c r="P261" i="2"/>
  <c r="P257" i="2"/>
  <c r="P253" i="2"/>
  <c r="P249" i="2"/>
  <c r="P245" i="2"/>
  <c r="P241" i="2"/>
  <c r="P237" i="2"/>
  <c r="P233" i="2"/>
  <c r="P229" i="2"/>
  <c r="P225" i="2"/>
  <c r="P221" i="2"/>
  <c r="P219" i="2"/>
  <c r="P217" i="2"/>
  <c r="P215" i="2"/>
  <c r="P213" i="2"/>
  <c r="P211" i="2"/>
  <c r="P209" i="2"/>
  <c r="P207" i="2"/>
  <c r="P205" i="2"/>
  <c r="P203" i="2"/>
  <c r="P201" i="2"/>
  <c r="P199" i="2"/>
  <c r="P197" i="2"/>
  <c r="P195" i="2"/>
  <c r="P193" i="2"/>
  <c r="P191" i="2"/>
  <c r="P189" i="2"/>
  <c r="P187" i="2"/>
  <c r="P185" i="2"/>
  <c r="P183" i="2"/>
  <c r="P181" i="2"/>
  <c r="P179" i="2"/>
  <c r="P177" i="2"/>
  <c r="P175" i="2"/>
  <c r="P173" i="2"/>
  <c r="P171" i="2"/>
  <c r="P169" i="2"/>
  <c r="P167" i="2"/>
  <c r="P165" i="2"/>
  <c r="P163" i="2"/>
  <c r="P161" i="2"/>
  <c r="P159" i="2"/>
  <c r="P157" i="2"/>
  <c r="P155" i="2"/>
  <c r="P153" i="2"/>
  <c r="P151" i="2"/>
  <c r="P149" i="2"/>
  <c r="P147" i="2"/>
  <c r="P145" i="2"/>
  <c r="P143" i="2"/>
  <c r="P141" i="2"/>
  <c r="P139" i="2"/>
  <c r="P137" i="2"/>
  <c r="P135" i="2"/>
  <c r="P133" i="2"/>
  <c r="P131" i="2"/>
  <c r="P442" i="2"/>
  <c r="P410" i="2"/>
  <c r="P396" i="2"/>
  <c r="P380" i="2"/>
  <c r="P364" i="2"/>
  <c r="P130" i="2"/>
  <c r="P128" i="2"/>
  <c r="P126" i="2"/>
  <c r="P124" i="2"/>
  <c r="P122" i="2"/>
  <c r="P120" i="2"/>
  <c r="P118" i="2"/>
  <c r="P116" i="2"/>
  <c r="P114" i="2"/>
  <c r="P112" i="2"/>
  <c r="P110" i="2"/>
  <c r="P108" i="2"/>
  <c r="P106" i="2"/>
  <c r="P104" i="2"/>
  <c r="P102" i="2"/>
  <c r="P100" i="2"/>
  <c r="P98" i="2"/>
  <c r="P96" i="2"/>
  <c r="P94" i="2"/>
  <c r="P92" i="2"/>
  <c r="P90" i="2"/>
  <c r="P88" i="2"/>
  <c r="P86" i="2"/>
  <c r="P84" i="2"/>
  <c r="P82" i="2"/>
  <c r="P80" i="2"/>
  <c r="P78" i="2"/>
  <c r="P76" i="2"/>
  <c r="P74" i="2"/>
  <c r="P72" i="2"/>
  <c r="P70" i="2"/>
  <c r="P68" i="2"/>
  <c r="P66" i="2"/>
  <c r="P64" i="2"/>
  <c r="P62" i="2"/>
  <c r="P60" i="2"/>
  <c r="P58" i="2"/>
  <c r="P56" i="2"/>
  <c r="P54" i="2"/>
  <c r="P52" i="2"/>
  <c r="P50" i="2"/>
  <c r="P48" i="2"/>
  <c r="P46" i="2"/>
  <c r="P44" i="2"/>
  <c r="P42" i="2"/>
  <c r="P40" i="2"/>
  <c r="P38" i="2"/>
  <c r="P36" i="2"/>
  <c r="P34" i="2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6" i="2"/>
  <c r="P485" i="2"/>
  <c r="P355" i="2"/>
  <c r="P347" i="2"/>
  <c r="P339" i="2"/>
  <c r="P331" i="2"/>
  <c r="P323" i="2"/>
  <c r="P315" i="2"/>
  <c r="P307" i="2"/>
  <c r="P299" i="2"/>
  <c r="P291" i="2"/>
  <c r="P283" i="2"/>
  <c r="P275" i="2"/>
  <c r="P267" i="2"/>
  <c r="P259" i="2"/>
  <c r="P251" i="2"/>
  <c r="P243" i="2"/>
  <c r="P235" i="2"/>
  <c r="P227" i="2"/>
  <c r="P218" i="2"/>
  <c r="P214" i="2"/>
  <c r="P210" i="2"/>
  <c r="P206" i="2"/>
  <c r="P202" i="2"/>
  <c r="P198" i="2"/>
  <c r="P194" i="2"/>
  <c r="P190" i="2"/>
  <c r="P186" i="2"/>
  <c r="P182" i="2"/>
  <c r="P178" i="2"/>
  <c r="P174" i="2"/>
  <c r="P170" i="2"/>
  <c r="P166" i="2"/>
  <c r="P162" i="2"/>
  <c r="P158" i="2"/>
  <c r="P154" i="2"/>
  <c r="P150" i="2"/>
  <c r="P146" i="2"/>
  <c r="P142" i="2"/>
  <c r="P138" i="2"/>
  <c r="P134" i="2"/>
  <c r="P458" i="2"/>
  <c r="P426" i="2"/>
  <c r="P388" i="2"/>
  <c r="P372" i="2"/>
  <c r="T572" i="2"/>
  <c r="T570" i="2"/>
  <c r="T568" i="2"/>
  <c r="T566" i="2"/>
  <c r="T564" i="2"/>
  <c r="T573" i="2"/>
  <c r="T569" i="2"/>
  <c r="T565" i="2"/>
  <c r="T561" i="2"/>
  <c r="T559" i="2"/>
  <c r="T557" i="2"/>
  <c r="T567" i="2"/>
  <c r="T562" i="2"/>
  <c r="T558" i="2"/>
  <c r="T555" i="2"/>
  <c r="T553" i="2"/>
  <c r="T551" i="2"/>
  <c r="T549" i="2"/>
  <c r="T547" i="2"/>
  <c r="T545" i="2"/>
  <c r="T543" i="2"/>
  <c r="T541" i="2"/>
  <c r="T571" i="2"/>
  <c r="T556" i="2"/>
  <c r="T552" i="2"/>
  <c r="T548" i="2"/>
  <c r="T544" i="2"/>
  <c r="T540" i="2"/>
  <c r="T539" i="2"/>
  <c r="T537" i="2"/>
  <c r="T535" i="2"/>
  <c r="T533" i="2"/>
  <c r="T531" i="2"/>
  <c r="T529" i="2"/>
  <c r="T560" i="2"/>
  <c r="T554" i="2"/>
  <c r="T546" i="2"/>
  <c r="T538" i="2"/>
  <c r="T534" i="2"/>
  <c r="T530" i="2"/>
  <c r="T527" i="2"/>
  <c r="T525" i="2"/>
  <c r="T523" i="2"/>
  <c r="T521" i="2"/>
  <c r="T519" i="2"/>
  <c r="T517" i="2"/>
  <c r="T515" i="2"/>
  <c r="T513" i="2"/>
  <c r="T511" i="2"/>
  <c r="T509" i="2"/>
  <c r="T507" i="2"/>
  <c r="T505" i="2"/>
  <c r="T503" i="2"/>
  <c r="T501" i="2"/>
  <c r="T499" i="2"/>
  <c r="T497" i="2"/>
  <c r="T495" i="2"/>
  <c r="T563" i="2"/>
  <c r="T550" i="2"/>
  <c r="T532" i="2"/>
  <c r="T528" i="2"/>
  <c r="T524" i="2"/>
  <c r="T520" i="2"/>
  <c r="T516" i="2"/>
  <c r="T512" i="2"/>
  <c r="T508" i="2"/>
  <c r="T504" i="2"/>
  <c r="T500" i="2"/>
  <c r="T496" i="2"/>
  <c r="T494" i="2"/>
  <c r="T492" i="2"/>
  <c r="T490" i="2"/>
  <c r="T488" i="2"/>
  <c r="T486" i="2"/>
  <c r="T484" i="2"/>
  <c r="T482" i="2"/>
  <c r="T480" i="2"/>
  <c r="T478" i="2"/>
  <c r="T476" i="2"/>
  <c r="T474" i="2"/>
  <c r="T472" i="2"/>
  <c r="T471" i="2"/>
  <c r="T469" i="2"/>
  <c r="T467" i="2"/>
  <c r="T465" i="2"/>
  <c r="T463" i="2"/>
  <c r="T461" i="2"/>
  <c r="T459" i="2"/>
  <c r="T457" i="2"/>
  <c r="T455" i="2"/>
  <c r="T453" i="2"/>
  <c r="T451" i="2"/>
  <c r="T449" i="2"/>
  <c r="T447" i="2"/>
  <c r="T445" i="2"/>
  <c r="T443" i="2"/>
  <c r="T441" i="2"/>
  <c r="T439" i="2"/>
  <c r="T437" i="2"/>
  <c r="T435" i="2"/>
  <c r="T433" i="2"/>
  <c r="T431" i="2"/>
  <c r="T429" i="2"/>
  <c r="T427" i="2"/>
  <c r="T425" i="2"/>
  <c r="T423" i="2"/>
  <c r="T421" i="2"/>
  <c r="T419" i="2"/>
  <c r="T417" i="2"/>
  <c r="T415" i="2"/>
  <c r="T413" i="2"/>
  <c r="T411" i="2"/>
  <c r="T409" i="2"/>
  <c r="T407" i="2"/>
  <c r="T405" i="2"/>
  <c r="T542" i="2"/>
  <c r="T526" i="2"/>
  <c r="T518" i="2"/>
  <c r="T510" i="2"/>
  <c r="T502" i="2"/>
  <c r="T493" i="2"/>
  <c r="T489" i="2"/>
  <c r="T485" i="2"/>
  <c r="T481" i="2"/>
  <c r="T477" i="2"/>
  <c r="T473" i="2"/>
  <c r="T470" i="2"/>
  <c r="T466" i="2"/>
  <c r="T462" i="2"/>
  <c r="T458" i="2"/>
  <c r="T454" i="2"/>
  <c r="T450" i="2"/>
  <c r="T446" i="2"/>
  <c r="T442" i="2"/>
  <c r="T438" i="2"/>
  <c r="T434" i="2"/>
  <c r="T430" i="2"/>
  <c r="T426" i="2"/>
  <c r="T422" i="2"/>
  <c r="T418" i="2"/>
  <c r="T414" i="2"/>
  <c r="T410" i="2"/>
  <c r="T406" i="2"/>
  <c r="T403" i="2"/>
  <c r="T401" i="2"/>
  <c r="T399" i="2"/>
  <c r="T397" i="2"/>
  <c r="T395" i="2"/>
  <c r="T393" i="2"/>
  <c r="T391" i="2"/>
  <c r="T389" i="2"/>
  <c r="T387" i="2"/>
  <c r="T385" i="2"/>
  <c r="T383" i="2"/>
  <c r="T381" i="2"/>
  <c r="T379" i="2"/>
  <c r="T377" i="2"/>
  <c r="T375" i="2"/>
  <c r="T373" i="2"/>
  <c r="T371" i="2"/>
  <c r="T369" i="2"/>
  <c r="T367" i="2"/>
  <c r="T365" i="2"/>
  <c r="T363" i="2"/>
  <c r="T361" i="2"/>
  <c r="T359" i="2"/>
  <c r="T522" i="2"/>
  <c r="T506" i="2"/>
  <c r="T491" i="2"/>
  <c r="T483" i="2"/>
  <c r="T475" i="2"/>
  <c r="T464" i="2"/>
  <c r="T456" i="2"/>
  <c r="T448" i="2"/>
  <c r="T440" i="2"/>
  <c r="T432" i="2"/>
  <c r="T424" i="2"/>
  <c r="T416" i="2"/>
  <c r="T408" i="2"/>
  <c r="T400" i="2"/>
  <c r="T396" i="2"/>
  <c r="T392" i="2"/>
  <c r="T388" i="2"/>
  <c r="T384" i="2"/>
  <c r="T380" i="2"/>
  <c r="T376" i="2"/>
  <c r="T372" i="2"/>
  <c r="T368" i="2"/>
  <c r="T364" i="2"/>
  <c r="T360" i="2"/>
  <c r="T536" i="2"/>
  <c r="T498" i="2"/>
  <c r="T479" i="2"/>
  <c r="T356" i="2"/>
  <c r="T354" i="2"/>
  <c r="T352" i="2"/>
  <c r="T350" i="2"/>
  <c r="T348" i="2"/>
  <c r="T346" i="2"/>
  <c r="T344" i="2"/>
  <c r="T342" i="2"/>
  <c r="T340" i="2"/>
  <c r="T338" i="2"/>
  <c r="T336" i="2"/>
  <c r="T334" i="2"/>
  <c r="T332" i="2"/>
  <c r="T330" i="2"/>
  <c r="T328" i="2"/>
  <c r="T326" i="2"/>
  <c r="T324" i="2"/>
  <c r="T322" i="2"/>
  <c r="T320" i="2"/>
  <c r="T318" i="2"/>
  <c r="T316" i="2"/>
  <c r="T314" i="2"/>
  <c r="T312" i="2"/>
  <c r="T310" i="2"/>
  <c r="T308" i="2"/>
  <c r="T306" i="2"/>
  <c r="T304" i="2"/>
  <c r="T302" i="2"/>
  <c r="T300" i="2"/>
  <c r="T298" i="2"/>
  <c r="T296" i="2"/>
  <c r="T294" i="2"/>
  <c r="T292" i="2"/>
  <c r="T290" i="2"/>
  <c r="T288" i="2"/>
  <c r="T286" i="2"/>
  <c r="T284" i="2"/>
  <c r="T282" i="2"/>
  <c r="T280" i="2"/>
  <c r="T278" i="2"/>
  <c r="T276" i="2"/>
  <c r="T274" i="2"/>
  <c r="T272" i="2"/>
  <c r="T270" i="2"/>
  <c r="T268" i="2"/>
  <c r="T266" i="2"/>
  <c r="T264" i="2"/>
  <c r="T262" i="2"/>
  <c r="T260" i="2"/>
  <c r="T258" i="2"/>
  <c r="T256" i="2"/>
  <c r="T254" i="2"/>
  <c r="T252" i="2"/>
  <c r="T250" i="2"/>
  <c r="T248" i="2"/>
  <c r="T246" i="2"/>
  <c r="T244" i="2"/>
  <c r="T242" i="2"/>
  <c r="T240" i="2"/>
  <c r="T238" i="2"/>
  <c r="T236" i="2"/>
  <c r="T234" i="2"/>
  <c r="T232" i="2"/>
  <c r="T230" i="2"/>
  <c r="T228" i="2"/>
  <c r="T226" i="2"/>
  <c r="T224" i="2"/>
  <c r="T222" i="2"/>
  <c r="T468" i="2"/>
  <c r="T452" i="2"/>
  <c r="T436" i="2"/>
  <c r="T420" i="2"/>
  <c r="T404" i="2"/>
  <c r="T402" i="2"/>
  <c r="T394" i="2"/>
  <c r="T386" i="2"/>
  <c r="T378" i="2"/>
  <c r="T370" i="2"/>
  <c r="T362" i="2"/>
  <c r="T355" i="2"/>
  <c r="T351" i="2"/>
  <c r="T347" i="2"/>
  <c r="T343" i="2"/>
  <c r="T339" i="2"/>
  <c r="T335" i="2"/>
  <c r="T331" i="2"/>
  <c r="T327" i="2"/>
  <c r="T323" i="2"/>
  <c r="T319" i="2"/>
  <c r="T315" i="2"/>
  <c r="T311" i="2"/>
  <c r="T307" i="2"/>
  <c r="T303" i="2"/>
  <c r="T299" i="2"/>
  <c r="T295" i="2"/>
  <c r="T291" i="2"/>
  <c r="T287" i="2"/>
  <c r="T283" i="2"/>
  <c r="T279" i="2"/>
  <c r="T275" i="2"/>
  <c r="T271" i="2"/>
  <c r="T267" i="2"/>
  <c r="T263" i="2"/>
  <c r="T259" i="2"/>
  <c r="T255" i="2"/>
  <c r="T251" i="2"/>
  <c r="T247" i="2"/>
  <c r="T243" i="2"/>
  <c r="T239" i="2"/>
  <c r="T235" i="2"/>
  <c r="T231" i="2"/>
  <c r="T227" i="2"/>
  <c r="T223" i="2"/>
  <c r="T221" i="2"/>
  <c r="T219" i="2"/>
  <c r="T217" i="2"/>
  <c r="T215" i="2"/>
  <c r="T213" i="2"/>
  <c r="T211" i="2"/>
  <c r="T209" i="2"/>
  <c r="T207" i="2"/>
  <c r="T205" i="2"/>
  <c r="T203" i="2"/>
  <c r="T201" i="2"/>
  <c r="T199" i="2"/>
  <c r="T197" i="2"/>
  <c r="T195" i="2"/>
  <c r="T193" i="2"/>
  <c r="T191" i="2"/>
  <c r="T189" i="2"/>
  <c r="T187" i="2"/>
  <c r="T185" i="2"/>
  <c r="T183" i="2"/>
  <c r="T181" i="2"/>
  <c r="T179" i="2"/>
  <c r="T177" i="2"/>
  <c r="T175" i="2"/>
  <c r="T173" i="2"/>
  <c r="T171" i="2"/>
  <c r="T169" i="2"/>
  <c r="T167" i="2"/>
  <c r="T165" i="2"/>
  <c r="T163" i="2"/>
  <c r="T161" i="2"/>
  <c r="T159" i="2"/>
  <c r="T157" i="2"/>
  <c r="T155" i="2"/>
  <c r="T153" i="2"/>
  <c r="T151" i="2"/>
  <c r="T149" i="2"/>
  <c r="T147" i="2"/>
  <c r="T145" i="2"/>
  <c r="T143" i="2"/>
  <c r="T141" i="2"/>
  <c r="T139" i="2"/>
  <c r="T137" i="2"/>
  <c r="T135" i="2"/>
  <c r="T133" i="2"/>
  <c r="T131" i="2"/>
  <c r="T444" i="2"/>
  <c r="T412" i="2"/>
  <c r="T398" i="2"/>
  <c r="T382" i="2"/>
  <c r="T366" i="2"/>
  <c r="T130" i="2"/>
  <c r="T128" i="2"/>
  <c r="T126" i="2"/>
  <c r="T124" i="2"/>
  <c r="T122" i="2"/>
  <c r="T120" i="2"/>
  <c r="T118" i="2"/>
  <c r="T116" i="2"/>
  <c r="T114" i="2"/>
  <c r="T112" i="2"/>
  <c r="T110" i="2"/>
  <c r="T108" i="2"/>
  <c r="T106" i="2"/>
  <c r="T104" i="2"/>
  <c r="T102" i="2"/>
  <c r="T100" i="2"/>
  <c r="T98" i="2"/>
  <c r="T96" i="2"/>
  <c r="T94" i="2"/>
  <c r="T92" i="2"/>
  <c r="T90" i="2"/>
  <c r="T88" i="2"/>
  <c r="T86" i="2"/>
  <c r="T84" i="2"/>
  <c r="T82" i="2"/>
  <c r="T80" i="2"/>
  <c r="T78" i="2"/>
  <c r="T76" i="2"/>
  <c r="T74" i="2"/>
  <c r="T72" i="2"/>
  <c r="T70" i="2"/>
  <c r="T68" i="2"/>
  <c r="T66" i="2"/>
  <c r="T64" i="2"/>
  <c r="T62" i="2"/>
  <c r="T60" i="2"/>
  <c r="T58" i="2"/>
  <c r="T56" i="2"/>
  <c r="T54" i="2"/>
  <c r="T52" i="2"/>
  <c r="T50" i="2"/>
  <c r="T48" i="2"/>
  <c r="T46" i="2"/>
  <c r="T44" i="2"/>
  <c r="T42" i="2"/>
  <c r="T40" i="2"/>
  <c r="T38" i="2"/>
  <c r="T36" i="2"/>
  <c r="T34" i="2"/>
  <c r="T32" i="2"/>
  <c r="T30" i="2"/>
  <c r="T28" i="2"/>
  <c r="T26" i="2"/>
  <c r="T24" i="2"/>
  <c r="T22" i="2"/>
  <c r="T20" i="2"/>
  <c r="T18" i="2"/>
  <c r="T16" i="2"/>
  <c r="T14" i="2"/>
  <c r="T12" i="2"/>
  <c r="T10" i="2"/>
  <c r="T8" i="2"/>
  <c r="T6" i="2"/>
  <c r="T357" i="2"/>
  <c r="T349" i="2"/>
  <c r="T341" i="2"/>
  <c r="T333" i="2"/>
  <c r="T325" i="2"/>
  <c r="T317" i="2"/>
  <c r="T309" i="2"/>
  <c r="T301" i="2"/>
  <c r="T293" i="2"/>
  <c r="T285" i="2"/>
  <c r="T277" i="2"/>
  <c r="T269" i="2"/>
  <c r="T261" i="2"/>
  <c r="T253" i="2"/>
  <c r="T245" i="2"/>
  <c r="T237" i="2"/>
  <c r="T229" i="2"/>
  <c r="T220" i="2"/>
  <c r="T216" i="2"/>
  <c r="T212" i="2"/>
  <c r="T208" i="2"/>
  <c r="T204" i="2"/>
  <c r="T200" i="2"/>
  <c r="T196" i="2"/>
  <c r="T192" i="2"/>
  <c r="T188" i="2"/>
  <c r="T184" i="2"/>
  <c r="T180" i="2"/>
  <c r="T176" i="2"/>
  <c r="T172" i="2"/>
  <c r="T168" i="2"/>
  <c r="T164" i="2"/>
  <c r="T160" i="2"/>
  <c r="T156" i="2"/>
  <c r="T152" i="2"/>
  <c r="T148" i="2"/>
  <c r="T144" i="2"/>
  <c r="T140" i="2"/>
  <c r="T136" i="2"/>
  <c r="T132" i="2"/>
  <c r="T460" i="2"/>
  <c r="T428" i="2"/>
  <c r="T390" i="2"/>
  <c r="T374" i="2"/>
  <c r="T358" i="2"/>
  <c r="X572" i="2"/>
  <c r="X570" i="2"/>
  <c r="X568" i="2"/>
  <c r="X566" i="2"/>
  <c r="X564" i="2"/>
  <c r="X571" i="2"/>
  <c r="X567" i="2"/>
  <c r="X563" i="2"/>
  <c r="X561" i="2"/>
  <c r="X559" i="2"/>
  <c r="X557" i="2"/>
  <c r="X569" i="2"/>
  <c r="X560" i="2"/>
  <c r="X555" i="2"/>
  <c r="X553" i="2"/>
  <c r="X551" i="2"/>
  <c r="X549" i="2"/>
  <c r="X547" i="2"/>
  <c r="X545" i="2"/>
  <c r="X543" i="2"/>
  <c r="X541" i="2"/>
  <c r="X573" i="2"/>
  <c r="X558" i="2"/>
  <c r="X554" i="2"/>
  <c r="X550" i="2"/>
  <c r="X546" i="2"/>
  <c r="X542" i="2"/>
  <c r="X539" i="2"/>
  <c r="X537" i="2"/>
  <c r="X535" i="2"/>
  <c r="X533" i="2"/>
  <c r="X531" i="2"/>
  <c r="X529" i="2"/>
  <c r="X562" i="2"/>
  <c r="X556" i="2"/>
  <c r="X548" i="2"/>
  <c r="X540" i="2"/>
  <c r="X536" i="2"/>
  <c r="X532" i="2"/>
  <c r="X527" i="2"/>
  <c r="X525" i="2"/>
  <c r="X523" i="2"/>
  <c r="X521" i="2"/>
  <c r="X519" i="2"/>
  <c r="X517" i="2"/>
  <c r="X515" i="2"/>
  <c r="X513" i="2"/>
  <c r="X511" i="2"/>
  <c r="X509" i="2"/>
  <c r="X507" i="2"/>
  <c r="X505" i="2"/>
  <c r="X503" i="2"/>
  <c r="X501" i="2"/>
  <c r="X499" i="2"/>
  <c r="X497" i="2"/>
  <c r="X495" i="2"/>
  <c r="X552" i="2"/>
  <c r="X534" i="2"/>
  <c r="X526" i="2"/>
  <c r="X522" i="2"/>
  <c r="X518" i="2"/>
  <c r="X514" i="2"/>
  <c r="X510" i="2"/>
  <c r="X506" i="2"/>
  <c r="X502" i="2"/>
  <c r="X498" i="2"/>
  <c r="X494" i="2"/>
  <c r="X492" i="2"/>
  <c r="X490" i="2"/>
  <c r="X488" i="2"/>
  <c r="X486" i="2"/>
  <c r="X484" i="2"/>
  <c r="X482" i="2"/>
  <c r="X480" i="2"/>
  <c r="X478" i="2"/>
  <c r="X476" i="2"/>
  <c r="X474" i="2"/>
  <c r="X472" i="2"/>
  <c r="X471" i="2"/>
  <c r="X469" i="2"/>
  <c r="X467" i="2"/>
  <c r="X465" i="2"/>
  <c r="X463" i="2"/>
  <c r="X461" i="2"/>
  <c r="X459" i="2"/>
  <c r="X457" i="2"/>
  <c r="X455" i="2"/>
  <c r="X453" i="2"/>
  <c r="X451" i="2"/>
  <c r="X449" i="2"/>
  <c r="X447" i="2"/>
  <c r="X445" i="2"/>
  <c r="X443" i="2"/>
  <c r="X441" i="2"/>
  <c r="X439" i="2"/>
  <c r="X437" i="2"/>
  <c r="X435" i="2"/>
  <c r="X433" i="2"/>
  <c r="X431" i="2"/>
  <c r="X429" i="2"/>
  <c r="X427" i="2"/>
  <c r="X425" i="2"/>
  <c r="X423" i="2"/>
  <c r="X421" i="2"/>
  <c r="X419" i="2"/>
  <c r="X417" i="2"/>
  <c r="X415" i="2"/>
  <c r="X413" i="2"/>
  <c r="X411" i="2"/>
  <c r="X409" i="2"/>
  <c r="X407" i="2"/>
  <c r="X405" i="2"/>
  <c r="X544" i="2"/>
  <c r="X530" i="2"/>
  <c r="X528" i="2"/>
  <c r="X520" i="2"/>
  <c r="X512" i="2"/>
  <c r="X504" i="2"/>
  <c r="X496" i="2"/>
  <c r="X491" i="2"/>
  <c r="X487" i="2"/>
  <c r="X483" i="2"/>
  <c r="X479" i="2"/>
  <c r="X475" i="2"/>
  <c r="X565" i="2"/>
  <c r="X468" i="2"/>
  <c r="X464" i="2"/>
  <c r="X460" i="2"/>
  <c r="X456" i="2"/>
  <c r="X452" i="2"/>
  <c r="X448" i="2"/>
  <c r="X444" i="2"/>
  <c r="X440" i="2"/>
  <c r="X436" i="2"/>
  <c r="X432" i="2"/>
  <c r="X428" i="2"/>
  <c r="X424" i="2"/>
  <c r="X420" i="2"/>
  <c r="X416" i="2"/>
  <c r="X412" i="2"/>
  <c r="X408" i="2"/>
  <c r="X404" i="2"/>
  <c r="X403" i="2"/>
  <c r="X401" i="2"/>
  <c r="X399" i="2"/>
  <c r="X397" i="2"/>
  <c r="X395" i="2"/>
  <c r="X393" i="2"/>
  <c r="X391" i="2"/>
  <c r="X389" i="2"/>
  <c r="X387" i="2"/>
  <c r="X385" i="2"/>
  <c r="X383" i="2"/>
  <c r="X381" i="2"/>
  <c r="X379" i="2"/>
  <c r="X377" i="2"/>
  <c r="X375" i="2"/>
  <c r="X373" i="2"/>
  <c r="X371" i="2"/>
  <c r="X369" i="2"/>
  <c r="X367" i="2"/>
  <c r="X365" i="2"/>
  <c r="X363" i="2"/>
  <c r="X361" i="2"/>
  <c r="X359" i="2"/>
  <c r="X524" i="2"/>
  <c r="X508" i="2"/>
  <c r="X493" i="2"/>
  <c r="X485" i="2"/>
  <c r="X477" i="2"/>
  <c r="X466" i="2"/>
  <c r="X458" i="2"/>
  <c r="X450" i="2"/>
  <c r="X442" i="2"/>
  <c r="X434" i="2"/>
  <c r="X426" i="2"/>
  <c r="X418" i="2"/>
  <c r="X410" i="2"/>
  <c r="X402" i="2"/>
  <c r="X398" i="2"/>
  <c r="X394" i="2"/>
  <c r="X390" i="2"/>
  <c r="X386" i="2"/>
  <c r="X382" i="2"/>
  <c r="X378" i="2"/>
  <c r="X374" i="2"/>
  <c r="X370" i="2"/>
  <c r="X366" i="2"/>
  <c r="X362" i="2"/>
  <c r="X358" i="2"/>
  <c r="X500" i="2"/>
  <c r="X481" i="2"/>
  <c r="X356" i="2"/>
  <c r="X354" i="2"/>
  <c r="X352" i="2"/>
  <c r="X350" i="2"/>
  <c r="X348" i="2"/>
  <c r="X346" i="2"/>
  <c r="X344" i="2"/>
  <c r="X342" i="2"/>
  <c r="X340" i="2"/>
  <c r="X338" i="2"/>
  <c r="X336" i="2"/>
  <c r="X334" i="2"/>
  <c r="X332" i="2"/>
  <c r="X330" i="2"/>
  <c r="X328" i="2"/>
  <c r="X326" i="2"/>
  <c r="X324" i="2"/>
  <c r="X322" i="2"/>
  <c r="X320" i="2"/>
  <c r="X318" i="2"/>
  <c r="X316" i="2"/>
  <c r="X314" i="2"/>
  <c r="X312" i="2"/>
  <c r="X310" i="2"/>
  <c r="X308" i="2"/>
  <c r="X306" i="2"/>
  <c r="X304" i="2"/>
  <c r="X302" i="2"/>
  <c r="X300" i="2"/>
  <c r="X298" i="2"/>
  <c r="X296" i="2"/>
  <c r="X294" i="2"/>
  <c r="X292" i="2"/>
  <c r="X290" i="2"/>
  <c r="X288" i="2"/>
  <c r="X286" i="2"/>
  <c r="X284" i="2"/>
  <c r="X282" i="2"/>
  <c r="X280" i="2"/>
  <c r="X278" i="2"/>
  <c r="X276" i="2"/>
  <c r="X274" i="2"/>
  <c r="X272" i="2"/>
  <c r="X270" i="2"/>
  <c r="X268" i="2"/>
  <c r="X266" i="2"/>
  <c r="X264" i="2"/>
  <c r="X262" i="2"/>
  <c r="X260" i="2"/>
  <c r="X258" i="2"/>
  <c r="X256" i="2"/>
  <c r="X254" i="2"/>
  <c r="X252" i="2"/>
  <c r="X250" i="2"/>
  <c r="X248" i="2"/>
  <c r="X246" i="2"/>
  <c r="X244" i="2"/>
  <c r="X242" i="2"/>
  <c r="X240" i="2"/>
  <c r="X238" i="2"/>
  <c r="X236" i="2"/>
  <c r="X234" i="2"/>
  <c r="X232" i="2"/>
  <c r="X230" i="2"/>
  <c r="X228" i="2"/>
  <c r="X226" i="2"/>
  <c r="X224" i="2"/>
  <c r="X222" i="2"/>
  <c r="X470" i="2"/>
  <c r="X454" i="2"/>
  <c r="X438" i="2"/>
  <c r="X422" i="2"/>
  <c r="X406" i="2"/>
  <c r="X396" i="2"/>
  <c r="X388" i="2"/>
  <c r="X380" i="2"/>
  <c r="X372" i="2"/>
  <c r="X364" i="2"/>
  <c r="X538" i="2"/>
  <c r="X516" i="2"/>
  <c r="X473" i="2"/>
  <c r="X357" i="2"/>
  <c r="X353" i="2"/>
  <c r="X349" i="2"/>
  <c r="X345" i="2"/>
  <c r="X341" i="2"/>
  <c r="X337" i="2"/>
  <c r="X333" i="2"/>
  <c r="X329" i="2"/>
  <c r="X325" i="2"/>
  <c r="X321" i="2"/>
  <c r="X317" i="2"/>
  <c r="X313" i="2"/>
  <c r="X309" i="2"/>
  <c r="X305" i="2"/>
  <c r="X301" i="2"/>
  <c r="X297" i="2"/>
  <c r="X293" i="2"/>
  <c r="X289" i="2"/>
  <c r="X285" i="2"/>
  <c r="X281" i="2"/>
  <c r="X277" i="2"/>
  <c r="X273" i="2"/>
  <c r="X269" i="2"/>
  <c r="X265" i="2"/>
  <c r="X261" i="2"/>
  <c r="X257" i="2"/>
  <c r="X253" i="2"/>
  <c r="X249" i="2"/>
  <c r="X245" i="2"/>
  <c r="X241" i="2"/>
  <c r="X237" i="2"/>
  <c r="X233" i="2"/>
  <c r="X229" i="2"/>
  <c r="X225" i="2"/>
  <c r="X221" i="2"/>
  <c r="X219" i="2"/>
  <c r="X217" i="2"/>
  <c r="X215" i="2"/>
  <c r="X213" i="2"/>
  <c r="X211" i="2"/>
  <c r="X209" i="2"/>
  <c r="X207" i="2"/>
  <c r="X205" i="2"/>
  <c r="X203" i="2"/>
  <c r="X201" i="2"/>
  <c r="X199" i="2"/>
  <c r="X197" i="2"/>
  <c r="X195" i="2"/>
  <c r="X193" i="2"/>
  <c r="X191" i="2"/>
  <c r="X189" i="2"/>
  <c r="X187" i="2"/>
  <c r="X185" i="2"/>
  <c r="X183" i="2"/>
  <c r="X181" i="2"/>
  <c r="X179" i="2"/>
  <c r="X177" i="2"/>
  <c r="X175" i="2"/>
  <c r="X173" i="2"/>
  <c r="X171" i="2"/>
  <c r="X169" i="2"/>
  <c r="X167" i="2"/>
  <c r="X165" i="2"/>
  <c r="X163" i="2"/>
  <c r="X161" i="2"/>
  <c r="X159" i="2"/>
  <c r="X157" i="2"/>
  <c r="X155" i="2"/>
  <c r="X153" i="2"/>
  <c r="X151" i="2"/>
  <c r="X149" i="2"/>
  <c r="X147" i="2"/>
  <c r="X145" i="2"/>
  <c r="X143" i="2"/>
  <c r="X141" i="2"/>
  <c r="X139" i="2"/>
  <c r="X137" i="2"/>
  <c r="X135" i="2"/>
  <c r="X133" i="2"/>
  <c r="X131" i="2"/>
  <c r="X446" i="2"/>
  <c r="X414" i="2"/>
  <c r="X400" i="2"/>
  <c r="X384" i="2"/>
  <c r="X368" i="2"/>
  <c r="X128" i="2"/>
  <c r="X126" i="2"/>
  <c r="X124" i="2"/>
  <c r="X122" i="2"/>
  <c r="X120" i="2"/>
  <c r="X118" i="2"/>
  <c r="X116" i="2"/>
  <c r="X114" i="2"/>
  <c r="X112" i="2"/>
  <c r="X110" i="2"/>
  <c r="X108" i="2"/>
  <c r="X106" i="2"/>
  <c r="X104" i="2"/>
  <c r="X102" i="2"/>
  <c r="X100" i="2"/>
  <c r="X98" i="2"/>
  <c r="X96" i="2"/>
  <c r="X94" i="2"/>
  <c r="X92" i="2"/>
  <c r="X90" i="2"/>
  <c r="X88" i="2"/>
  <c r="X86" i="2"/>
  <c r="X84" i="2"/>
  <c r="X82" i="2"/>
  <c r="X80" i="2"/>
  <c r="X78" i="2"/>
  <c r="X76" i="2"/>
  <c r="X74" i="2"/>
  <c r="X72" i="2"/>
  <c r="X70" i="2"/>
  <c r="X68" i="2"/>
  <c r="X66" i="2"/>
  <c r="X64" i="2"/>
  <c r="X62" i="2"/>
  <c r="X60" i="2"/>
  <c r="X58" i="2"/>
  <c r="X56" i="2"/>
  <c r="X54" i="2"/>
  <c r="X52" i="2"/>
  <c r="X50" i="2"/>
  <c r="X48" i="2"/>
  <c r="X46" i="2"/>
  <c r="X44" i="2"/>
  <c r="X42" i="2"/>
  <c r="X40" i="2"/>
  <c r="X38" i="2"/>
  <c r="X36" i="2"/>
  <c r="X34" i="2"/>
  <c r="X32" i="2"/>
  <c r="X30" i="2"/>
  <c r="X28" i="2"/>
  <c r="X26" i="2"/>
  <c r="X24" i="2"/>
  <c r="X22" i="2"/>
  <c r="X20" i="2"/>
  <c r="X18" i="2"/>
  <c r="X16" i="2"/>
  <c r="X14" i="2"/>
  <c r="X12" i="2"/>
  <c r="X10" i="2"/>
  <c r="X8" i="2"/>
  <c r="X6" i="2"/>
  <c r="X489" i="2"/>
  <c r="X351" i="2"/>
  <c r="X343" i="2"/>
  <c r="X335" i="2"/>
  <c r="X327" i="2"/>
  <c r="X319" i="2"/>
  <c r="X311" i="2"/>
  <c r="X303" i="2"/>
  <c r="X295" i="2"/>
  <c r="X287" i="2"/>
  <c r="X279" i="2"/>
  <c r="X271" i="2"/>
  <c r="X263" i="2"/>
  <c r="X255" i="2"/>
  <c r="X247" i="2"/>
  <c r="X239" i="2"/>
  <c r="X231" i="2"/>
  <c r="X223" i="2"/>
  <c r="X218" i="2"/>
  <c r="X214" i="2"/>
  <c r="X210" i="2"/>
  <c r="X206" i="2"/>
  <c r="X202" i="2"/>
  <c r="X198" i="2"/>
  <c r="X194" i="2"/>
  <c r="X190" i="2"/>
  <c r="X186" i="2"/>
  <c r="X182" i="2"/>
  <c r="X178" i="2"/>
  <c r="X174" i="2"/>
  <c r="X170" i="2"/>
  <c r="X166" i="2"/>
  <c r="X162" i="2"/>
  <c r="X158" i="2"/>
  <c r="X154" i="2"/>
  <c r="X150" i="2"/>
  <c r="X146" i="2"/>
  <c r="X142" i="2"/>
  <c r="X138" i="2"/>
  <c r="X134" i="2"/>
  <c r="X130" i="2"/>
  <c r="X462" i="2"/>
  <c r="X430" i="2"/>
  <c r="X392" i="2"/>
  <c r="X376" i="2"/>
  <c r="X360" i="2"/>
  <c r="AB572" i="2"/>
  <c r="AB570" i="2"/>
  <c r="AB568" i="2"/>
  <c r="AB566" i="2"/>
  <c r="AB564" i="2"/>
  <c r="AB573" i="2"/>
  <c r="AB569" i="2"/>
  <c r="AB565" i="2"/>
  <c r="AB561" i="2"/>
  <c r="AB559" i="2"/>
  <c r="AB557" i="2"/>
  <c r="AB571" i="2"/>
  <c r="AB563" i="2"/>
  <c r="AB562" i="2"/>
  <c r="AB558" i="2"/>
  <c r="AB555" i="2"/>
  <c r="AB553" i="2"/>
  <c r="AB551" i="2"/>
  <c r="AB549" i="2"/>
  <c r="AB547" i="2"/>
  <c r="AB545" i="2"/>
  <c r="AB543" i="2"/>
  <c r="AB541" i="2"/>
  <c r="AB560" i="2"/>
  <c r="AB556" i="2"/>
  <c r="AB552" i="2"/>
  <c r="AB548" i="2"/>
  <c r="AB544" i="2"/>
  <c r="AB540" i="2"/>
  <c r="AB539" i="2"/>
  <c r="AB537" i="2"/>
  <c r="AB535" i="2"/>
  <c r="AB533" i="2"/>
  <c r="AB531" i="2"/>
  <c r="AB529" i="2"/>
  <c r="AB550" i="2"/>
  <c r="AB542" i="2"/>
  <c r="AB538" i="2"/>
  <c r="AB534" i="2"/>
  <c r="AB530" i="2"/>
  <c r="AB527" i="2"/>
  <c r="AB525" i="2"/>
  <c r="AB523" i="2"/>
  <c r="AB521" i="2"/>
  <c r="AB519" i="2"/>
  <c r="AB517" i="2"/>
  <c r="AB515" i="2"/>
  <c r="AB513" i="2"/>
  <c r="AB511" i="2"/>
  <c r="AB509" i="2"/>
  <c r="AB507" i="2"/>
  <c r="AB505" i="2"/>
  <c r="AB503" i="2"/>
  <c r="AB501" i="2"/>
  <c r="AB499" i="2"/>
  <c r="AB497" i="2"/>
  <c r="AB495" i="2"/>
  <c r="AB567" i="2"/>
  <c r="AB554" i="2"/>
  <c r="AB536" i="2"/>
  <c r="AB528" i="2"/>
  <c r="AB524" i="2"/>
  <c r="AB520" i="2"/>
  <c r="AB516" i="2"/>
  <c r="AB512" i="2"/>
  <c r="AB508" i="2"/>
  <c r="AB504" i="2"/>
  <c r="AB500" i="2"/>
  <c r="AB496" i="2"/>
  <c r="AB492" i="2"/>
  <c r="AB490" i="2"/>
  <c r="AB488" i="2"/>
  <c r="AB486" i="2"/>
  <c r="AB484" i="2"/>
  <c r="AB482" i="2"/>
  <c r="AB480" i="2"/>
  <c r="AB478" i="2"/>
  <c r="AB476" i="2"/>
  <c r="AB474" i="2"/>
  <c r="AB472" i="2"/>
  <c r="AB471" i="2"/>
  <c r="AB469" i="2"/>
  <c r="AB467" i="2"/>
  <c r="AB465" i="2"/>
  <c r="AB463" i="2"/>
  <c r="AB461" i="2"/>
  <c r="AB459" i="2"/>
  <c r="AB457" i="2"/>
  <c r="AB455" i="2"/>
  <c r="AB453" i="2"/>
  <c r="AB451" i="2"/>
  <c r="AB449" i="2"/>
  <c r="AB447" i="2"/>
  <c r="AB445" i="2"/>
  <c r="AB443" i="2"/>
  <c r="AB441" i="2"/>
  <c r="AB439" i="2"/>
  <c r="AB437" i="2"/>
  <c r="AB435" i="2"/>
  <c r="AB433" i="2"/>
  <c r="AB431" i="2"/>
  <c r="AB429" i="2"/>
  <c r="AB427" i="2"/>
  <c r="AB425" i="2"/>
  <c r="AB423" i="2"/>
  <c r="AB421" i="2"/>
  <c r="AB419" i="2"/>
  <c r="AB417" i="2"/>
  <c r="AB415" i="2"/>
  <c r="AB413" i="2"/>
  <c r="AB411" i="2"/>
  <c r="AB409" i="2"/>
  <c r="AB407" i="2"/>
  <c r="AB405" i="2"/>
  <c r="AB403" i="2"/>
  <c r="AB546" i="2"/>
  <c r="AB532" i="2"/>
  <c r="AB522" i="2"/>
  <c r="AB514" i="2"/>
  <c r="AB506" i="2"/>
  <c r="AB498" i="2"/>
  <c r="AB493" i="2"/>
  <c r="AB489" i="2"/>
  <c r="AB485" i="2"/>
  <c r="AB481" i="2"/>
  <c r="AB477" i="2"/>
  <c r="AB473" i="2"/>
  <c r="AB470" i="2"/>
  <c r="AB466" i="2"/>
  <c r="AB462" i="2"/>
  <c r="AB458" i="2"/>
  <c r="AB454" i="2"/>
  <c r="AB450" i="2"/>
  <c r="AB446" i="2"/>
  <c r="AB442" i="2"/>
  <c r="AB438" i="2"/>
  <c r="AB434" i="2"/>
  <c r="AB430" i="2"/>
  <c r="AB426" i="2"/>
  <c r="AB422" i="2"/>
  <c r="AB418" i="2"/>
  <c r="AB414" i="2"/>
  <c r="AB410" i="2"/>
  <c r="AB406" i="2"/>
  <c r="AB401" i="2"/>
  <c r="AB399" i="2"/>
  <c r="AB397" i="2"/>
  <c r="AB395" i="2"/>
  <c r="AB393" i="2"/>
  <c r="AB391" i="2"/>
  <c r="AB389" i="2"/>
  <c r="AB387" i="2"/>
  <c r="AB385" i="2"/>
  <c r="AB383" i="2"/>
  <c r="AB381" i="2"/>
  <c r="AB379" i="2"/>
  <c r="AB377" i="2"/>
  <c r="AB375" i="2"/>
  <c r="AB373" i="2"/>
  <c r="AB371" i="2"/>
  <c r="AB369" i="2"/>
  <c r="AB367" i="2"/>
  <c r="AB365" i="2"/>
  <c r="AB363" i="2"/>
  <c r="AB361" i="2"/>
  <c r="AB359" i="2"/>
  <c r="AB526" i="2"/>
  <c r="AB510" i="2"/>
  <c r="AB494" i="2"/>
  <c r="AB487" i="2"/>
  <c r="AB479" i="2"/>
  <c r="AB468" i="2"/>
  <c r="AB460" i="2"/>
  <c r="AB452" i="2"/>
  <c r="AB444" i="2"/>
  <c r="AB436" i="2"/>
  <c r="AB428" i="2"/>
  <c r="AB420" i="2"/>
  <c r="AB412" i="2"/>
  <c r="AB404" i="2"/>
  <c r="AB400" i="2"/>
  <c r="AB396" i="2"/>
  <c r="AB392" i="2"/>
  <c r="AB388" i="2"/>
  <c r="AB384" i="2"/>
  <c r="AB380" i="2"/>
  <c r="AB376" i="2"/>
  <c r="AB372" i="2"/>
  <c r="AB368" i="2"/>
  <c r="AB364" i="2"/>
  <c r="AB360" i="2"/>
  <c r="AB502" i="2"/>
  <c r="AB483" i="2"/>
  <c r="AB356" i="2"/>
  <c r="AB354" i="2"/>
  <c r="AB352" i="2"/>
  <c r="AB350" i="2"/>
  <c r="AB348" i="2"/>
  <c r="AB346" i="2"/>
  <c r="AB344" i="2"/>
  <c r="AB342" i="2"/>
  <c r="AB340" i="2"/>
  <c r="AB338" i="2"/>
  <c r="AB336" i="2"/>
  <c r="AB334" i="2"/>
  <c r="AB332" i="2"/>
  <c r="AB330" i="2"/>
  <c r="AB328" i="2"/>
  <c r="AB326" i="2"/>
  <c r="AB324" i="2"/>
  <c r="AB322" i="2"/>
  <c r="AB320" i="2"/>
  <c r="AB318" i="2"/>
  <c r="AB316" i="2"/>
  <c r="AB314" i="2"/>
  <c r="AB312" i="2"/>
  <c r="AB310" i="2"/>
  <c r="AB308" i="2"/>
  <c r="AB306" i="2"/>
  <c r="AB304" i="2"/>
  <c r="AB302" i="2"/>
  <c r="AB300" i="2"/>
  <c r="AB298" i="2"/>
  <c r="AB296" i="2"/>
  <c r="AB294" i="2"/>
  <c r="AB292" i="2"/>
  <c r="AB290" i="2"/>
  <c r="AB288" i="2"/>
  <c r="AB286" i="2"/>
  <c r="AB284" i="2"/>
  <c r="AB282" i="2"/>
  <c r="AB280" i="2"/>
  <c r="AB278" i="2"/>
  <c r="AB276" i="2"/>
  <c r="AB274" i="2"/>
  <c r="AB272" i="2"/>
  <c r="AB270" i="2"/>
  <c r="AB268" i="2"/>
  <c r="AB266" i="2"/>
  <c r="AB264" i="2"/>
  <c r="AB262" i="2"/>
  <c r="AB260" i="2"/>
  <c r="AB258" i="2"/>
  <c r="AB256" i="2"/>
  <c r="AB254" i="2"/>
  <c r="AB252" i="2"/>
  <c r="AB250" i="2"/>
  <c r="AB248" i="2"/>
  <c r="AB246" i="2"/>
  <c r="AB244" i="2"/>
  <c r="AB242" i="2"/>
  <c r="AB240" i="2"/>
  <c r="AB238" i="2"/>
  <c r="AB236" i="2"/>
  <c r="AB234" i="2"/>
  <c r="AB232" i="2"/>
  <c r="AB230" i="2"/>
  <c r="AB228" i="2"/>
  <c r="AB226" i="2"/>
  <c r="AB224" i="2"/>
  <c r="AB222" i="2"/>
  <c r="AB456" i="2"/>
  <c r="AB440" i="2"/>
  <c r="AB424" i="2"/>
  <c r="AB408" i="2"/>
  <c r="AB398" i="2"/>
  <c r="AB390" i="2"/>
  <c r="AB382" i="2"/>
  <c r="AB374" i="2"/>
  <c r="AB366" i="2"/>
  <c r="AB358" i="2"/>
  <c r="AB475" i="2"/>
  <c r="AB355" i="2"/>
  <c r="AB351" i="2"/>
  <c r="AB347" i="2"/>
  <c r="AB343" i="2"/>
  <c r="AB339" i="2"/>
  <c r="AB335" i="2"/>
  <c r="AB331" i="2"/>
  <c r="AB327" i="2"/>
  <c r="AB323" i="2"/>
  <c r="AB319" i="2"/>
  <c r="AB315" i="2"/>
  <c r="AB311" i="2"/>
  <c r="AB307" i="2"/>
  <c r="AB303" i="2"/>
  <c r="AB299" i="2"/>
  <c r="AB295" i="2"/>
  <c r="AB291" i="2"/>
  <c r="AB287" i="2"/>
  <c r="AB283" i="2"/>
  <c r="AB279" i="2"/>
  <c r="AB275" i="2"/>
  <c r="AB271" i="2"/>
  <c r="AB267" i="2"/>
  <c r="AB263" i="2"/>
  <c r="AB259" i="2"/>
  <c r="AB255" i="2"/>
  <c r="AB251" i="2"/>
  <c r="AB247" i="2"/>
  <c r="AB243" i="2"/>
  <c r="AB239" i="2"/>
  <c r="AB235" i="2"/>
  <c r="AB231" i="2"/>
  <c r="AB227" i="2"/>
  <c r="AB223" i="2"/>
  <c r="AB219" i="2"/>
  <c r="AB217" i="2"/>
  <c r="AB215" i="2"/>
  <c r="AB213" i="2"/>
  <c r="AB211" i="2"/>
  <c r="AB209" i="2"/>
  <c r="AB207" i="2"/>
  <c r="AB205" i="2"/>
  <c r="AB203" i="2"/>
  <c r="AB201" i="2"/>
  <c r="AB199" i="2"/>
  <c r="AB197" i="2"/>
  <c r="AB195" i="2"/>
  <c r="AB193" i="2"/>
  <c r="AB191" i="2"/>
  <c r="AB189" i="2"/>
  <c r="AB187" i="2"/>
  <c r="AB185" i="2"/>
  <c r="AB183" i="2"/>
  <c r="AB181" i="2"/>
  <c r="AB179" i="2"/>
  <c r="AB177" i="2"/>
  <c r="AB175" i="2"/>
  <c r="AB173" i="2"/>
  <c r="AB171" i="2"/>
  <c r="AB169" i="2"/>
  <c r="AB167" i="2"/>
  <c r="AB165" i="2"/>
  <c r="AB163" i="2"/>
  <c r="AB161" i="2"/>
  <c r="AB159" i="2"/>
  <c r="AB157" i="2"/>
  <c r="AB155" i="2"/>
  <c r="AB153" i="2"/>
  <c r="AB151" i="2"/>
  <c r="AB149" i="2"/>
  <c r="AB147" i="2"/>
  <c r="AB145" i="2"/>
  <c r="AB143" i="2"/>
  <c r="AB141" i="2"/>
  <c r="AB139" i="2"/>
  <c r="AB137" i="2"/>
  <c r="AB135" i="2"/>
  <c r="AB133" i="2"/>
  <c r="AB131" i="2"/>
  <c r="AB448" i="2"/>
  <c r="AB416" i="2"/>
  <c r="AB402" i="2"/>
  <c r="AB386" i="2"/>
  <c r="AB370" i="2"/>
  <c r="AB128" i="2"/>
  <c r="AB126" i="2"/>
  <c r="AB124" i="2"/>
  <c r="AB122" i="2"/>
  <c r="AB120" i="2"/>
  <c r="AB118" i="2"/>
  <c r="AB116" i="2"/>
  <c r="AB114" i="2"/>
  <c r="AB112" i="2"/>
  <c r="AB110" i="2"/>
  <c r="AB108" i="2"/>
  <c r="AB106" i="2"/>
  <c r="AB104" i="2"/>
  <c r="AB102" i="2"/>
  <c r="AB100" i="2"/>
  <c r="AB98" i="2"/>
  <c r="AB96" i="2"/>
  <c r="AB94" i="2"/>
  <c r="AB92" i="2"/>
  <c r="AB90" i="2"/>
  <c r="AB88" i="2"/>
  <c r="AB86" i="2"/>
  <c r="AB84" i="2"/>
  <c r="AB82" i="2"/>
  <c r="AB80" i="2"/>
  <c r="AB78" i="2"/>
  <c r="AB76" i="2"/>
  <c r="AB74" i="2"/>
  <c r="AB72" i="2"/>
  <c r="AB70" i="2"/>
  <c r="AB68" i="2"/>
  <c r="AB66" i="2"/>
  <c r="AB64" i="2"/>
  <c r="AB62" i="2"/>
  <c r="AB60" i="2"/>
  <c r="AB58" i="2"/>
  <c r="AB56" i="2"/>
  <c r="AB54" i="2"/>
  <c r="AB52" i="2"/>
  <c r="AB50" i="2"/>
  <c r="AB48" i="2"/>
  <c r="AB46" i="2"/>
  <c r="AB44" i="2"/>
  <c r="AB42" i="2"/>
  <c r="AB40" i="2"/>
  <c r="AB38" i="2"/>
  <c r="AB36" i="2"/>
  <c r="AB34" i="2"/>
  <c r="AB32" i="2"/>
  <c r="AB30" i="2"/>
  <c r="AB28" i="2"/>
  <c r="AB26" i="2"/>
  <c r="AB24" i="2"/>
  <c r="AB22" i="2"/>
  <c r="AB20" i="2"/>
  <c r="AB18" i="2"/>
  <c r="AB16" i="2"/>
  <c r="AB14" i="2"/>
  <c r="AB12" i="2"/>
  <c r="AB10" i="2"/>
  <c r="AB8" i="2"/>
  <c r="AB6" i="2"/>
  <c r="AB518" i="2"/>
  <c r="AB353" i="2"/>
  <c r="AB345" i="2"/>
  <c r="AB337" i="2"/>
  <c r="AB329" i="2"/>
  <c r="AB321" i="2"/>
  <c r="AB313" i="2"/>
  <c r="AB305" i="2"/>
  <c r="AB297" i="2"/>
  <c r="AB289" i="2"/>
  <c r="AB281" i="2"/>
  <c r="AB273" i="2"/>
  <c r="AB265" i="2"/>
  <c r="AB257" i="2"/>
  <c r="AB249" i="2"/>
  <c r="AB241" i="2"/>
  <c r="AB233" i="2"/>
  <c r="AB225" i="2"/>
  <c r="AB220" i="2"/>
  <c r="AB216" i="2"/>
  <c r="AB212" i="2"/>
  <c r="AB208" i="2"/>
  <c r="AB204" i="2"/>
  <c r="AB200" i="2"/>
  <c r="AB196" i="2"/>
  <c r="AB192" i="2"/>
  <c r="AB188" i="2"/>
  <c r="AB184" i="2"/>
  <c r="AB180" i="2"/>
  <c r="AB176" i="2"/>
  <c r="AB172" i="2"/>
  <c r="AB168" i="2"/>
  <c r="AB164" i="2"/>
  <c r="AB160" i="2"/>
  <c r="AB156" i="2"/>
  <c r="AB152" i="2"/>
  <c r="AB148" i="2"/>
  <c r="AB144" i="2"/>
  <c r="AB140" i="2"/>
  <c r="AB136" i="2"/>
  <c r="AB132" i="2"/>
  <c r="AB464" i="2"/>
  <c r="AB432" i="2"/>
  <c r="AB394" i="2"/>
  <c r="AB378" i="2"/>
  <c r="AB362" i="2"/>
  <c r="AF572" i="2"/>
  <c r="AF570" i="2"/>
  <c r="AF568" i="2"/>
  <c r="AF566" i="2"/>
  <c r="AF564" i="2"/>
  <c r="AF562" i="2"/>
  <c r="AF571" i="2"/>
  <c r="AF567" i="2"/>
  <c r="AF563" i="2"/>
  <c r="AF561" i="2"/>
  <c r="AF559" i="2"/>
  <c r="AF557" i="2"/>
  <c r="AF573" i="2"/>
  <c r="AF565" i="2"/>
  <c r="AF560" i="2"/>
  <c r="AF555" i="2"/>
  <c r="AF553" i="2"/>
  <c r="AF551" i="2"/>
  <c r="AF549" i="2"/>
  <c r="AF547" i="2"/>
  <c r="AF545" i="2"/>
  <c r="AF543" i="2"/>
  <c r="AF541" i="2"/>
  <c r="AF554" i="2"/>
  <c r="AF550" i="2"/>
  <c r="AF546" i="2"/>
  <c r="AF542" i="2"/>
  <c r="AF539" i="2"/>
  <c r="AF537" i="2"/>
  <c r="AF535" i="2"/>
  <c r="AF533" i="2"/>
  <c r="AF531" i="2"/>
  <c r="AF529" i="2"/>
  <c r="AF552" i="2"/>
  <c r="AF544" i="2"/>
  <c r="AF536" i="2"/>
  <c r="AF532" i="2"/>
  <c r="AF528" i="2"/>
  <c r="AF527" i="2"/>
  <c r="AF525" i="2"/>
  <c r="AF523" i="2"/>
  <c r="AF521" i="2"/>
  <c r="AF519" i="2"/>
  <c r="AF517" i="2"/>
  <c r="AF515" i="2"/>
  <c r="AF513" i="2"/>
  <c r="AF511" i="2"/>
  <c r="AF509" i="2"/>
  <c r="AF507" i="2"/>
  <c r="AF505" i="2"/>
  <c r="AF503" i="2"/>
  <c r="AF501" i="2"/>
  <c r="AF499" i="2"/>
  <c r="AF497" i="2"/>
  <c r="AF495" i="2"/>
  <c r="AF558" i="2"/>
  <c r="AF556" i="2"/>
  <c r="AF540" i="2"/>
  <c r="AF538" i="2"/>
  <c r="AF530" i="2"/>
  <c r="AF526" i="2"/>
  <c r="AF522" i="2"/>
  <c r="AF518" i="2"/>
  <c r="AF514" i="2"/>
  <c r="AF510" i="2"/>
  <c r="AF506" i="2"/>
  <c r="AF502" i="2"/>
  <c r="AF498" i="2"/>
  <c r="AF494" i="2"/>
  <c r="AF492" i="2"/>
  <c r="AF490" i="2"/>
  <c r="AF488" i="2"/>
  <c r="AF486" i="2"/>
  <c r="AF484" i="2"/>
  <c r="AF482" i="2"/>
  <c r="AF480" i="2"/>
  <c r="AF478" i="2"/>
  <c r="AF476" i="2"/>
  <c r="AF474" i="2"/>
  <c r="AF472" i="2"/>
  <c r="AF569" i="2"/>
  <c r="AF469" i="2"/>
  <c r="AF467" i="2"/>
  <c r="AF465" i="2"/>
  <c r="AF463" i="2"/>
  <c r="AF461" i="2"/>
  <c r="AF459" i="2"/>
  <c r="AF457" i="2"/>
  <c r="AF455" i="2"/>
  <c r="AF453" i="2"/>
  <c r="AF451" i="2"/>
  <c r="AF449" i="2"/>
  <c r="AF447" i="2"/>
  <c r="AF445" i="2"/>
  <c r="AF443" i="2"/>
  <c r="AF441" i="2"/>
  <c r="AF439" i="2"/>
  <c r="AF437" i="2"/>
  <c r="AF435" i="2"/>
  <c r="AF433" i="2"/>
  <c r="AF431" i="2"/>
  <c r="AF429" i="2"/>
  <c r="AF427" i="2"/>
  <c r="AF425" i="2"/>
  <c r="AF423" i="2"/>
  <c r="AF421" i="2"/>
  <c r="AF419" i="2"/>
  <c r="AF417" i="2"/>
  <c r="AF415" i="2"/>
  <c r="AF413" i="2"/>
  <c r="AF411" i="2"/>
  <c r="AF409" i="2"/>
  <c r="AF407" i="2"/>
  <c r="AF405" i="2"/>
  <c r="AF403" i="2"/>
  <c r="AF548" i="2"/>
  <c r="AF534" i="2"/>
  <c r="AF524" i="2"/>
  <c r="AF516" i="2"/>
  <c r="AF508" i="2"/>
  <c r="AF500" i="2"/>
  <c r="AF491" i="2"/>
  <c r="AF487" i="2"/>
  <c r="AF483" i="2"/>
  <c r="AF479" i="2"/>
  <c r="AF475" i="2"/>
  <c r="AF471" i="2"/>
  <c r="AF468" i="2"/>
  <c r="AF464" i="2"/>
  <c r="AF460" i="2"/>
  <c r="AF456" i="2"/>
  <c r="AF452" i="2"/>
  <c r="AF448" i="2"/>
  <c r="AF444" i="2"/>
  <c r="AF440" i="2"/>
  <c r="AF436" i="2"/>
  <c r="AF432" i="2"/>
  <c r="AF428" i="2"/>
  <c r="AF424" i="2"/>
  <c r="AF420" i="2"/>
  <c r="AF416" i="2"/>
  <c r="AF412" i="2"/>
  <c r="AF408" i="2"/>
  <c r="AF404" i="2"/>
  <c r="AF401" i="2"/>
  <c r="AF399" i="2"/>
  <c r="AF397" i="2"/>
  <c r="AF395" i="2"/>
  <c r="AF393" i="2"/>
  <c r="AF391" i="2"/>
  <c r="AF389" i="2"/>
  <c r="AF387" i="2"/>
  <c r="AF385" i="2"/>
  <c r="AF383" i="2"/>
  <c r="AF381" i="2"/>
  <c r="AF379" i="2"/>
  <c r="AF377" i="2"/>
  <c r="AF375" i="2"/>
  <c r="AF373" i="2"/>
  <c r="AF371" i="2"/>
  <c r="AF369" i="2"/>
  <c r="AF367" i="2"/>
  <c r="AF365" i="2"/>
  <c r="AF363" i="2"/>
  <c r="AF361" i="2"/>
  <c r="AF359" i="2"/>
  <c r="AF512" i="2"/>
  <c r="AF496" i="2"/>
  <c r="AF489" i="2"/>
  <c r="AF481" i="2"/>
  <c r="AF473" i="2"/>
  <c r="AF470" i="2"/>
  <c r="AF462" i="2"/>
  <c r="AF454" i="2"/>
  <c r="AF446" i="2"/>
  <c r="AF438" i="2"/>
  <c r="AF430" i="2"/>
  <c r="AF422" i="2"/>
  <c r="AF414" i="2"/>
  <c r="AF406" i="2"/>
  <c r="AF402" i="2"/>
  <c r="AF398" i="2"/>
  <c r="AF394" i="2"/>
  <c r="AF390" i="2"/>
  <c r="AF386" i="2"/>
  <c r="AF382" i="2"/>
  <c r="AF378" i="2"/>
  <c r="AF374" i="2"/>
  <c r="AF370" i="2"/>
  <c r="AF366" i="2"/>
  <c r="AF362" i="2"/>
  <c r="AF358" i="2"/>
  <c r="AF504" i="2"/>
  <c r="AF485" i="2"/>
  <c r="AF356" i="2"/>
  <c r="AF354" i="2"/>
  <c r="AF352" i="2"/>
  <c r="AF350" i="2"/>
  <c r="AF348" i="2"/>
  <c r="AF346" i="2"/>
  <c r="AF344" i="2"/>
  <c r="AF342" i="2"/>
  <c r="AF340" i="2"/>
  <c r="AF338" i="2"/>
  <c r="AF336" i="2"/>
  <c r="AF334" i="2"/>
  <c r="AF332" i="2"/>
  <c r="AF330" i="2"/>
  <c r="AF328" i="2"/>
  <c r="AF326" i="2"/>
  <c r="AF324" i="2"/>
  <c r="AF322" i="2"/>
  <c r="AF320" i="2"/>
  <c r="AF318" i="2"/>
  <c r="AF316" i="2"/>
  <c r="AF314" i="2"/>
  <c r="AF312" i="2"/>
  <c r="AF310" i="2"/>
  <c r="AF308" i="2"/>
  <c r="AF306" i="2"/>
  <c r="AF304" i="2"/>
  <c r="AF302" i="2"/>
  <c r="AF300" i="2"/>
  <c r="AF298" i="2"/>
  <c r="AF296" i="2"/>
  <c r="AF294" i="2"/>
  <c r="AF292" i="2"/>
  <c r="AF290" i="2"/>
  <c r="AF288" i="2"/>
  <c r="AF286" i="2"/>
  <c r="AF284" i="2"/>
  <c r="AF282" i="2"/>
  <c r="AF280" i="2"/>
  <c r="AF278" i="2"/>
  <c r="AF276" i="2"/>
  <c r="AF274" i="2"/>
  <c r="AF272" i="2"/>
  <c r="AF270" i="2"/>
  <c r="AF268" i="2"/>
  <c r="AF266" i="2"/>
  <c r="AF264" i="2"/>
  <c r="AF262" i="2"/>
  <c r="AF260" i="2"/>
  <c r="AF258" i="2"/>
  <c r="AF256" i="2"/>
  <c r="AF254" i="2"/>
  <c r="AF252" i="2"/>
  <c r="AF250" i="2"/>
  <c r="AF248" i="2"/>
  <c r="AF246" i="2"/>
  <c r="AF244" i="2"/>
  <c r="AF242" i="2"/>
  <c r="AF240" i="2"/>
  <c r="AF238" i="2"/>
  <c r="AF236" i="2"/>
  <c r="AF234" i="2"/>
  <c r="AF232" i="2"/>
  <c r="AF230" i="2"/>
  <c r="AF228" i="2"/>
  <c r="AF226" i="2"/>
  <c r="AF224" i="2"/>
  <c r="AF222" i="2"/>
  <c r="AF458" i="2"/>
  <c r="AF442" i="2"/>
  <c r="AF426" i="2"/>
  <c r="AF410" i="2"/>
  <c r="AF400" i="2"/>
  <c r="AF392" i="2"/>
  <c r="AF384" i="2"/>
  <c r="AF376" i="2"/>
  <c r="AF368" i="2"/>
  <c r="AF360" i="2"/>
  <c r="AF520" i="2"/>
  <c r="AF477" i="2"/>
  <c r="AF357" i="2"/>
  <c r="AF353" i="2"/>
  <c r="AF349" i="2"/>
  <c r="AF345" i="2"/>
  <c r="AF341" i="2"/>
  <c r="AF337" i="2"/>
  <c r="AF333" i="2"/>
  <c r="AF329" i="2"/>
  <c r="AF325" i="2"/>
  <c r="AF321" i="2"/>
  <c r="AF317" i="2"/>
  <c r="AF313" i="2"/>
  <c r="AF309" i="2"/>
  <c r="AF305" i="2"/>
  <c r="AF301" i="2"/>
  <c r="AF297" i="2"/>
  <c r="AF293" i="2"/>
  <c r="AF289" i="2"/>
  <c r="AF285" i="2"/>
  <c r="AF281" i="2"/>
  <c r="AF277" i="2"/>
  <c r="AF273" i="2"/>
  <c r="AF269" i="2"/>
  <c r="AF265" i="2"/>
  <c r="AF261" i="2"/>
  <c r="AF257" i="2"/>
  <c r="AF253" i="2"/>
  <c r="AF249" i="2"/>
  <c r="AF245" i="2"/>
  <c r="AF241" i="2"/>
  <c r="AF237" i="2"/>
  <c r="AF233" i="2"/>
  <c r="AF229" i="2"/>
  <c r="AF225" i="2"/>
  <c r="AF221" i="2"/>
  <c r="AF219" i="2"/>
  <c r="AF217" i="2"/>
  <c r="AF215" i="2"/>
  <c r="AF213" i="2"/>
  <c r="AF211" i="2"/>
  <c r="AF209" i="2"/>
  <c r="AF207" i="2"/>
  <c r="AF205" i="2"/>
  <c r="AF203" i="2"/>
  <c r="AF201" i="2"/>
  <c r="AF199" i="2"/>
  <c r="AF197" i="2"/>
  <c r="AF195" i="2"/>
  <c r="AF193" i="2"/>
  <c r="AF191" i="2"/>
  <c r="AF189" i="2"/>
  <c r="AF187" i="2"/>
  <c r="AF185" i="2"/>
  <c r="AF183" i="2"/>
  <c r="AF181" i="2"/>
  <c r="AF179" i="2"/>
  <c r="AF177" i="2"/>
  <c r="AF175" i="2"/>
  <c r="AF173" i="2"/>
  <c r="AF171" i="2"/>
  <c r="AF169" i="2"/>
  <c r="AF167" i="2"/>
  <c r="AF165" i="2"/>
  <c r="AF163" i="2"/>
  <c r="AF161" i="2"/>
  <c r="AF159" i="2"/>
  <c r="AF157" i="2"/>
  <c r="AF155" i="2"/>
  <c r="AF153" i="2"/>
  <c r="AF151" i="2"/>
  <c r="AF149" i="2"/>
  <c r="AF147" i="2"/>
  <c r="AF145" i="2"/>
  <c r="AF143" i="2"/>
  <c r="AF141" i="2"/>
  <c r="AF139" i="2"/>
  <c r="AF137" i="2"/>
  <c r="AF135" i="2"/>
  <c r="AF133" i="2"/>
  <c r="AF131" i="2"/>
  <c r="AF450" i="2"/>
  <c r="AF418" i="2"/>
  <c r="AF388" i="2"/>
  <c r="AF372" i="2"/>
  <c r="AF128" i="2"/>
  <c r="AF126" i="2"/>
  <c r="AF124" i="2"/>
  <c r="AF122" i="2"/>
  <c r="AF120" i="2"/>
  <c r="AF118" i="2"/>
  <c r="AF116" i="2"/>
  <c r="AF114" i="2"/>
  <c r="AF112" i="2"/>
  <c r="AF110" i="2"/>
  <c r="AF108" i="2"/>
  <c r="AF106" i="2"/>
  <c r="AF104" i="2"/>
  <c r="AF102" i="2"/>
  <c r="AF100" i="2"/>
  <c r="AF98" i="2"/>
  <c r="AF96" i="2"/>
  <c r="AF94" i="2"/>
  <c r="AF92" i="2"/>
  <c r="AF90" i="2"/>
  <c r="AF88" i="2"/>
  <c r="AF86" i="2"/>
  <c r="AF84" i="2"/>
  <c r="AF82" i="2"/>
  <c r="AF80" i="2"/>
  <c r="AF78" i="2"/>
  <c r="AF76" i="2"/>
  <c r="AF74" i="2"/>
  <c r="AF72" i="2"/>
  <c r="AF70" i="2"/>
  <c r="AF68" i="2"/>
  <c r="AF66" i="2"/>
  <c r="AF64" i="2"/>
  <c r="AF62" i="2"/>
  <c r="AF60" i="2"/>
  <c r="AF58" i="2"/>
  <c r="AF56" i="2"/>
  <c r="AF54" i="2"/>
  <c r="AF52" i="2"/>
  <c r="AF50" i="2"/>
  <c r="AF48" i="2"/>
  <c r="AF46" i="2"/>
  <c r="AF44" i="2"/>
  <c r="AF42" i="2"/>
  <c r="AF40" i="2"/>
  <c r="AF38" i="2"/>
  <c r="AF36" i="2"/>
  <c r="AF34" i="2"/>
  <c r="AF32" i="2"/>
  <c r="AF30" i="2"/>
  <c r="AF28" i="2"/>
  <c r="AF26" i="2"/>
  <c r="AF24" i="2"/>
  <c r="AF22" i="2"/>
  <c r="AF20" i="2"/>
  <c r="AF18" i="2"/>
  <c r="AF16" i="2"/>
  <c r="AF14" i="2"/>
  <c r="AF12" i="2"/>
  <c r="AF10" i="2"/>
  <c r="AF8" i="2"/>
  <c r="AF6" i="2"/>
  <c r="AF493" i="2"/>
  <c r="AF355" i="2"/>
  <c r="AF347" i="2"/>
  <c r="AF339" i="2"/>
  <c r="AF331" i="2"/>
  <c r="AF323" i="2"/>
  <c r="AF315" i="2"/>
  <c r="AF307" i="2"/>
  <c r="AF299" i="2"/>
  <c r="AF291" i="2"/>
  <c r="AF283" i="2"/>
  <c r="AF275" i="2"/>
  <c r="AF267" i="2"/>
  <c r="AF259" i="2"/>
  <c r="AF251" i="2"/>
  <c r="AF243" i="2"/>
  <c r="AF235" i="2"/>
  <c r="AF227" i="2"/>
  <c r="AF218" i="2"/>
  <c r="AF214" i="2"/>
  <c r="AF210" i="2"/>
  <c r="AF206" i="2"/>
  <c r="AF202" i="2"/>
  <c r="AF198" i="2"/>
  <c r="AF194" i="2"/>
  <c r="AF190" i="2"/>
  <c r="AF186" i="2"/>
  <c r="AF182" i="2"/>
  <c r="AF178" i="2"/>
  <c r="AF174" i="2"/>
  <c r="AF170" i="2"/>
  <c r="AF166" i="2"/>
  <c r="AF162" i="2"/>
  <c r="AF158" i="2"/>
  <c r="AF154" i="2"/>
  <c r="AF150" i="2"/>
  <c r="AF146" i="2"/>
  <c r="AF142" i="2"/>
  <c r="AF138" i="2"/>
  <c r="AF134" i="2"/>
  <c r="AF130" i="2"/>
  <c r="AF466" i="2"/>
  <c r="AF434" i="2"/>
  <c r="AF396" i="2"/>
  <c r="AF380" i="2"/>
  <c r="AF364" i="2"/>
  <c r="AJ572" i="2"/>
  <c r="AJ570" i="2"/>
  <c r="AJ568" i="2"/>
  <c r="AJ566" i="2"/>
  <c r="AJ564" i="2"/>
  <c r="AJ562" i="2"/>
  <c r="AJ573" i="2"/>
  <c r="AJ569" i="2"/>
  <c r="AJ565" i="2"/>
  <c r="AJ561" i="2"/>
  <c r="AJ559" i="2"/>
  <c r="AJ557" i="2"/>
  <c r="AJ567" i="2"/>
  <c r="AJ558" i="2"/>
  <c r="AJ555" i="2"/>
  <c r="AJ553" i="2"/>
  <c r="AJ551" i="2"/>
  <c r="AJ549" i="2"/>
  <c r="AJ547" i="2"/>
  <c r="AJ545" i="2"/>
  <c r="AJ543" i="2"/>
  <c r="AJ541" i="2"/>
  <c r="AJ563" i="2"/>
  <c r="AJ556" i="2"/>
  <c r="AJ552" i="2"/>
  <c r="AJ548" i="2"/>
  <c r="AJ544" i="2"/>
  <c r="AJ540" i="2"/>
  <c r="AJ539" i="2"/>
  <c r="AJ537" i="2"/>
  <c r="AJ535" i="2"/>
  <c r="AJ533" i="2"/>
  <c r="AJ531" i="2"/>
  <c r="AJ529" i="2"/>
  <c r="AJ554" i="2"/>
  <c r="AJ546" i="2"/>
  <c r="AJ538" i="2"/>
  <c r="AJ534" i="2"/>
  <c r="AJ530" i="2"/>
  <c r="AJ527" i="2"/>
  <c r="AJ525" i="2"/>
  <c r="AJ523" i="2"/>
  <c r="AJ521" i="2"/>
  <c r="AJ519" i="2"/>
  <c r="AJ517" i="2"/>
  <c r="AJ515" i="2"/>
  <c r="AJ513" i="2"/>
  <c r="AJ511" i="2"/>
  <c r="AJ509" i="2"/>
  <c r="AJ507" i="2"/>
  <c r="AJ505" i="2"/>
  <c r="AJ503" i="2"/>
  <c r="AJ501" i="2"/>
  <c r="AJ499" i="2"/>
  <c r="AJ497" i="2"/>
  <c r="AJ495" i="2"/>
  <c r="AJ571" i="2"/>
  <c r="AJ560" i="2"/>
  <c r="AJ542" i="2"/>
  <c r="AJ532" i="2"/>
  <c r="AJ524" i="2"/>
  <c r="AJ520" i="2"/>
  <c r="AJ516" i="2"/>
  <c r="AJ512" i="2"/>
  <c r="AJ508" i="2"/>
  <c r="AJ504" i="2"/>
  <c r="AJ500" i="2"/>
  <c r="AJ496" i="2"/>
  <c r="AJ492" i="2"/>
  <c r="AJ490" i="2"/>
  <c r="AJ488" i="2"/>
  <c r="AJ486" i="2"/>
  <c r="AJ484" i="2"/>
  <c r="AJ482" i="2"/>
  <c r="AJ480" i="2"/>
  <c r="AJ478" i="2"/>
  <c r="AJ476" i="2"/>
  <c r="AJ474" i="2"/>
  <c r="AJ472" i="2"/>
  <c r="AJ469" i="2"/>
  <c r="AJ467" i="2"/>
  <c r="AJ465" i="2"/>
  <c r="AJ463" i="2"/>
  <c r="AJ461" i="2"/>
  <c r="AJ459" i="2"/>
  <c r="AJ457" i="2"/>
  <c r="AJ455" i="2"/>
  <c r="AJ453" i="2"/>
  <c r="AJ451" i="2"/>
  <c r="AJ449" i="2"/>
  <c r="AJ447" i="2"/>
  <c r="AJ445" i="2"/>
  <c r="AJ443" i="2"/>
  <c r="AJ441" i="2"/>
  <c r="AJ439" i="2"/>
  <c r="AJ437" i="2"/>
  <c r="AJ435" i="2"/>
  <c r="AJ433" i="2"/>
  <c r="AJ431" i="2"/>
  <c r="AJ429" i="2"/>
  <c r="AJ427" i="2"/>
  <c r="AJ425" i="2"/>
  <c r="AJ423" i="2"/>
  <c r="AJ421" i="2"/>
  <c r="AJ419" i="2"/>
  <c r="AJ417" i="2"/>
  <c r="AJ415" i="2"/>
  <c r="AJ413" i="2"/>
  <c r="AJ411" i="2"/>
  <c r="AJ409" i="2"/>
  <c r="AJ407" i="2"/>
  <c r="AJ405" i="2"/>
  <c r="AJ403" i="2"/>
  <c r="AJ550" i="2"/>
  <c r="AJ536" i="2"/>
  <c r="AJ526" i="2"/>
  <c r="AJ518" i="2"/>
  <c r="AJ510" i="2"/>
  <c r="AJ502" i="2"/>
  <c r="AJ494" i="2"/>
  <c r="AJ493" i="2"/>
  <c r="AJ489" i="2"/>
  <c r="AJ485" i="2"/>
  <c r="AJ481" i="2"/>
  <c r="AJ477" i="2"/>
  <c r="AJ473" i="2"/>
  <c r="AJ470" i="2"/>
  <c r="AJ466" i="2"/>
  <c r="AJ462" i="2"/>
  <c r="AJ458" i="2"/>
  <c r="AJ454" i="2"/>
  <c r="AJ450" i="2"/>
  <c r="AJ446" i="2"/>
  <c r="AJ442" i="2"/>
  <c r="AJ438" i="2"/>
  <c r="AJ434" i="2"/>
  <c r="AJ430" i="2"/>
  <c r="AJ426" i="2"/>
  <c r="AJ422" i="2"/>
  <c r="AJ418" i="2"/>
  <c r="AJ414" i="2"/>
  <c r="AJ410" i="2"/>
  <c r="AJ406" i="2"/>
  <c r="AJ401" i="2"/>
  <c r="AJ399" i="2"/>
  <c r="AJ397" i="2"/>
  <c r="AJ395" i="2"/>
  <c r="AJ393" i="2"/>
  <c r="AJ391" i="2"/>
  <c r="AJ389" i="2"/>
  <c r="AJ387" i="2"/>
  <c r="AJ385" i="2"/>
  <c r="AJ383" i="2"/>
  <c r="AJ381" i="2"/>
  <c r="AJ379" i="2"/>
  <c r="AJ377" i="2"/>
  <c r="AJ375" i="2"/>
  <c r="AJ373" i="2"/>
  <c r="AJ371" i="2"/>
  <c r="AJ369" i="2"/>
  <c r="AJ367" i="2"/>
  <c r="AJ365" i="2"/>
  <c r="AJ363" i="2"/>
  <c r="AJ361" i="2"/>
  <c r="AJ359" i="2"/>
  <c r="AJ528" i="2"/>
  <c r="AJ514" i="2"/>
  <c r="AJ498" i="2"/>
  <c r="AJ491" i="2"/>
  <c r="AJ483" i="2"/>
  <c r="AJ475" i="2"/>
  <c r="AJ464" i="2"/>
  <c r="AJ456" i="2"/>
  <c r="AJ448" i="2"/>
  <c r="AJ440" i="2"/>
  <c r="AJ432" i="2"/>
  <c r="AJ424" i="2"/>
  <c r="AJ416" i="2"/>
  <c r="AJ408" i="2"/>
  <c r="AJ400" i="2"/>
  <c r="AJ396" i="2"/>
  <c r="AJ392" i="2"/>
  <c r="AJ388" i="2"/>
  <c r="AJ384" i="2"/>
  <c r="AJ380" i="2"/>
  <c r="AJ376" i="2"/>
  <c r="AJ372" i="2"/>
  <c r="AJ368" i="2"/>
  <c r="AJ364" i="2"/>
  <c r="AJ360" i="2"/>
  <c r="AJ506" i="2"/>
  <c r="AJ487" i="2"/>
  <c r="AJ471" i="2"/>
  <c r="AJ356" i="2"/>
  <c r="AJ354" i="2"/>
  <c r="AJ352" i="2"/>
  <c r="AJ350" i="2"/>
  <c r="AJ348" i="2"/>
  <c r="AJ346" i="2"/>
  <c r="AJ344" i="2"/>
  <c r="AJ342" i="2"/>
  <c r="AJ340" i="2"/>
  <c r="AJ338" i="2"/>
  <c r="AJ336" i="2"/>
  <c r="AJ334" i="2"/>
  <c r="AJ332" i="2"/>
  <c r="AJ330" i="2"/>
  <c r="AJ328" i="2"/>
  <c r="AJ326" i="2"/>
  <c r="AJ324" i="2"/>
  <c r="AJ322" i="2"/>
  <c r="AJ320" i="2"/>
  <c r="AJ318" i="2"/>
  <c r="AJ316" i="2"/>
  <c r="AJ314" i="2"/>
  <c r="AJ312" i="2"/>
  <c r="AJ310" i="2"/>
  <c r="AJ308" i="2"/>
  <c r="AJ306" i="2"/>
  <c r="AJ304" i="2"/>
  <c r="AJ302" i="2"/>
  <c r="AJ300" i="2"/>
  <c r="AJ298" i="2"/>
  <c r="AJ296" i="2"/>
  <c r="AJ294" i="2"/>
  <c r="AJ292" i="2"/>
  <c r="AJ290" i="2"/>
  <c r="AJ288" i="2"/>
  <c r="AJ286" i="2"/>
  <c r="AJ284" i="2"/>
  <c r="AJ282" i="2"/>
  <c r="AJ280" i="2"/>
  <c r="AJ278" i="2"/>
  <c r="AJ276" i="2"/>
  <c r="AJ274" i="2"/>
  <c r="AJ272" i="2"/>
  <c r="AJ270" i="2"/>
  <c r="AJ268" i="2"/>
  <c r="AJ266" i="2"/>
  <c r="AJ264" i="2"/>
  <c r="AJ262" i="2"/>
  <c r="AJ260" i="2"/>
  <c r="AJ258" i="2"/>
  <c r="AJ256" i="2"/>
  <c r="AJ254" i="2"/>
  <c r="AJ252" i="2"/>
  <c r="AJ250" i="2"/>
  <c r="AJ248" i="2"/>
  <c r="AJ246" i="2"/>
  <c r="AJ244" i="2"/>
  <c r="AJ242" i="2"/>
  <c r="AJ240" i="2"/>
  <c r="AJ238" i="2"/>
  <c r="AJ236" i="2"/>
  <c r="AJ234" i="2"/>
  <c r="AJ232" i="2"/>
  <c r="AJ230" i="2"/>
  <c r="AJ228" i="2"/>
  <c r="AJ226" i="2"/>
  <c r="AJ224" i="2"/>
  <c r="AJ222" i="2"/>
  <c r="AJ460" i="2"/>
  <c r="AJ444" i="2"/>
  <c r="AJ428" i="2"/>
  <c r="AJ412" i="2"/>
  <c r="AJ402" i="2"/>
  <c r="AJ394" i="2"/>
  <c r="AJ386" i="2"/>
  <c r="AJ378" i="2"/>
  <c r="AJ370" i="2"/>
  <c r="AJ362" i="2"/>
  <c r="AJ479" i="2"/>
  <c r="AJ355" i="2"/>
  <c r="AJ351" i="2"/>
  <c r="AJ347" i="2"/>
  <c r="AJ343" i="2"/>
  <c r="AJ339" i="2"/>
  <c r="AJ335" i="2"/>
  <c r="AJ331" i="2"/>
  <c r="AJ327" i="2"/>
  <c r="AJ323" i="2"/>
  <c r="AJ319" i="2"/>
  <c r="AJ315" i="2"/>
  <c r="AJ311" i="2"/>
  <c r="AJ307" i="2"/>
  <c r="AJ303" i="2"/>
  <c r="AJ299" i="2"/>
  <c r="AJ295" i="2"/>
  <c r="AJ291" i="2"/>
  <c r="AJ287" i="2"/>
  <c r="AJ283" i="2"/>
  <c r="AJ279" i="2"/>
  <c r="AJ275" i="2"/>
  <c r="AJ271" i="2"/>
  <c r="AJ267" i="2"/>
  <c r="AJ263" i="2"/>
  <c r="AJ259" i="2"/>
  <c r="AJ255" i="2"/>
  <c r="AJ251" i="2"/>
  <c r="AJ247" i="2"/>
  <c r="AJ243" i="2"/>
  <c r="AJ239" i="2"/>
  <c r="AJ235" i="2"/>
  <c r="AJ231" i="2"/>
  <c r="AJ227" i="2"/>
  <c r="AJ223" i="2"/>
  <c r="AJ219" i="2"/>
  <c r="AJ217" i="2"/>
  <c r="AJ215" i="2"/>
  <c r="AJ213" i="2"/>
  <c r="AJ211" i="2"/>
  <c r="AJ209" i="2"/>
  <c r="AJ207" i="2"/>
  <c r="AJ205" i="2"/>
  <c r="AJ203" i="2"/>
  <c r="AJ201" i="2"/>
  <c r="AJ199" i="2"/>
  <c r="AJ197" i="2"/>
  <c r="AJ195" i="2"/>
  <c r="AJ193" i="2"/>
  <c r="AJ191" i="2"/>
  <c r="AJ189" i="2"/>
  <c r="AJ187" i="2"/>
  <c r="AJ185" i="2"/>
  <c r="AJ183" i="2"/>
  <c r="AJ181" i="2"/>
  <c r="AJ179" i="2"/>
  <c r="AJ177" i="2"/>
  <c r="AJ175" i="2"/>
  <c r="AJ173" i="2"/>
  <c r="AJ171" i="2"/>
  <c r="AJ169" i="2"/>
  <c r="AJ167" i="2"/>
  <c r="AJ165" i="2"/>
  <c r="AJ163" i="2"/>
  <c r="AJ161" i="2"/>
  <c r="AJ159" i="2"/>
  <c r="AJ157" i="2"/>
  <c r="AJ155" i="2"/>
  <c r="AJ153" i="2"/>
  <c r="AJ151" i="2"/>
  <c r="AJ149" i="2"/>
  <c r="AJ147" i="2"/>
  <c r="AJ145" i="2"/>
  <c r="AJ143" i="2"/>
  <c r="AJ141" i="2"/>
  <c r="AJ139" i="2"/>
  <c r="AJ137" i="2"/>
  <c r="AJ135" i="2"/>
  <c r="AJ133" i="2"/>
  <c r="AJ131" i="2"/>
  <c r="AJ452" i="2"/>
  <c r="AJ420" i="2"/>
  <c r="AJ390" i="2"/>
  <c r="AJ374" i="2"/>
  <c r="AJ358" i="2"/>
  <c r="AJ128" i="2"/>
  <c r="AJ126" i="2"/>
  <c r="AJ124" i="2"/>
  <c r="AJ122" i="2"/>
  <c r="AJ120" i="2"/>
  <c r="AJ118" i="2"/>
  <c r="AJ116" i="2"/>
  <c r="AJ114" i="2"/>
  <c r="AJ112" i="2"/>
  <c r="AJ110" i="2"/>
  <c r="AJ108" i="2"/>
  <c r="AJ106" i="2"/>
  <c r="AJ104" i="2"/>
  <c r="AJ102" i="2"/>
  <c r="AJ100" i="2"/>
  <c r="AJ98" i="2"/>
  <c r="AJ96" i="2"/>
  <c r="AJ94" i="2"/>
  <c r="AJ92" i="2"/>
  <c r="AJ90" i="2"/>
  <c r="AJ88" i="2"/>
  <c r="AJ86" i="2"/>
  <c r="AJ84" i="2"/>
  <c r="AJ82" i="2"/>
  <c r="AJ80" i="2"/>
  <c r="AJ78" i="2"/>
  <c r="AJ76" i="2"/>
  <c r="AJ74" i="2"/>
  <c r="AJ72" i="2"/>
  <c r="AJ70" i="2"/>
  <c r="AJ68" i="2"/>
  <c r="AJ66" i="2"/>
  <c r="AJ64" i="2"/>
  <c r="AJ62" i="2"/>
  <c r="AJ60" i="2"/>
  <c r="AJ58" i="2"/>
  <c r="AJ56" i="2"/>
  <c r="AJ54" i="2"/>
  <c r="AJ52" i="2"/>
  <c r="AJ50" i="2"/>
  <c r="AJ48" i="2"/>
  <c r="AJ46" i="2"/>
  <c r="AJ44" i="2"/>
  <c r="AJ42" i="2"/>
  <c r="AJ40" i="2"/>
  <c r="AJ38" i="2"/>
  <c r="AJ36" i="2"/>
  <c r="AJ34" i="2"/>
  <c r="AJ32" i="2"/>
  <c r="AJ30" i="2"/>
  <c r="AJ28" i="2"/>
  <c r="AJ26" i="2"/>
  <c r="AJ24" i="2"/>
  <c r="AJ22" i="2"/>
  <c r="AJ20" i="2"/>
  <c r="AJ18" i="2"/>
  <c r="AJ16" i="2"/>
  <c r="AJ14" i="2"/>
  <c r="AJ12" i="2"/>
  <c r="AJ10" i="2"/>
  <c r="AJ8" i="2"/>
  <c r="AJ6" i="2"/>
  <c r="AJ357" i="2"/>
  <c r="AJ349" i="2"/>
  <c r="AJ341" i="2"/>
  <c r="AJ333" i="2"/>
  <c r="AJ325" i="2"/>
  <c r="AJ317" i="2"/>
  <c r="AJ309" i="2"/>
  <c r="AJ301" i="2"/>
  <c r="AJ293" i="2"/>
  <c r="AJ285" i="2"/>
  <c r="AJ277" i="2"/>
  <c r="AJ269" i="2"/>
  <c r="AJ261" i="2"/>
  <c r="AJ253" i="2"/>
  <c r="AJ245" i="2"/>
  <c r="AJ237" i="2"/>
  <c r="AJ229" i="2"/>
  <c r="AJ221" i="2"/>
  <c r="AJ220" i="2"/>
  <c r="AJ216" i="2"/>
  <c r="AJ212" i="2"/>
  <c r="AJ208" i="2"/>
  <c r="AJ204" i="2"/>
  <c r="AJ200" i="2"/>
  <c r="AJ196" i="2"/>
  <c r="AJ192" i="2"/>
  <c r="AJ188" i="2"/>
  <c r="AJ184" i="2"/>
  <c r="AJ180" i="2"/>
  <c r="AJ176" i="2"/>
  <c r="AJ172" i="2"/>
  <c r="AJ168" i="2"/>
  <c r="AJ164" i="2"/>
  <c r="AJ160" i="2"/>
  <c r="AJ156" i="2"/>
  <c r="AJ152" i="2"/>
  <c r="AJ148" i="2"/>
  <c r="AJ144" i="2"/>
  <c r="AJ140" i="2"/>
  <c r="AJ136" i="2"/>
  <c r="AJ132" i="2"/>
  <c r="AJ468" i="2"/>
  <c r="AJ436" i="2"/>
  <c r="AJ404" i="2"/>
  <c r="AJ398" i="2"/>
  <c r="AJ382" i="2"/>
  <c r="AJ366" i="2"/>
  <c r="K5" i="2"/>
  <c r="S5" i="2"/>
  <c r="AA5" i="2"/>
  <c r="AI5" i="2"/>
  <c r="M6" i="2"/>
  <c r="U6" i="2"/>
  <c r="AC6" i="2"/>
  <c r="AK6" i="2"/>
  <c r="O7" i="2"/>
  <c r="W7" i="2"/>
  <c r="AE7" i="2"/>
  <c r="I8" i="2"/>
  <c r="Q8" i="2"/>
  <c r="Y8" i="2"/>
  <c r="AG8" i="2"/>
  <c r="K9" i="2"/>
  <c r="S9" i="2"/>
  <c r="AA9" i="2"/>
  <c r="AI9" i="2"/>
  <c r="M10" i="2"/>
  <c r="U10" i="2"/>
  <c r="AC10" i="2"/>
  <c r="AK10" i="2"/>
  <c r="O11" i="2"/>
  <c r="W11" i="2"/>
  <c r="AE11" i="2"/>
  <c r="I12" i="2"/>
  <c r="Q12" i="2"/>
  <c r="Y12" i="2"/>
  <c r="AG12" i="2"/>
  <c r="K13" i="2"/>
  <c r="S13" i="2"/>
  <c r="AA13" i="2"/>
  <c r="AI13" i="2"/>
  <c r="M14" i="2"/>
  <c r="U14" i="2"/>
  <c r="AC14" i="2"/>
  <c r="AK14" i="2"/>
  <c r="O15" i="2"/>
  <c r="W15" i="2"/>
  <c r="AE15" i="2"/>
  <c r="I16" i="2"/>
  <c r="Q16" i="2"/>
  <c r="Y16" i="2"/>
  <c r="AG16" i="2"/>
  <c r="K17" i="2"/>
  <c r="S17" i="2"/>
  <c r="AA17" i="2"/>
  <c r="AI17" i="2"/>
  <c r="M18" i="2"/>
  <c r="U18" i="2"/>
  <c r="AC18" i="2"/>
  <c r="AK18" i="2"/>
  <c r="O19" i="2"/>
  <c r="W19" i="2"/>
  <c r="AE19" i="2"/>
  <c r="I20" i="2"/>
  <c r="Q20" i="2"/>
  <c r="Y20" i="2"/>
  <c r="AG20" i="2"/>
  <c r="K21" i="2"/>
  <c r="S21" i="2"/>
  <c r="AA21" i="2"/>
  <c r="AI21" i="2"/>
  <c r="M22" i="2"/>
  <c r="U22" i="2"/>
  <c r="AC22" i="2"/>
  <c r="AK22" i="2"/>
  <c r="O23" i="2"/>
  <c r="W23" i="2"/>
  <c r="AE23" i="2"/>
  <c r="I24" i="2"/>
  <c r="Q24" i="2"/>
  <c r="Y24" i="2"/>
  <c r="AG24" i="2"/>
  <c r="K25" i="2"/>
  <c r="S25" i="2"/>
  <c r="AA25" i="2"/>
  <c r="AI25" i="2"/>
  <c r="M26" i="2"/>
  <c r="U26" i="2"/>
  <c r="AC26" i="2"/>
  <c r="AK26" i="2"/>
  <c r="O27" i="2"/>
  <c r="W27" i="2"/>
  <c r="AE27" i="2"/>
  <c r="I28" i="2"/>
  <c r="Q28" i="2"/>
  <c r="Y28" i="2"/>
  <c r="AG28" i="2"/>
  <c r="K29" i="2"/>
  <c r="S29" i="2"/>
  <c r="AA29" i="2"/>
  <c r="AI29" i="2"/>
  <c r="M30" i="2"/>
  <c r="U30" i="2"/>
  <c r="AC30" i="2"/>
  <c r="AK30" i="2"/>
  <c r="O31" i="2"/>
  <c r="W31" i="2"/>
  <c r="AE31" i="2"/>
  <c r="I32" i="2"/>
  <c r="Q32" i="2"/>
  <c r="Y32" i="2"/>
  <c r="AG32" i="2"/>
  <c r="K33" i="2"/>
  <c r="S33" i="2"/>
  <c r="AA33" i="2"/>
  <c r="AI33" i="2"/>
  <c r="M34" i="2"/>
  <c r="U34" i="2"/>
  <c r="AC34" i="2"/>
  <c r="AK34" i="2"/>
  <c r="O35" i="2"/>
  <c r="W35" i="2"/>
  <c r="AE35" i="2"/>
  <c r="I36" i="2"/>
  <c r="Q36" i="2"/>
  <c r="Y36" i="2"/>
  <c r="AG36" i="2"/>
  <c r="K37" i="2"/>
  <c r="S37" i="2"/>
  <c r="AA37" i="2"/>
  <c r="AI37" i="2"/>
  <c r="M38" i="2"/>
  <c r="U38" i="2"/>
  <c r="AC38" i="2"/>
  <c r="AK38" i="2"/>
  <c r="O39" i="2"/>
  <c r="W39" i="2"/>
  <c r="AE39" i="2"/>
  <c r="I40" i="2"/>
  <c r="Q40" i="2"/>
  <c r="Y40" i="2"/>
  <c r="AG40" i="2"/>
  <c r="K41" i="2"/>
  <c r="S41" i="2"/>
  <c r="AA41" i="2"/>
  <c r="AI41" i="2"/>
  <c r="M42" i="2"/>
  <c r="U42" i="2"/>
  <c r="AC42" i="2"/>
  <c r="AK42" i="2"/>
  <c r="O43" i="2"/>
  <c r="W43" i="2"/>
  <c r="AE43" i="2"/>
  <c r="I44" i="2"/>
  <c r="Q44" i="2"/>
  <c r="Y44" i="2"/>
  <c r="AG44" i="2"/>
  <c r="K45" i="2"/>
  <c r="S45" i="2"/>
  <c r="AA45" i="2"/>
  <c r="AI45" i="2"/>
  <c r="M46" i="2"/>
  <c r="U46" i="2"/>
  <c r="AC46" i="2"/>
  <c r="AK46" i="2"/>
  <c r="O47" i="2"/>
  <c r="W47" i="2"/>
  <c r="AE47" i="2"/>
  <c r="I48" i="2"/>
  <c r="Q48" i="2"/>
  <c r="Y48" i="2"/>
  <c r="AG48" i="2"/>
  <c r="K49" i="2"/>
  <c r="S49" i="2"/>
  <c r="AA49" i="2"/>
  <c r="AI49" i="2"/>
  <c r="M50" i="2"/>
  <c r="U50" i="2"/>
  <c r="AC50" i="2"/>
  <c r="AK50" i="2"/>
  <c r="O51" i="2"/>
  <c r="W51" i="2"/>
  <c r="AE51" i="2"/>
  <c r="I52" i="2"/>
  <c r="Q52" i="2"/>
  <c r="Y52" i="2"/>
  <c r="AG52" i="2"/>
  <c r="K53" i="2"/>
  <c r="S53" i="2"/>
  <c r="AA53" i="2"/>
  <c r="AI53" i="2"/>
  <c r="M54" i="2"/>
  <c r="U54" i="2"/>
  <c r="AC54" i="2"/>
  <c r="AK54" i="2"/>
  <c r="O55" i="2"/>
  <c r="W55" i="2"/>
  <c r="AE55" i="2"/>
  <c r="I56" i="2"/>
  <c r="Q56" i="2"/>
  <c r="Y56" i="2"/>
  <c r="AG56" i="2"/>
  <c r="K57" i="2"/>
  <c r="S57" i="2"/>
  <c r="AA57" i="2"/>
  <c r="AI57" i="2"/>
  <c r="M58" i="2"/>
  <c r="U58" i="2"/>
  <c r="AC58" i="2"/>
  <c r="AK58" i="2"/>
  <c r="O59" i="2"/>
  <c r="W59" i="2"/>
  <c r="AE59" i="2"/>
  <c r="I60" i="2"/>
  <c r="Q60" i="2"/>
  <c r="Y60" i="2"/>
  <c r="AG60" i="2"/>
  <c r="K61" i="2"/>
  <c r="S61" i="2"/>
  <c r="AA61" i="2"/>
  <c r="AI61" i="2"/>
  <c r="M62" i="2"/>
  <c r="U62" i="2"/>
  <c r="AC62" i="2"/>
  <c r="AK62" i="2"/>
  <c r="O63" i="2"/>
  <c r="W63" i="2"/>
  <c r="AE63" i="2"/>
  <c r="I64" i="2"/>
  <c r="Q64" i="2"/>
  <c r="Y64" i="2"/>
  <c r="AG64" i="2"/>
  <c r="K65" i="2"/>
  <c r="S65" i="2"/>
  <c r="AA65" i="2"/>
  <c r="AI65" i="2"/>
  <c r="M66" i="2"/>
  <c r="U66" i="2"/>
  <c r="AC66" i="2"/>
  <c r="AK66" i="2"/>
  <c r="O67" i="2"/>
  <c r="W67" i="2"/>
  <c r="AE67" i="2"/>
  <c r="I68" i="2"/>
  <c r="Q68" i="2"/>
  <c r="Y68" i="2"/>
  <c r="AG68" i="2"/>
  <c r="K69" i="2"/>
  <c r="S69" i="2"/>
  <c r="AA69" i="2"/>
  <c r="AI69" i="2"/>
  <c r="M70" i="2"/>
  <c r="U70" i="2"/>
  <c r="AC70" i="2"/>
  <c r="AK70" i="2"/>
  <c r="O71" i="2"/>
  <c r="W71" i="2"/>
  <c r="AE71" i="2"/>
  <c r="I72" i="2"/>
  <c r="Q72" i="2"/>
  <c r="Y72" i="2"/>
  <c r="AG72" i="2"/>
  <c r="K73" i="2"/>
  <c r="S73" i="2"/>
  <c r="AA73" i="2"/>
  <c r="AI73" i="2"/>
  <c r="M74" i="2"/>
  <c r="U74" i="2"/>
  <c r="AC74" i="2"/>
  <c r="AK74" i="2"/>
  <c r="O75" i="2"/>
  <c r="W75" i="2"/>
  <c r="AE75" i="2"/>
  <c r="I76" i="2"/>
  <c r="Q76" i="2"/>
  <c r="Y76" i="2"/>
  <c r="AG76" i="2"/>
  <c r="K77" i="2"/>
  <c r="S77" i="2"/>
  <c r="AA77" i="2"/>
  <c r="AI77" i="2"/>
  <c r="M78" i="2"/>
  <c r="U78" i="2"/>
  <c r="AC78" i="2"/>
  <c r="AK78" i="2"/>
  <c r="O79" i="2"/>
  <c r="W79" i="2"/>
  <c r="AE79" i="2"/>
  <c r="I80" i="2"/>
  <c r="Q80" i="2"/>
  <c r="Y80" i="2"/>
  <c r="AG80" i="2"/>
  <c r="K81" i="2"/>
  <c r="S81" i="2"/>
  <c r="AA81" i="2"/>
  <c r="AI81" i="2"/>
  <c r="M82" i="2"/>
  <c r="U82" i="2"/>
  <c r="AC82" i="2"/>
  <c r="AK82" i="2"/>
  <c r="O83" i="2"/>
  <c r="W83" i="2"/>
  <c r="AE83" i="2"/>
  <c r="I84" i="2"/>
  <c r="Q84" i="2"/>
  <c r="Y84" i="2"/>
  <c r="AG84" i="2"/>
  <c r="K85" i="2"/>
  <c r="S85" i="2"/>
  <c r="AA85" i="2"/>
  <c r="AI85" i="2"/>
  <c r="M86" i="2"/>
  <c r="U86" i="2"/>
  <c r="AC86" i="2"/>
  <c r="AK86" i="2"/>
  <c r="O87" i="2"/>
  <c r="W87" i="2"/>
  <c r="AE87" i="2"/>
  <c r="I88" i="2"/>
  <c r="Q88" i="2"/>
  <c r="Y88" i="2"/>
  <c r="AG88" i="2"/>
  <c r="K89" i="2"/>
  <c r="S89" i="2"/>
  <c r="AA89" i="2"/>
  <c r="AI89" i="2"/>
  <c r="M90" i="2"/>
  <c r="U90" i="2"/>
  <c r="AC90" i="2"/>
  <c r="AK90" i="2"/>
  <c r="O91" i="2"/>
  <c r="W91" i="2"/>
  <c r="AE91" i="2"/>
  <c r="I92" i="2"/>
  <c r="Q92" i="2"/>
  <c r="Y92" i="2"/>
  <c r="AG92" i="2"/>
  <c r="K93" i="2"/>
  <c r="S93" i="2"/>
  <c r="AA93" i="2"/>
  <c r="AI93" i="2"/>
  <c r="M94" i="2"/>
  <c r="U94" i="2"/>
  <c r="AC94" i="2"/>
  <c r="AK94" i="2"/>
  <c r="O95" i="2"/>
  <c r="W95" i="2"/>
  <c r="AE95" i="2"/>
  <c r="I96" i="2"/>
  <c r="Q96" i="2"/>
  <c r="Y96" i="2"/>
  <c r="AG96" i="2"/>
  <c r="K97" i="2"/>
  <c r="S97" i="2"/>
  <c r="AA97" i="2"/>
  <c r="AI97" i="2"/>
  <c r="M98" i="2"/>
  <c r="U98" i="2"/>
  <c r="AC98" i="2"/>
  <c r="AK98" i="2"/>
  <c r="O99" i="2"/>
  <c r="W99" i="2"/>
  <c r="AE99" i="2"/>
  <c r="I100" i="2"/>
  <c r="Q100" i="2"/>
  <c r="Y100" i="2"/>
  <c r="AG100" i="2"/>
  <c r="K101" i="2"/>
  <c r="S101" i="2"/>
  <c r="AA101" i="2"/>
  <c r="AI101" i="2"/>
  <c r="M102" i="2"/>
  <c r="U102" i="2"/>
  <c r="AC102" i="2"/>
  <c r="AK102" i="2"/>
  <c r="O103" i="2"/>
  <c r="W103" i="2"/>
  <c r="AE103" i="2"/>
  <c r="I104" i="2"/>
  <c r="Q104" i="2"/>
  <c r="Y104" i="2"/>
  <c r="AG104" i="2"/>
  <c r="K105" i="2"/>
  <c r="S105" i="2"/>
  <c r="AA105" i="2"/>
  <c r="AI105" i="2"/>
  <c r="M106" i="2"/>
  <c r="U106" i="2"/>
  <c r="AC106" i="2"/>
  <c r="AK106" i="2"/>
  <c r="O107" i="2"/>
  <c r="W107" i="2"/>
  <c r="AE107" i="2"/>
  <c r="I108" i="2"/>
  <c r="Q108" i="2"/>
  <c r="Y108" i="2"/>
  <c r="AG108" i="2"/>
  <c r="K109" i="2"/>
  <c r="S109" i="2"/>
  <c r="AA109" i="2"/>
  <c r="AI109" i="2"/>
  <c r="M110" i="2"/>
  <c r="U110" i="2"/>
  <c r="AC110" i="2"/>
  <c r="AK110" i="2"/>
  <c r="O111" i="2"/>
  <c r="W111" i="2"/>
  <c r="AE111" i="2"/>
  <c r="I112" i="2"/>
  <c r="Q112" i="2"/>
  <c r="Y112" i="2"/>
  <c r="AG112" i="2"/>
  <c r="K113" i="2"/>
  <c r="S113" i="2"/>
  <c r="AA113" i="2"/>
  <c r="AI113" i="2"/>
  <c r="M114" i="2"/>
  <c r="U114" i="2"/>
  <c r="AC114" i="2"/>
  <c r="AK114" i="2"/>
  <c r="O115" i="2"/>
  <c r="W115" i="2"/>
  <c r="AE115" i="2"/>
  <c r="I116" i="2"/>
  <c r="Q116" i="2"/>
  <c r="Y116" i="2"/>
  <c r="AG116" i="2"/>
  <c r="K117" i="2"/>
  <c r="S117" i="2"/>
  <c r="AA117" i="2"/>
  <c r="AI117" i="2"/>
  <c r="M118" i="2"/>
  <c r="U118" i="2"/>
  <c r="AC118" i="2"/>
  <c r="AK118" i="2"/>
  <c r="O119" i="2"/>
  <c r="W119" i="2"/>
  <c r="AE119" i="2"/>
  <c r="I120" i="2"/>
  <c r="Q120" i="2"/>
  <c r="Y120" i="2"/>
  <c r="AG120" i="2"/>
  <c r="K121" i="2"/>
  <c r="S121" i="2"/>
  <c r="AA121" i="2"/>
  <c r="AI121" i="2"/>
  <c r="M122" i="2"/>
  <c r="U122" i="2"/>
  <c r="AC122" i="2"/>
  <c r="AK122" i="2"/>
  <c r="O123" i="2"/>
  <c r="W123" i="2"/>
  <c r="AE123" i="2"/>
  <c r="I124" i="2"/>
  <c r="Q124" i="2"/>
  <c r="Y124" i="2"/>
  <c r="AG124" i="2"/>
  <c r="K125" i="2"/>
  <c r="S125" i="2"/>
  <c r="AA125" i="2"/>
  <c r="AI125" i="2"/>
  <c r="M126" i="2"/>
  <c r="U126" i="2"/>
  <c r="AC126" i="2"/>
  <c r="AK126" i="2"/>
  <c r="O127" i="2"/>
  <c r="W127" i="2"/>
  <c r="AE127" i="2"/>
  <c r="I128" i="2"/>
  <c r="Q128" i="2"/>
  <c r="Y128" i="2"/>
  <c r="AG128" i="2"/>
  <c r="K129" i="2"/>
  <c r="S129" i="2"/>
  <c r="AA129" i="2"/>
  <c r="AI129" i="2"/>
  <c r="M130" i="2"/>
  <c r="U130" i="2"/>
  <c r="AJ130" i="2"/>
  <c r="V131" i="2"/>
  <c r="AL131" i="2"/>
  <c r="X132" i="2"/>
  <c r="J133" i="2"/>
  <c r="Z133" i="2"/>
  <c r="L134" i="2"/>
  <c r="AB134" i="2"/>
  <c r="N135" i="2"/>
  <c r="AD135" i="2"/>
  <c r="P136" i="2"/>
  <c r="AF136" i="2"/>
  <c r="R137" i="2"/>
  <c r="AH137" i="2"/>
  <c r="T138" i="2"/>
  <c r="AJ138" i="2"/>
  <c r="V139" i="2"/>
  <c r="AL139" i="2"/>
  <c r="X140" i="2"/>
  <c r="J141" i="2"/>
  <c r="Z141" i="2"/>
  <c r="L142" i="2"/>
  <c r="AB142" i="2"/>
  <c r="N143" i="2"/>
  <c r="AD143" i="2"/>
  <c r="P144" i="2"/>
  <c r="AF144" i="2"/>
  <c r="R145" i="2"/>
  <c r="AH145" i="2"/>
  <c r="T146" i="2"/>
  <c r="AJ146" i="2"/>
  <c r="V147" i="2"/>
  <c r="AL147" i="2"/>
  <c r="X148" i="2"/>
  <c r="J149" i="2"/>
  <c r="Z149" i="2"/>
  <c r="L150" i="2"/>
  <c r="AB150" i="2"/>
  <c r="N151" i="2"/>
  <c r="AD151" i="2"/>
  <c r="P152" i="2"/>
  <c r="AF152" i="2"/>
  <c r="R153" i="2"/>
  <c r="AH153" i="2"/>
  <c r="T154" i="2"/>
  <c r="AJ154" i="2"/>
  <c r="V155" i="2"/>
  <c r="AL155" i="2"/>
  <c r="X156" i="2"/>
  <c r="J157" i="2"/>
  <c r="Z157" i="2"/>
  <c r="L158" i="2"/>
  <c r="AB158" i="2"/>
  <c r="N159" i="2"/>
  <c r="AD159" i="2"/>
  <c r="P160" i="2"/>
  <c r="AF160" i="2"/>
  <c r="R161" i="2"/>
  <c r="AH161" i="2"/>
  <c r="T162" i="2"/>
  <c r="AJ162" i="2"/>
  <c r="V163" i="2"/>
  <c r="AL163" i="2"/>
  <c r="X164" i="2"/>
  <c r="J165" i="2"/>
  <c r="Z165" i="2"/>
  <c r="L166" i="2"/>
  <c r="AB166" i="2"/>
  <c r="N167" i="2"/>
  <c r="AD167" i="2"/>
  <c r="P168" i="2"/>
  <c r="AF168" i="2"/>
  <c r="R169" i="2"/>
  <c r="AH169" i="2"/>
  <c r="T170" i="2"/>
  <c r="AJ170" i="2"/>
  <c r="V171" i="2"/>
  <c r="AL171" i="2"/>
  <c r="X172" i="2"/>
  <c r="J173" i="2"/>
  <c r="Z173" i="2"/>
  <c r="L174" i="2"/>
  <c r="AB174" i="2"/>
  <c r="N175" i="2"/>
  <c r="AD175" i="2"/>
  <c r="P176" i="2"/>
  <c r="AF176" i="2"/>
  <c r="R177" i="2"/>
  <c r="AH177" i="2"/>
  <c r="T178" i="2"/>
  <c r="AJ178" i="2"/>
  <c r="V179" i="2"/>
  <c r="AL179" i="2"/>
  <c r="X180" i="2"/>
  <c r="J181" i="2"/>
  <c r="Z181" i="2"/>
  <c r="L182" i="2"/>
  <c r="AB182" i="2"/>
  <c r="N183" i="2"/>
  <c r="AD183" i="2"/>
  <c r="P184" i="2"/>
  <c r="AF184" i="2"/>
  <c r="R185" i="2"/>
  <c r="AH185" i="2"/>
  <c r="T186" i="2"/>
  <c r="AJ186" i="2"/>
  <c r="V187" i="2"/>
  <c r="AL187" i="2"/>
  <c r="X188" i="2"/>
  <c r="J189" i="2"/>
  <c r="Z189" i="2"/>
  <c r="L190" i="2"/>
  <c r="AB190" i="2"/>
  <c r="N191" i="2"/>
  <c r="AD191" i="2"/>
  <c r="P192" i="2"/>
  <c r="AF192" i="2"/>
  <c r="R193" i="2"/>
  <c r="AH193" i="2"/>
  <c r="T194" i="2"/>
  <c r="AJ194" i="2"/>
  <c r="V195" i="2"/>
  <c r="AL195" i="2"/>
  <c r="X196" i="2"/>
  <c r="J197" i="2"/>
  <c r="Z197" i="2"/>
  <c r="L198" i="2"/>
  <c r="AB198" i="2"/>
  <c r="N199" i="2"/>
  <c r="AD199" i="2"/>
  <c r="P200" i="2"/>
  <c r="AF200" i="2"/>
  <c r="R201" i="2"/>
  <c r="AH201" i="2"/>
  <c r="T202" i="2"/>
  <c r="AJ202" i="2"/>
  <c r="V203" i="2"/>
  <c r="AL203" i="2"/>
  <c r="X204" i="2"/>
  <c r="J205" i="2"/>
  <c r="Z205" i="2"/>
  <c r="L206" i="2"/>
  <c r="AB206" i="2"/>
  <c r="N207" i="2"/>
  <c r="AD207" i="2"/>
  <c r="P208" i="2"/>
  <c r="AF208" i="2"/>
  <c r="R209" i="2"/>
  <c r="AH209" i="2"/>
  <c r="T210" i="2"/>
  <c r="AJ210" i="2"/>
  <c r="V211" i="2"/>
  <c r="AL211" i="2"/>
  <c r="X212" i="2"/>
  <c r="J213" i="2"/>
  <c r="Z213" i="2"/>
  <c r="L214" i="2"/>
  <c r="AB214" i="2"/>
  <c r="N215" i="2"/>
  <c r="AD215" i="2"/>
  <c r="P216" i="2"/>
  <c r="AF216" i="2"/>
  <c r="R217" i="2"/>
  <c r="AH217" i="2"/>
  <c r="T218" i="2"/>
  <c r="AJ218" i="2"/>
  <c r="V219" i="2"/>
  <c r="AL219" i="2"/>
  <c r="X220" i="2"/>
  <c r="J221" i="2"/>
  <c r="AB221" i="2"/>
  <c r="AD222" i="2"/>
  <c r="AF223" i="2"/>
  <c r="AH224" i="2"/>
  <c r="AJ225" i="2"/>
  <c r="AL226" i="2"/>
  <c r="J228" i="2"/>
  <c r="L229" i="2"/>
  <c r="N230" i="2"/>
  <c r="P231" i="2"/>
  <c r="R232" i="2"/>
  <c r="T233" i="2"/>
  <c r="V234" i="2"/>
  <c r="X235" i="2"/>
  <c r="Z236" i="2"/>
  <c r="AB237" i="2"/>
  <c r="AD238" i="2"/>
  <c r="AF239" i="2"/>
  <c r="AH240" i="2"/>
  <c r="AJ241" i="2"/>
  <c r="AL242" i="2"/>
  <c r="J244" i="2"/>
  <c r="L245" i="2"/>
  <c r="N246" i="2"/>
  <c r="P247" i="2"/>
  <c r="R248" i="2"/>
  <c r="T249" i="2"/>
  <c r="V250" i="2"/>
  <c r="X251" i="2"/>
  <c r="Z252" i="2"/>
  <c r="AB253" i="2"/>
  <c r="AD254" i="2"/>
  <c r="AF255" i="2"/>
  <c r="AH256" i="2"/>
  <c r="AJ257" i="2"/>
  <c r="AL258" i="2"/>
  <c r="J260" i="2"/>
  <c r="L261" i="2"/>
  <c r="N262" i="2"/>
  <c r="P263" i="2"/>
  <c r="R264" i="2"/>
  <c r="T265" i="2"/>
  <c r="V266" i="2"/>
  <c r="X267" i="2"/>
  <c r="Z268" i="2"/>
  <c r="AB269" i="2"/>
  <c r="AD270" i="2"/>
  <c r="AF271" i="2"/>
  <c r="AH272" i="2"/>
  <c r="AJ273" i="2"/>
  <c r="AL274" i="2"/>
  <c r="J276" i="2"/>
  <c r="L277" i="2"/>
  <c r="N278" i="2"/>
  <c r="P279" i="2"/>
  <c r="R280" i="2"/>
  <c r="T281" i="2"/>
  <c r="V282" i="2"/>
  <c r="X283" i="2"/>
  <c r="Z284" i="2"/>
  <c r="AB285" i="2"/>
  <c r="AD286" i="2"/>
  <c r="AF287" i="2"/>
  <c r="AH288" i="2"/>
  <c r="AJ289" i="2"/>
  <c r="AL290" i="2"/>
  <c r="J292" i="2"/>
  <c r="L293" i="2"/>
  <c r="N294" i="2"/>
  <c r="P295" i="2"/>
  <c r="R296" i="2"/>
  <c r="T297" i="2"/>
  <c r="V298" i="2"/>
  <c r="X299" i="2"/>
  <c r="Z300" i="2"/>
  <c r="AB301" i="2"/>
  <c r="AD302" i="2"/>
  <c r="AF303" i="2"/>
  <c r="AH304" i="2"/>
  <c r="AJ305" i="2"/>
  <c r="AL306" i="2"/>
  <c r="J308" i="2"/>
  <c r="L309" i="2"/>
  <c r="N310" i="2"/>
  <c r="P311" i="2"/>
  <c r="R312" i="2"/>
  <c r="T313" i="2"/>
  <c r="V314" i="2"/>
  <c r="X315" i="2"/>
  <c r="Z316" i="2"/>
  <c r="AB317" i="2"/>
  <c r="AD318" i="2"/>
  <c r="AF319" i="2"/>
  <c r="AH320" i="2"/>
  <c r="AJ321" i="2"/>
  <c r="AL322" i="2"/>
  <c r="J324" i="2"/>
  <c r="L325" i="2"/>
  <c r="N326" i="2"/>
  <c r="P327" i="2"/>
  <c r="R328" i="2"/>
  <c r="T329" i="2"/>
  <c r="V330" i="2"/>
  <c r="X331" i="2"/>
  <c r="Z332" i="2"/>
  <c r="AB333" i="2"/>
  <c r="AD334" i="2"/>
  <c r="AF335" i="2"/>
  <c r="AH336" i="2"/>
  <c r="AJ337" i="2"/>
  <c r="AL338" i="2"/>
  <c r="J340" i="2"/>
  <c r="L341" i="2"/>
  <c r="N342" i="2"/>
  <c r="P343" i="2"/>
  <c r="R344" i="2"/>
  <c r="T345" i="2"/>
  <c r="V346" i="2"/>
  <c r="X347" i="2"/>
  <c r="Z348" i="2"/>
  <c r="AB349" i="2"/>
  <c r="AD350" i="2"/>
  <c r="AF351" i="2"/>
  <c r="AH352" i="2"/>
  <c r="AJ353" i="2"/>
  <c r="AL354" i="2"/>
  <c r="J356" i="2"/>
  <c r="L357" i="2"/>
  <c r="S358" i="2"/>
  <c r="AA362" i="2"/>
  <c r="AI366" i="2"/>
  <c r="M371" i="2"/>
  <c r="U375" i="2"/>
  <c r="AC379" i="2"/>
  <c r="AK383" i="2"/>
  <c r="O388" i="2"/>
  <c r="W392" i="2"/>
  <c r="AE396" i="2"/>
  <c r="I401" i="2"/>
  <c r="I407" i="2"/>
  <c r="Y415" i="2"/>
  <c r="K424" i="2"/>
  <c r="AA432" i="2"/>
  <c r="M441" i="2"/>
  <c r="AC449" i="2"/>
  <c r="O458" i="2"/>
  <c r="AE466" i="2"/>
  <c r="AH478" i="2"/>
  <c r="R497" i="2"/>
  <c r="P534" i="2"/>
  <c r="F1153" i="5" l="1"/>
  <c r="H129" i="2"/>
  <c r="G129" i="2" s="1"/>
  <c r="H115" i="2"/>
  <c r="G115" i="2" s="1"/>
  <c r="H113" i="2"/>
  <c r="G113" i="2" s="1"/>
  <c r="H112" i="2"/>
  <c r="G112" i="2" s="1"/>
  <c r="H97" i="2"/>
  <c r="G97" i="2" s="1"/>
  <c r="H96" i="2"/>
  <c r="G96" i="2" s="1"/>
  <c r="H81" i="2"/>
  <c r="G81" i="2" s="1"/>
  <c r="H80" i="2"/>
  <c r="G80" i="2" s="1"/>
  <c r="H65" i="2"/>
  <c r="G65" i="2" s="1"/>
  <c r="H64" i="2"/>
  <c r="G64" i="2" s="1"/>
  <c r="H51" i="2"/>
  <c r="G51" i="2" s="1"/>
  <c r="H49" i="2"/>
  <c r="G49" i="2" s="1"/>
  <c r="H48" i="2"/>
  <c r="G48" i="2" s="1"/>
  <c r="H35" i="2"/>
  <c r="G35" i="2" s="1"/>
  <c r="H33" i="2"/>
  <c r="G33" i="2" s="1"/>
  <c r="H32" i="2"/>
  <c r="G32" i="2" s="1"/>
  <c r="H17" i="2"/>
  <c r="G17" i="2" s="1"/>
  <c r="H16" i="2"/>
  <c r="G16" i="2" s="1"/>
  <c r="H128" i="2"/>
  <c r="G128" i="2" s="1"/>
  <c r="H7" i="2"/>
  <c r="G7" i="2" s="1"/>
  <c r="H15" i="2"/>
  <c r="G15" i="2" s="1"/>
  <c r="H23" i="2"/>
  <c r="G23" i="2" s="1"/>
  <c r="H31" i="2"/>
  <c r="G31" i="2" s="1"/>
  <c r="H39" i="2"/>
  <c r="G39" i="2" s="1"/>
  <c r="H47" i="2"/>
  <c r="G47" i="2" s="1"/>
  <c r="H55" i="2"/>
  <c r="G55" i="2" s="1"/>
  <c r="H63" i="2"/>
  <c r="G63" i="2" s="1"/>
  <c r="H71" i="2"/>
  <c r="G71" i="2" s="1"/>
  <c r="H79" i="2"/>
  <c r="G79" i="2" s="1"/>
  <c r="H87" i="2"/>
  <c r="G87" i="2" s="1"/>
  <c r="H95" i="2"/>
  <c r="G95" i="2" s="1"/>
  <c r="H103" i="2"/>
  <c r="G103" i="2" s="1"/>
  <c r="H111" i="2"/>
  <c r="G111" i="2" s="1"/>
  <c r="H119" i="2"/>
  <c r="G119" i="2" s="1"/>
  <c r="H127" i="2"/>
  <c r="G127" i="2" s="1"/>
  <c r="H138" i="2"/>
  <c r="G138" i="2" s="1"/>
  <c r="H154" i="2"/>
  <c r="G154" i="2" s="1"/>
  <c r="H170" i="2"/>
  <c r="G170" i="2" s="1"/>
  <c r="H186" i="2"/>
  <c r="G186" i="2" s="1"/>
  <c r="H202" i="2"/>
  <c r="G202" i="2" s="1"/>
  <c r="H218" i="2"/>
  <c r="G218" i="2" s="1"/>
  <c r="H508" i="2"/>
  <c r="G508" i="2" s="1"/>
  <c r="H226" i="2"/>
  <c r="G226" i="2" s="1"/>
  <c r="H234" i="2"/>
  <c r="G234" i="2" s="1"/>
  <c r="H242" i="2"/>
  <c r="G242" i="2" s="1"/>
  <c r="H250" i="2"/>
  <c r="G250" i="2" s="1"/>
  <c r="H258" i="2"/>
  <c r="G258" i="2" s="1"/>
  <c r="H266" i="2"/>
  <c r="G266" i="2" s="1"/>
  <c r="H274" i="2"/>
  <c r="G274" i="2" s="1"/>
  <c r="H282" i="2"/>
  <c r="G282" i="2" s="1"/>
  <c r="H290" i="2"/>
  <c r="G290" i="2" s="1"/>
  <c r="H298" i="2"/>
  <c r="G298" i="2" s="1"/>
  <c r="H306" i="2"/>
  <c r="G306" i="2" s="1"/>
  <c r="H314" i="2"/>
  <c r="G314" i="2" s="1"/>
  <c r="H322" i="2"/>
  <c r="G322" i="2" s="1"/>
  <c r="H330" i="2"/>
  <c r="G330" i="2" s="1"/>
  <c r="H338" i="2"/>
  <c r="G338" i="2" s="1"/>
  <c r="H346" i="2"/>
  <c r="G346" i="2" s="1"/>
  <c r="H354" i="2"/>
  <c r="G354" i="2" s="1"/>
  <c r="H364" i="2"/>
  <c r="G364" i="2" s="1"/>
  <c r="H372" i="2"/>
  <c r="G372" i="2" s="1"/>
  <c r="H380" i="2"/>
  <c r="G380" i="2" s="1"/>
  <c r="H388" i="2"/>
  <c r="G388" i="2" s="1"/>
  <c r="H396" i="2"/>
  <c r="G396" i="2" s="1"/>
  <c r="H500" i="2"/>
  <c r="G500" i="2" s="1"/>
  <c r="H406" i="2"/>
  <c r="G406" i="2" s="1"/>
  <c r="H414" i="2"/>
  <c r="G414" i="2" s="1"/>
  <c r="H422" i="2"/>
  <c r="G422" i="2" s="1"/>
  <c r="H122" i="2"/>
  <c r="G122" i="2" s="1"/>
  <c r="F48" i="2"/>
  <c r="E48" i="2"/>
  <c r="H117" i="2"/>
  <c r="G117" i="2" s="1"/>
  <c r="H84" i="2"/>
  <c r="G84" i="2" s="1"/>
  <c r="H69" i="2"/>
  <c r="G69" i="2" s="1"/>
  <c r="H53" i="2"/>
  <c r="G53" i="2" s="1"/>
  <c r="H36" i="2"/>
  <c r="G36" i="2" s="1"/>
  <c r="H21" i="2"/>
  <c r="G21" i="2" s="1"/>
  <c r="H5" i="2"/>
  <c r="G5" i="2" s="1"/>
  <c r="H142" i="2"/>
  <c r="G142" i="2" s="1"/>
  <c r="H158" i="2"/>
  <c r="G158" i="2" s="1"/>
  <c r="H174" i="2"/>
  <c r="G174" i="2" s="1"/>
  <c r="H190" i="2"/>
  <c r="G190" i="2" s="1"/>
  <c r="H206" i="2"/>
  <c r="G206" i="2" s="1"/>
  <c r="H133" i="2"/>
  <c r="G133" i="2" s="1"/>
  <c r="H141" i="2"/>
  <c r="G141" i="2" s="1"/>
  <c r="H149" i="2"/>
  <c r="G149" i="2" s="1"/>
  <c r="H157" i="2"/>
  <c r="G157" i="2" s="1"/>
  <c r="H165" i="2"/>
  <c r="G165" i="2" s="1"/>
  <c r="H173" i="2"/>
  <c r="G173" i="2" s="1"/>
  <c r="H181" i="2"/>
  <c r="G181" i="2" s="1"/>
  <c r="H189" i="2"/>
  <c r="G189" i="2" s="1"/>
  <c r="H197" i="2"/>
  <c r="G197" i="2" s="1"/>
  <c r="H205" i="2"/>
  <c r="G205" i="2" s="1"/>
  <c r="H213" i="2"/>
  <c r="G213" i="2" s="1"/>
  <c r="H221" i="2"/>
  <c r="G221" i="2" s="1"/>
  <c r="H530" i="2"/>
  <c r="G530" i="2" s="1"/>
  <c r="H228" i="2"/>
  <c r="G228" i="2" s="1"/>
  <c r="H236" i="2"/>
  <c r="G236" i="2" s="1"/>
  <c r="H244" i="2"/>
  <c r="G244" i="2" s="1"/>
  <c r="H252" i="2"/>
  <c r="G252" i="2" s="1"/>
  <c r="H260" i="2"/>
  <c r="G260" i="2" s="1"/>
  <c r="H116" i="2"/>
  <c r="G116" i="2" s="1"/>
  <c r="H100" i="2"/>
  <c r="G100" i="2" s="1"/>
  <c r="H52" i="2"/>
  <c r="G52" i="2" s="1"/>
  <c r="H37" i="2"/>
  <c r="G37" i="2" s="1"/>
  <c r="H20" i="2"/>
  <c r="G20" i="2" s="1"/>
  <c r="H11" i="2"/>
  <c r="G11" i="2" s="1"/>
  <c r="H19" i="2"/>
  <c r="G19" i="2" s="1"/>
  <c r="H43" i="2"/>
  <c r="G43" i="2" s="1"/>
  <c r="H59" i="2"/>
  <c r="G59" i="2" s="1"/>
  <c r="H67" i="2"/>
  <c r="G67" i="2" s="1"/>
  <c r="H75" i="2"/>
  <c r="G75" i="2" s="1"/>
  <c r="H83" i="2"/>
  <c r="G83" i="2" s="1"/>
  <c r="H91" i="2"/>
  <c r="G91" i="2" s="1"/>
  <c r="H99" i="2"/>
  <c r="G99" i="2" s="1"/>
  <c r="H107" i="2"/>
  <c r="G107" i="2" s="1"/>
  <c r="H123" i="2"/>
  <c r="G123" i="2" s="1"/>
  <c r="F129" i="2"/>
  <c r="E129" i="2"/>
  <c r="H101" i="2"/>
  <c r="G101" i="2" s="1"/>
  <c r="H85" i="2"/>
  <c r="G85" i="2" s="1"/>
  <c r="H68" i="2"/>
  <c r="G68" i="2" s="1"/>
  <c r="H27" i="2"/>
  <c r="G27" i="2" s="1"/>
  <c r="H430" i="2"/>
  <c r="G430" i="2" s="1"/>
  <c r="H438" i="2"/>
  <c r="G438" i="2" s="1"/>
  <c r="H446" i="2"/>
  <c r="G446" i="2" s="1"/>
  <c r="H454" i="2"/>
  <c r="G454" i="2" s="1"/>
  <c r="H462" i="2"/>
  <c r="G462" i="2" s="1"/>
  <c r="H470" i="2"/>
  <c r="G470" i="2" s="1"/>
  <c r="H512" i="2"/>
  <c r="G512" i="2" s="1"/>
  <c r="H472" i="2"/>
  <c r="G472" i="2" s="1"/>
  <c r="H480" i="2"/>
  <c r="G480" i="2" s="1"/>
  <c r="H488" i="2"/>
  <c r="G488" i="2" s="1"/>
  <c r="H498" i="2"/>
  <c r="G498" i="2" s="1"/>
  <c r="H514" i="2"/>
  <c r="G514" i="2" s="1"/>
  <c r="H534" i="2"/>
  <c r="G534" i="2" s="1"/>
  <c r="H536" i="2"/>
  <c r="G536" i="2" s="1"/>
  <c r="H542" i="2"/>
  <c r="G542" i="2" s="1"/>
  <c r="H560" i="2"/>
  <c r="G560" i="2" s="1"/>
  <c r="H572" i="2"/>
  <c r="G572" i="2" s="1"/>
  <c r="H118" i="2"/>
  <c r="G118" i="2" s="1"/>
  <c r="H30" i="2"/>
  <c r="G30" i="2" s="1"/>
  <c r="H216" i="2"/>
  <c r="G216" i="2" s="1"/>
  <c r="H201" i="2"/>
  <c r="G201" i="2" s="1"/>
  <c r="H184" i="2"/>
  <c r="G184" i="2" s="1"/>
  <c r="H169" i="2"/>
  <c r="G169" i="2" s="1"/>
  <c r="H152" i="2"/>
  <c r="G152" i="2" s="1"/>
  <c r="H137" i="2"/>
  <c r="G137" i="2" s="1"/>
  <c r="H139" i="2"/>
  <c r="G139" i="2" s="1"/>
  <c r="H155" i="2"/>
  <c r="G155" i="2" s="1"/>
  <c r="H171" i="2"/>
  <c r="G171" i="2" s="1"/>
  <c r="H187" i="2"/>
  <c r="G187" i="2" s="1"/>
  <c r="H203" i="2"/>
  <c r="G203" i="2" s="1"/>
  <c r="H219" i="2"/>
  <c r="G219" i="2" s="1"/>
  <c r="H525" i="2"/>
  <c r="G525" i="2" s="1"/>
  <c r="H229" i="2"/>
  <c r="G229" i="2" s="1"/>
  <c r="H237" i="2"/>
  <c r="G237" i="2" s="1"/>
  <c r="H245" i="2"/>
  <c r="G245" i="2" s="1"/>
  <c r="H253" i="2"/>
  <c r="G253" i="2" s="1"/>
  <c r="H261" i="2"/>
  <c r="G261" i="2" s="1"/>
  <c r="H269" i="2"/>
  <c r="G269" i="2" s="1"/>
  <c r="H277" i="2"/>
  <c r="G277" i="2" s="1"/>
  <c r="H285" i="2"/>
  <c r="G285" i="2" s="1"/>
  <c r="H293" i="2"/>
  <c r="G293" i="2" s="1"/>
  <c r="H301" i="2"/>
  <c r="G301" i="2" s="1"/>
  <c r="H309" i="2"/>
  <c r="G309" i="2" s="1"/>
  <c r="H317" i="2"/>
  <c r="G317" i="2" s="1"/>
  <c r="H325" i="2"/>
  <c r="G325" i="2" s="1"/>
  <c r="H333" i="2"/>
  <c r="G333" i="2" s="1"/>
  <c r="H341" i="2"/>
  <c r="G341" i="2" s="1"/>
  <c r="H349" i="2"/>
  <c r="G349" i="2" s="1"/>
  <c r="H357" i="2"/>
  <c r="G357" i="2" s="1"/>
  <c r="H359" i="2"/>
  <c r="G359" i="2" s="1"/>
  <c r="H367" i="2"/>
  <c r="G367" i="2" s="1"/>
  <c r="H375" i="2"/>
  <c r="G375" i="2" s="1"/>
  <c r="H383" i="2"/>
  <c r="G383" i="2" s="1"/>
  <c r="H391" i="2"/>
  <c r="G391" i="2" s="1"/>
  <c r="H399" i="2"/>
  <c r="G399" i="2" s="1"/>
  <c r="H517" i="2"/>
  <c r="G517" i="2" s="1"/>
  <c r="H409" i="2"/>
  <c r="G409" i="2" s="1"/>
  <c r="H417" i="2"/>
  <c r="G417" i="2" s="1"/>
  <c r="H425" i="2"/>
  <c r="G425" i="2" s="1"/>
  <c r="H433" i="2"/>
  <c r="G433" i="2" s="1"/>
  <c r="H441" i="2"/>
  <c r="G441" i="2" s="1"/>
  <c r="H449" i="2"/>
  <c r="G449" i="2" s="1"/>
  <c r="H457" i="2"/>
  <c r="G457" i="2" s="1"/>
  <c r="H465" i="2"/>
  <c r="G465" i="2" s="1"/>
  <c r="H513" i="2"/>
  <c r="G513" i="2" s="1"/>
  <c r="H473" i="2"/>
  <c r="G473" i="2" s="1"/>
  <c r="H481" i="2"/>
  <c r="G481" i="2" s="1"/>
  <c r="H489" i="2"/>
  <c r="G489" i="2" s="1"/>
  <c r="H499" i="2"/>
  <c r="G499" i="2" s="1"/>
  <c r="H515" i="2"/>
  <c r="G515" i="2" s="1"/>
  <c r="H535" i="2"/>
  <c r="G535" i="2" s="1"/>
  <c r="H533" i="2"/>
  <c r="G533" i="2" s="1"/>
  <c r="H547" i="2"/>
  <c r="G547" i="2" s="1"/>
  <c r="H557" i="2"/>
  <c r="G557" i="2" s="1"/>
  <c r="H569" i="2"/>
  <c r="G569" i="2" s="1"/>
  <c r="H54" i="2"/>
  <c r="G54" i="2" s="1"/>
  <c r="H50" i="2"/>
  <c r="G50" i="2" s="1"/>
  <c r="H34" i="2"/>
  <c r="G34" i="2" s="1"/>
  <c r="H276" i="2"/>
  <c r="G276" i="2" s="1"/>
  <c r="H300" i="2"/>
  <c r="G300" i="2" s="1"/>
  <c r="H324" i="2"/>
  <c r="G324" i="2" s="1"/>
  <c r="H348" i="2"/>
  <c r="G348" i="2" s="1"/>
  <c r="H374" i="2"/>
  <c r="G374" i="2" s="1"/>
  <c r="H398" i="2"/>
  <c r="G398" i="2" s="1"/>
  <c r="H416" i="2"/>
  <c r="G416" i="2" s="1"/>
  <c r="H448" i="2"/>
  <c r="G448" i="2" s="1"/>
  <c r="H520" i="2"/>
  <c r="G520" i="2" s="1"/>
  <c r="H490" i="2"/>
  <c r="G490" i="2" s="1"/>
  <c r="H544" i="2"/>
  <c r="G544" i="2" s="1"/>
  <c r="H546" i="2"/>
  <c r="G546" i="2" s="1"/>
  <c r="H562" i="2"/>
  <c r="G562" i="2" s="1"/>
  <c r="H110" i="2"/>
  <c r="G110" i="2" s="1"/>
  <c r="H98" i="2"/>
  <c r="G98" i="2" s="1"/>
  <c r="H90" i="2"/>
  <c r="G90" i="2" s="1"/>
  <c r="H46" i="2"/>
  <c r="G46" i="2" s="1"/>
  <c r="H42" i="2"/>
  <c r="G42" i="2" s="1"/>
  <c r="H38" i="2"/>
  <c r="G38" i="2" s="1"/>
  <c r="H22" i="2"/>
  <c r="G22" i="2" s="1"/>
  <c r="H196" i="2"/>
  <c r="G196" i="2" s="1"/>
  <c r="H188" i="2"/>
  <c r="G188" i="2" s="1"/>
  <c r="H132" i="2"/>
  <c r="G132" i="2" s="1"/>
  <c r="H209" i="2"/>
  <c r="G209" i="2" s="1"/>
  <c r="H192" i="2"/>
  <c r="G192" i="2" s="1"/>
  <c r="H177" i="2"/>
  <c r="G177" i="2" s="1"/>
  <c r="H160" i="2"/>
  <c r="G160" i="2" s="1"/>
  <c r="H145" i="2"/>
  <c r="G145" i="2" s="1"/>
  <c r="H143" i="2"/>
  <c r="G143" i="2" s="1"/>
  <c r="H159" i="2"/>
  <c r="G159" i="2" s="1"/>
  <c r="H175" i="2"/>
  <c r="G175" i="2" s="1"/>
  <c r="H191" i="2"/>
  <c r="G191" i="2" s="1"/>
  <c r="H207" i="2"/>
  <c r="G207" i="2" s="1"/>
  <c r="H223" i="2"/>
  <c r="G223" i="2" s="1"/>
  <c r="H239" i="2"/>
  <c r="G239" i="2" s="1"/>
  <c r="H247" i="2"/>
  <c r="G247" i="2" s="1"/>
  <c r="H255" i="2"/>
  <c r="G255" i="2" s="1"/>
  <c r="H271" i="2"/>
  <c r="G271" i="2" s="1"/>
  <c r="H279" i="2"/>
  <c r="G279" i="2" s="1"/>
  <c r="H287" i="2"/>
  <c r="G287" i="2" s="1"/>
  <c r="H303" i="2"/>
  <c r="G303" i="2" s="1"/>
  <c r="H311" i="2"/>
  <c r="G311" i="2" s="1"/>
  <c r="H319" i="2"/>
  <c r="G319" i="2" s="1"/>
  <c r="H335" i="2"/>
  <c r="G335" i="2" s="1"/>
  <c r="H343" i="2"/>
  <c r="G343" i="2" s="1"/>
  <c r="H351" i="2"/>
  <c r="G351" i="2" s="1"/>
  <c r="H361" i="2"/>
  <c r="G361" i="2" s="1"/>
  <c r="H369" i="2"/>
  <c r="G369" i="2" s="1"/>
  <c r="H377" i="2"/>
  <c r="G377" i="2" s="1"/>
  <c r="H385" i="2"/>
  <c r="G385" i="2" s="1"/>
  <c r="H393" i="2"/>
  <c r="G393" i="2" s="1"/>
  <c r="H401" i="2"/>
  <c r="G401" i="2" s="1"/>
  <c r="H531" i="2"/>
  <c r="G531" i="2" s="1"/>
  <c r="H411" i="2"/>
  <c r="G411" i="2" s="1"/>
  <c r="H419" i="2"/>
  <c r="G419" i="2" s="1"/>
  <c r="H427" i="2"/>
  <c r="G427" i="2" s="1"/>
  <c r="H435" i="2"/>
  <c r="G435" i="2" s="1"/>
  <c r="H443" i="2"/>
  <c r="G443" i="2" s="1"/>
  <c r="H451" i="2"/>
  <c r="G451" i="2" s="1"/>
  <c r="H459" i="2"/>
  <c r="G459" i="2" s="1"/>
  <c r="H467" i="2"/>
  <c r="G467" i="2" s="1"/>
  <c r="H521" i="2"/>
  <c r="G521" i="2" s="1"/>
  <c r="H475" i="2"/>
  <c r="G475" i="2" s="1"/>
  <c r="H483" i="2"/>
  <c r="G483" i="2" s="1"/>
  <c r="H491" i="2"/>
  <c r="G491" i="2" s="1"/>
  <c r="H503" i="2"/>
  <c r="G503" i="2" s="1"/>
  <c r="H519" i="2"/>
  <c r="G519" i="2" s="1"/>
  <c r="H545" i="2"/>
  <c r="G545" i="2" s="1"/>
  <c r="H537" i="2"/>
  <c r="G537" i="2" s="1"/>
  <c r="H567" i="2"/>
  <c r="G567" i="2" s="1"/>
  <c r="H551" i="2"/>
  <c r="G551" i="2" s="1"/>
  <c r="H563" i="2"/>
  <c r="G563" i="2" s="1"/>
  <c r="H559" i="2"/>
  <c r="G559" i="2" s="1"/>
  <c r="H573" i="2"/>
  <c r="G573" i="2" s="1"/>
  <c r="H130" i="2"/>
  <c r="G130" i="2" s="1"/>
  <c r="H102" i="2"/>
  <c r="G102" i="2" s="1"/>
  <c r="H26" i="2"/>
  <c r="G26" i="2" s="1"/>
  <c r="H180" i="2"/>
  <c r="G180" i="2" s="1"/>
  <c r="H172" i="2"/>
  <c r="G172" i="2" s="1"/>
  <c r="H268" i="2"/>
  <c r="G268" i="2" s="1"/>
  <c r="H292" i="2"/>
  <c r="G292" i="2" s="1"/>
  <c r="H316" i="2"/>
  <c r="G316" i="2" s="1"/>
  <c r="H340" i="2"/>
  <c r="G340" i="2" s="1"/>
  <c r="H524" i="2"/>
  <c r="G524" i="2" s="1"/>
  <c r="H382" i="2"/>
  <c r="G382" i="2" s="1"/>
  <c r="H516" i="2"/>
  <c r="G516" i="2" s="1"/>
  <c r="H424" i="2"/>
  <c r="G424" i="2" s="1"/>
  <c r="H440" i="2"/>
  <c r="G440" i="2" s="1"/>
  <c r="H456" i="2"/>
  <c r="G456" i="2" s="1"/>
  <c r="H482" i="2"/>
  <c r="G482" i="2" s="1"/>
  <c r="H518" i="2"/>
  <c r="G518" i="2" s="1"/>
  <c r="H566" i="2"/>
  <c r="G566" i="2" s="1"/>
  <c r="H121" i="2"/>
  <c r="G121" i="2" s="1"/>
  <c r="H120" i="2"/>
  <c r="G120" i="2" s="1"/>
  <c r="H105" i="2"/>
  <c r="G105" i="2" s="1"/>
  <c r="H104" i="2"/>
  <c r="G104" i="2" s="1"/>
  <c r="H89" i="2"/>
  <c r="G89" i="2" s="1"/>
  <c r="H88" i="2"/>
  <c r="G88" i="2" s="1"/>
  <c r="H73" i="2"/>
  <c r="G73" i="2" s="1"/>
  <c r="H72" i="2"/>
  <c r="G72" i="2" s="1"/>
  <c r="H57" i="2"/>
  <c r="G57" i="2" s="1"/>
  <c r="H56" i="2"/>
  <c r="G56" i="2" s="1"/>
  <c r="H41" i="2"/>
  <c r="G41" i="2" s="1"/>
  <c r="H40" i="2"/>
  <c r="G40" i="2" s="1"/>
  <c r="H25" i="2"/>
  <c r="G25" i="2" s="1"/>
  <c r="H24" i="2"/>
  <c r="G24" i="2" s="1"/>
  <c r="H9" i="2"/>
  <c r="G9" i="2" s="1"/>
  <c r="H8" i="2"/>
  <c r="G8" i="2" s="1"/>
  <c r="H146" i="2"/>
  <c r="G146" i="2" s="1"/>
  <c r="H162" i="2"/>
  <c r="G162" i="2" s="1"/>
  <c r="H178" i="2"/>
  <c r="G178" i="2" s="1"/>
  <c r="H194" i="2"/>
  <c r="G194" i="2" s="1"/>
  <c r="H210" i="2"/>
  <c r="G210" i="2" s="1"/>
  <c r="H231" i="2"/>
  <c r="G231" i="2" s="1"/>
  <c r="H263" i="2"/>
  <c r="G263" i="2" s="1"/>
  <c r="H295" i="2"/>
  <c r="G295" i="2" s="1"/>
  <c r="H327" i="2"/>
  <c r="G327" i="2" s="1"/>
  <c r="H135" i="2"/>
  <c r="G135" i="2" s="1"/>
  <c r="H167" i="2"/>
  <c r="G167" i="2" s="1"/>
  <c r="H199" i="2"/>
  <c r="G199" i="2" s="1"/>
  <c r="H222" i="2"/>
  <c r="G222" i="2" s="1"/>
  <c r="H230" i="2"/>
  <c r="G230" i="2" s="1"/>
  <c r="H238" i="2"/>
  <c r="G238" i="2" s="1"/>
  <c r="H246" i="2"/>
  <c r="G246" i="2" s="1"/>
  <c r="H254" i="2"/>
  <c r="G254" i="2" s="1"/>
  <c r="H262" i="2"/>
  <c r="G262" i="2" s="1"/>
  <c r="H270" i="2"/>
  <c r="G270" i="2" s="1"/>
  <c r="H278" i="2"/>
  <c r="G278" i="2" s="1"/>
  <c r="H286" i="2"/>
  <c r="G286" i="2" s="1"/>
  <c r="H294" i="2"/>
  <c r="G294" i="2" s="1"/>
  <c r="H302" i="2"/>
  <c r="G302" i="2" s="1"/>
  <c r="H310" i="2"/>
  <c r="G310" i="2" s="1"/>
  <c r="H318" i="2"/>
  <c r="G318" i="2" s="1"/>
  <c r="H326" i="2"/>
  <c r="G326" i="2" s="1"/>
  <c r="H334" i="2"/>
  <c r="G334" i="2" s="1"/>
  <c r="H342" i="2"/>
  <c r="G342" i="2" s="1"/>
  <c r="H350" i="2"/>
  <c r="G350" i="2" s="1"/>
  <c r="H358" i="2"/>
  <c r="G358" i="2" s="1"/>
  <c r="H360" i="2"/>
  <c r="G360" i="2" s="1"/>
  <c r="H368" i="2"/>
  <c r="G368" i="2" s="1"/>
  <c r="H376" i="2"/>
  <c r="G376" i="2" s="1"/>
  <c r="H384" i="2"/>
  <c r="G384" i="2" s="1"/>
  <c r="H392" i="2"/>
  <c r="G392" i="2" s="1"/>
  <c r="H400" i="2"/>
  <c r="G400" i="2" s="1"/>
  <c r="H552" i="2"/>
  <c r="G552" i="2" s="1"/>
  <c r="H410" i="2"/>
  <c r="G410" i="2" s="1"/>
  <c r="H418" i="2"/>
  <c r="G418" i="2" s="1"/>
  <c r="H426" i="2"/>
  <c r="G426" i="2" s="1"/>
  <c r="H434" i="2"/>
  <c r="G434" i="2" s="1"/>
  <c r="H442" i="2"/>
  <c r="G442" i="2" s="1"/>
  <c r="H450" i="2"/>
  <c r="G450" i="2" s="1"/>
  <c r="H458" i="2"/>
  <c r="G458" i="2" s="1"/>
  <c r="H466" i="2"/>
  <c r="G466" i="2" s="1"/>
  <c r="H496" i="2"/>
  <c r="G496" i="2" s="1"/>
  <c r="H528" i="2"/>
  <c r="G528" i="2" s="1"/>
  <c r="H476" i="2"/>
  <c r="G476" i="2" s="1"/>
  <c r="H484" i="2"/>
  <c r="G484" i="2" s="1"/>
  <c r="H492" i="2"/>
  <c r="G492" i="2" s="1"/>
  <c r="H506" i="2"/>
  <c r="G506" i="2" s="1"/>
  <c r="H522" i="2"/>
  <c r="G522" i="2" s="1"/>
  <c r="H548" i="2"/>
  <c r="G548" i="2" s="1"/>
  <c r="H550" i="2"/>
  <c r="G550" i="2" s="1"/>
  <c r="H570" i="2"/>
  <c r="G570" i="2" s="1"/>
  <c r="H564" i="2"/>
  <c r="G564" i="2" s="1"/>
  <c r="H14" i="2"/>
  <c r="G14" i="2" s="1"/>
  <c r="H217" i="2"/>
  <c r="G217" i="2" s="1"/>
  <c r="H200" i="2"/>
  <c r="G200" i="2" s="1"/>
  <c r="H185" i="2"/>
  <c r="G185" i="2" s="1"/>
  <c r="H168" i="2"/>
  <c r="G168" i="2" s="1"/>
  <c r="H153" i="2"/>
  <c r="G153" i="2" s="1"/>
  <c r="H136" i="2"/>
  <c r="G136" i="2" s="1"/>
  <c r="H131" i="2"/>
  <c r="G131" i="2" s="1"/>
  <c r="H147" i="2"/>
  <c r="G147" i="2" s="1"/>
  <c r="H163" i="2"/>
  <c r="G163" i="2" s="1"/>
  <c r="H179" i="2"/>
  <c r="G179" i="2" s="1"/>
  <c r="H195" i="2"/>
  <c r="G195" i="2" s="1"/>
  <c r="H211" i="2"/>
  <c r="G211" i="2" s="1"/>
  <c r="H225" i="2"/>
  <c r="G225" i="2" s="1"/>
  <c r="H233" i="2"/>
  <c r="G233" i="2" s="1"/>
  <c r="H241" i="2"/>
  <c r="G241" i="2" s="1"/>
  <c r="H249" i="2"/>
  <c r="G249" i="2" s="1"/>
  <c r="H257" i="2"/>
  <c r="G257" i="2" s="1"/>
  <c r="H265" i="2"/>
  <c r="G265" i="2" s="1"/>
  <c r="H273" i="2"/>
  <c r="G273" i="2" s="1"/>
  <c r="H281" i="2"/>
  <c r="G281" i="2" s="1"/>
  <c r="H289" i="2"/>
  <c r="G289" i="2" s="1"/>
  <c r="H297" i="2"/>
  <c r="G297" i="2" s="1"/>
  <c r="H305" i="2"/>
  <c r="G305" i="2" s="1"/>
  <c r="H313" i="2"/>
  <c r="G313" i="2" s="1"/>
  <c r="H321" i="2"/>
  <c r="G321" i="2" s="1"/>
  <c r="H329" i="2"/>
  <c r="G329" i="2" s="1"/>
  <c r="H337" i="2"/>
  <c r="G337" i="2" s="1"/>
  <c r="H345" i="2"/>
  <c r="G345" i="2" s="1"/>
  <c r="H353" i="2"/>
  <c r="G353" i="2" s="1"/>
  <c r="H363" i="2"/>
  <c r="G363" i="2" s="1"/>
  <c r="H371" i="2"/>
  <c r="G371" i="2" s="1"/>
  <c r="H379" i="2"/>
  <c r="G379" i="2" s="1"/>
  <c r="H387" i="2"/>
  <c r="G387" i="2" s="1"/>
  <c r="H395" i="2"/>
  <c r="G395" i="2" s="1"/>
  <c r="H403" i="2"/>
  <c r="G403" i="2" s="1"/>
  <c r="H405" i="2"/>
  <c r="G405" i="2" s="1"/>
  <c r="H413" i="2"/>
  <c r="G413" i="2" s="1"/>
  <c r="H421" i="2"/>
  <c r="G421" i="2" s="1"/>
  <c r="H429" i="2"/>
  <c r="G429" i="2" s="1"/>
  <c r="H437" i="2"/>
  <c r="G437" i="2" s="1"/>
  <c r="H445" i="2"/>
  <c r="G445" i="2" s="1"/>
  <c r="H453" i="2"/>
  <c r="G453" i="2" s="1"/>
  <c r="H461" i="2"/>
  <c r="G461" i="2" s="1"/>
  <c r="H469" i="2"/>
  <c r="G469" i="2" s="1"/>
  <c r="H497" i="2"/>
  <c r="G497" i="2" s="1"/>
  <c r="H539" i="2"/>
  <c r="G539" i="2" s="1"/>
  <c r="H477" i="2"/>
  <c r="G477" i="2" s="1"/>
  <c r="H485" i="2"/>
  <c r="G485" i="2" s="1"/>
  <c r="H493" i="2"/>
  <c r="G493" i="2" s="1"/>
  <c r="H507" i="2"/>
  <c r="G507" i="2" s="1"/>
  <c r="H523" i="2"/>
  <c r="G523" i="2" s="1"/>
  <c r="H541" i="2"/>
  <c r="G541" i="2" s="1"/>
  <c r="H555" i="2"/>
  <c r="G555" i="2" s="1"/>
  <c r="H571" i="2"/>
  <c r="G571" i="2" s="1"/>
  <c r="H561" i="2"/>
  <c r="G561" i="2" s="1"/>
  <c r="H114" i="2"/>
  <c r="G114" i="2" s="1"/>
  <c r="H66" i="2"/>
  <c r="G66" i="2" s="1"/>
  <c r="H18" i="2"/>
  <c r="G18" i="2" s="1"/>
  <c r="H284" i="2"/>
  <c r="G284" i="2" s="1"/>
  <c r="H308" i="2"/>
  <c r="G308" i="2" s="1"/>
  <c r="H332" i="2"/>
  <c r="G332" i="2" s="1"/>
  <c r="H356" i="2"/>
  <c r="G356" i="2" s="1"/>
  <c r="H366" i="2"/>
  <c r="G366" i="2" s="1"/>
  <c r="H390" i="2"/>
  <c r="G390" i="2" s="1"/>
  <c r="H408" i="2"/>
  <c r="G408" i="2" s="1"/>
  <c r="H432" i="2"/>
  <c r="G432" i="2" s="1"/>
  <c r="H464" i="2"/>
  <c r="G464" i="2" s="1"/>
  <c r="H474" i="2"/>
  <c r="G474" i="2" s="1"/>
  <c r="H502" i="2"/>
  <c r="G502" i="2" s="1"/>
  <c r="H540" i="2"/>
  <c r="G540" i="2" s="1"/>
  <c r="H125" i="2"/>
  <c r="G125" i="2" s="1"/>
  <c r="H124" i="2"/>
  <c r="G124" i="2" s="1"/>
  <c r="H109" i="2"/>
  <c r="G109" i="2" s="1"/>
  <c r="H108" i="2"/>
  <c r="G108" i="2" s="1"/>
  <c r="H93" i="2"/>
  <c r="G93" i="2" s="1"/>
  <c r="H92" i="2"/>
  <c r="G92" i="2" s="1"/>
  <c r="H77" i="2"/>
  <c r="G77" i="2" s="1"/>
  <c r="H76" i="2"/>
  <c r="G76" i="2" s="1"/>
  <c r="H61" i="2"/>
  <c r="G61" i="2" s="1"/>
  <c r="H60" i="2"/>
  <c r="G60" i="2" s="1"/>
  <c r="H45" i="2"/>
  <c r="G45" i="2" s="1"/>
  <c r="H44" i="2"/>
  <c r="G44" i="2" s="1"/>
  <c r="H29" i="2"/>
  <c r="G29" i="2" s="1"/>
  <c r="H28" i="2"/>
  <c r="G28" i="2" s="1"/>
  <c r="H13" i="2"/>
  <c r="G13" i="2" s="1"/>
  <c r="H12" i="2"/>
  <c r="G12" i="2" s="1"/>
  <c r="H134" i="2"/>
  <c r="G134" i="2" s="1"/>
  <c r="H150" i="2"/>
  <c r="G150" i="2" s="1"/>
  <c r="H166" i="2"/>
  <c r="G166" i="2" s="1"/>
  <c r="H182" i="2"/>
  <c r="G182" i="2" s="1"/>
  <c r="H198" i="2"/>
  <c r="G198" i="2" s="1"/>
  <c r="H214" i="2"/>
  <c r="G214" i="2" s="1"/>
  <c r="H224" i="2"/>
  <c r="G224" i="2" s="1"/>
  <c r="H232" i="2"/>
  <c r="G232" i="2" s="1"/>
  <c r="H240" i="2"/>
  <c r="G240" i="2" s="1"/>
  <c r="H248" i="2"/>
  <c r="G248" i="2" s="1"/>
  <c r="H256" i="2"/>
  <c r="G256" i="2" s="1"/>
  <c r="H264" i="2"/>
  <c r="G264" i="2" s="1"/>
  <c r="H272" i="2"/>
  <c r="G272" i="2" s="1"/>
  <c r="H280" i="2"/>
  <c r="G280" i="2" s="1"/>
  <c r="H288" i="2"/>
  <c r="G288" i="2" s="1"/>
  <c r="H296" i="2"/>
  <c r="G296" i="2" s="1"/>
  <c r="H304" i="2"/>
  <c r="G304" i="2" s="1"/>
  <c r="H312" i="2"/>
  <c r="G312" i="2" s="1"/>
  <c r="H320" i="2"/>
  <c r="G320" i="2" s="1"/>
  <c r="H328" i="2"/>
  <c r="G328" i="2" s="1"/>
  <c r="H336" i="2"/>
  <c r="G336" i="2" s="1"/>
  <c r="H344" i="2"/>
  <c r="G344" i="2" s="1"/>
  <c r="H352" i="2"/>
  <c r="G352" i="2" s="1"/>
  <c r="H362" i="2"/>
  <c r="G362" i="2" s="1"/>
  <c r="H370" i="2"/>
  <c r="G370" i="2" s="1"/>
  <c r="H378" i="2"/>
  <c r="G378" i="2" s="1"/>
  <c r="H386" i="2"/>
  <c r="G386" i="2" s="1"/>
  <c r="H394" i="2"/>
  <c r="G394" i="2" s="1"/>
  <c r="H402" i="2"/>
  <c r="G402" i="2" s="1"/>
  <c r="H404" i="2"/>
  <c r="G404" i="2" s="1"/>
  <c r="H412" i="2"/>
  <c r="G412" i="2" s="1"/>
  <c r="H420" i="2"/>
  <c r="G420" i="2" s="1"/>
  <c r="H428" i="2"/>
  <c r="G428" i="2" s="1"/>
  <c r="H436" i="2"/>
  <c r="G436" i="2" s="1"/>
  <c r="H444" i="2"/>
  <c r="G444" i="2" s="1"/>
  <c r="H452" i="2"/>
  <c r="G452" i="2" s="1"/>
  <c r="H460" i="2"/>
  <c r="G460" i="2" s="1"/>
  <c r="H468" i="2"/>
  <c r="G468" i="2" s="1"/>
  <c r="H504" i="2"/>
  <c r="G504" i="2" s="1"/>
  <c r="H538" i="2"/>
  <c r="G538" i="2" s="1"/>
  <c r="H478" i="2"/>
  <c r="G478" i="2" s="1"/>
  <c r="H486" i="2"/>
  <c r="G486" i="2" s="1"/>
  <c r="H494" i="2"/>
  <c r="G494" i="2" s="1"/>
  <c r="H510" i="2"/>
  <c r="G510" i="2" s="1"/>
  <c r="H526" i="2"/>
  <c r="G526" i="2" s="1"/>
  <c r="H532" i="2"/>
  <c r="G532" i="2" s="1"/>
  <c r="H556" i="2"/>
  <c r="G556" i="2" s="1"/>
  <c r="H554" i="2"/>
  <c r="G554" i="2" s="1"/>
  <c r="H558" i="2"/>
  <c r="G558" i="2" s="1"/>
  <c r="H568" i="2"/>
  <c r="G568" i="2" s="1"/>
  <c r="H94" i="2"/>
  <c r="G94" i="2" s="1"/>
  <c r="H78" i="2"/>
  <c r="G78" i="2" s="1"/>
  <c r="H74" i="2"/>
  <c r="G74" i="2" s="1"/>
  <c r="H70" i="2"/>
  <c r="G70" i="2" s="1"/>
  <c r="H62" i="2"/>
  <c r="G62" i="2" s="1"/>
  <c r="H58" i="2"/>
  <c r="G58" i="2" s="1"/>
  <c r="H220" i="2"/>
  <c r="G220" i="2" s="1"/>
  <c r="H164" i="2"/>
  <c r="G164" i="2" s="1"/>
  <c r="H156" i="2"/>
  <c r="G156" i="2" s="1"/>
  <c r="H208" i="2"/>
  <c r="G208" i="2" s="1"/>
  <c r="H193" i="2"/>
  <c r="G193" i="2" s="1"/>
  <c r="H176" i="2"/>
  <c r="G176" i="2" s="1"/>
  <c r="H161" i="2"/>
  <c r="G161" i="2" s="1"/>
  <c r="H144" i="2"/>
  <c r="G144" i="2" s="1"/>
  <c r="H151" i="2"/>
  <c r="G151" i="2" s="1"/>
  <c r="H183" i="2"/>
  <c r="G183" i="2" s="1"/>
  <c r="H215" i="2"/>
  <c r="G215" i="2" s="1"/>
  <c r="H227" i="2"/>
  <c r="G227" i="2" s="1"/>
  <c r="H235" i="2"/>
  <c r="G235" i="2" s="1"/>
  <c r="H243" i="2"/>
  <c r="G243" i="2" s="1"/>
  <c r="H251" i="2"/>
  <c r="G251" i="2" s="1"/>
  <c r="H259" i="2"/>
  <c r="G259" i="2" s="1"/>
  <c r="H267" i="2"/>
  <c r="G267" i="2" s="1"/>
  <c r="H275" i="2"/>
  <c r="G275" i="2" s="1"/>
  <c r="H283" i="2"/>
  <c r="G283" i="2" s="1"/>
  <c r="H291" i="2"/>
  <c r="G291" i="2" s="1"/>
  <c r="H299" i="2"/>
  <c r="G299" i="2" s="1"/>
  <c r="H307" i="2"/>
  <c r="G307" i="2" s="1"/>
  <c r="H315" i="2"/>
  <c r="G315" i="2" s="1"/>
  <c r="H323" i="2"/>
  <c r="G323" i="2" s="1"/>
  <c r="H331" i="2"/>
  <c r="G331" i="2" s="1"/>
  <c r="H339" i="2"/>
  <c r="G339" i="2" s="1"/>
  <c r="H347" i="2"/>
  <c r="G347" i="2" s="1"/>
  <c r="H355" i="2"/>
  <c r="G355" i="2" s="1"/>
  <c r="H509" i="2"/>
  <c r="G509" i="2" s="1"/>
  <c r="H365" i="2"/>
  <c r="G365" i="2" s="1"/>
  <c r="H373" i="2"/>
  <c r="G373" i="2" s="1"/>
  <c r="H381" i="2"/>
  <c r="G381" i="2" s="1"/>
  <c r="H389" i="2"/>
  <c r="G389" i="2" s="1"/>
  <c r="H397" i="2"/>
  <c r="G397" i="2" s="1"/>
  <c r="H501" i="2"/>
  <c r="G501" i="2" s="1"/>
  <c r="H407" i="2"/>
  <c r="G407" i="2" s="1"/>
  <c r="H415" i="2"/>
  <c r="G415" i="2" s="1"/>
  <c r="H423" i="2"/>
  <c r="G423" i="2" s="1"/>
  <c r="H431" i="2"/>
  <c r="G431" i="2" s="1"/>
  <c r="H439" i="2"/>
  <c r="G439" i="2" s="1"/>
  <c r="H447" i="2"/>
  <c r="G447" i="2" s="1"/>
  <c r="H455" i="2"/>
  <c r="G455" i="2" s="1"/>
  <c r="H463" i="2"/>
  <c r="G463" i="2" s="1"/>
  <c r="H471" i="2"/>
  <c r="G471" i="2" s="1"/>
  <c r="H505" i="2"/>
  <c r="G505" i="2" s="1"/>
  <c r="H553" i="2"/>
  <c r="G553" i="2" s="1"/>
  <c r="H479" i="2"/>
  <c r="G479" i="2" s="1"/>
  <c r="H487" i="2"/>
  <c r="G487" i="2" s="1"/>
  <c r="H495" i="2"/>
  <c r="G495" i="2" s="1"/>
  <c r="H511" i="2"/>
  <c r="G511" i="2" s="1"/>
  <c r="H527" i="2"/>
  <c r="G527" i="2" s="1"/>
  <c r="H529" i="2"/>
  <c r="G529" i="2" s="1"/>
  <c r="H549" i="2"/>
  <c r="G549" i="2" s="1"/>
  <c r="H543" i="2"/>
  <c r="G543" i="2" s="1"/>
  <c r="H565" i="2"/>
  <c r="G565" i="2" s="1"/>
  <c r="H126" i="2"/>
  <c r="G126" i="2" s="1"/>
  <c r="H106" i="2"/>
  <c r="G106" i="2" s="1"/>
  <c r="H86" i="2"/>
  <c r="G86" i="2" s="1"/>
  <c r="H82" i="2"/>
  <c r="G82" i="2" s="1"/>
  <c r="H10" i="2"/>
  <c r="G10" i="2" s="1"/>
  <c r="H6" i="2"/>
  <c r="G6" i="2" s="1"/>
  <c r="H212" i="2"/>
  <c r="G212" i="2" s="1"/>
  <c r="H204" i="2"/>
  <c r="G204" i="2" s="1"/>
  <c r="H148" i="2"/>
  <c r="G148" i="2" s="1"/>
  <c r="H140" i="2"/>
  <c r="G140" i="2" s="1"/>
  <c r="E128" i="2" l="1"/>
  <c r="F33" i="2"/>
  <c r="E51" i="2"/>
  <c r="F81" i="2"/>
  <c r="F113" i="2"/>
  <c r="E16" i="2"/>
  <c r="F35" i="2"/>
  <c r="E64" i="2"/>
  <c r="E96" i="2"/>
  <c r="E115" i="2"/>
  <c r="F17" i="2"/>
  <c r="F65" i="2"/>
  <c r="E97" i="2"/>
  <c r="E32" i="2"/>
  <c r="E49" i="2"/>
  <c r="E80" i="2"/>
  <c r="E112" i="2"/>
  <c r="F16" i="2"/>
  <c r="F204" i="2"/>
  <c r="E204" i="2"/>
  <c r="F565" i="2"/>
  <c r="E565" i="2"/>
  <c r="F527" i="2"/>
  <c r="E527" i="2"/>
  <c r="F479" i="2"/>
  <c r="E479" i="2"/>
  <c r="F463" i="2"/>
  <c r="E463" i="2"/>
  <c r="E431" i="2"/>
  <c r="F431" i="2"/>
  <c r="F501" i="2"/>
  <c r="E501" i="2"/>
  <c r="F373" i="2"/>
  <c r="E373" i="2"/>
  <c r="F347" i="2"/>
  <c r="E347" i="2"/>
  <c r="F315" i="2"/>
  <c r="E315" i="2"/>
  <c r="F283" i="2"/>
  <c r="E283" i="2"/>
  <c r="F251" i="2"/>
  <c r="E251" i="2"/>
  <c r="E215" i="2"/>
  <c r="F215" i="2"/>
  <c r="F161" i="2"/>
  <c r="E161" i="2"/>
  <c r="F156" i="2"/>
  <c r="E156" i="2"/>
  <c r="E62" i="2"/>
  <c r="F62" i="2"/>
  <c r="F94" i="2"/>
  <c r="E94" i="2"/>
  <c r="F556" i="2"/>
  <c r="E556" i="2"/>
  <c r="F494" i="2"/>
  <c r="E494" i="2"/>
  <c r="F504" i="2"/>
  <c r="E504" i="2"/>
  <c r="F444" i="2"/>
  <c r="E444" i="2"/>
  <c r="F412" i="2"/>
  <c r="E412" i="2"/>
  <c r="F386" i="2"/>
  <c r="E386" i="2"/>
  <c r="F352" i="2"/>
  <c r="E352" i="2"/>
  <c r="F320" i="2"/>
  <c r="E320" i="2"/>
  <c r="F288" i="2"/>
  <c r="E288" i="2"/>
  <c r="F256" i="2"/>
  <c r="E256" i="2"/>
  <c r="F224" i="2"/>
  <c r="E224" i="2"/>
  <c r="E166" i="2"/>
  <c r="F166" i="2"/>
  <c r="F13" i="2"/>
  <c r="E13" i="2"/>
  <c r="F45" i="2"/>
  <c r="E45" i="2"/>
  <c r="F77" i="2"/>
  <c r="E77" i="2"/>
  <c r="F109" i="2"/>
  <c r="E109" i="2"/>
  <c r="F502" i="2"/>
  <c r="E502" i="2"/>
  <c r="F408" i="2"/>
  <c r="E408" i="2"/>
  <c r="F332" i="2"/>
  <c r="E332" i="2"/>
  <c r="F66" i="2"/>
  <c r="E66" i="2"/>
  <c r="F555" i="2"/>
  <c r="E555" i="2"/>
  <c r="F493" i="2"/>
  <c r="E493" i="2"/>
  <c r="F497" i="2"/>
  <c r="E497" i="2"/>
  <c r="F445" i="2"/>
  <c r="E445" i="2"/>
  <c r="F413" i="2"/>
  <c r="E413" i="2"/>
  <c r="F387" i="2"/>
  <c r="E387" i="2"/>
  <c r="F353" i="2"/>
  <c r="E353" i="2"/>
  <c r="F321" i="2"/>
  <c r="E321" i="2"/>
  <c r="F289" i="2"/>
  <c r="E289" i="2"/>
  <c r="F257" i="2"/>
  <c r="E257" i="2"/>
  <c r="F225" i="2"/>
  <c r="E225" i="2"/>
  <c r="F163" i="2"/>
  <c r="E163" i="2"/>
  <c r="F153" i="2"/>
  <c r="E153" i="2"/>
  <c r="F217" i="2"/>
  <c r="E217" i="2"/>
  <c r="F550" i="2"/>
  <c r="E550" i="2"/>
  <c r="F492" i="2"/>
  <c r="E492" i="2"/>
  <c r="F496" i="2"/>
  <c r="E496" i="2"/>
  <c r="F442" i="2"/>
  <c r="E442" i="2"/>
  <c r="F410" i="2"/>
  <c r="E410" i="2"/>
  <c r="F384" i="2"/>
  <c r="E384" i="2"/>
  <c r="E358" i="2"/>
  <c r="F358" i="2"/>
  <c r="E326" i="2"/>
  <c r="F326" i="2"/>
  <c r="E294" i="2"/>
  <c r="F294" i="2"/>
  <c r="E262" i="2"/>
  <c r="F262" i="2"/>
  <c r="E230" i="2"/>
  <c r="F230" i="2"/>
  <c r="E135" i="2"/>
  <c r="F135" i="2"/>
  <c r="E231" i="2"/>
  <c r="F231" i="2"/>
  <c r="F162" i="2"/>
  <c r="E162" i="2"/>
  <c r="F24" i="2"/>
  <c r="E24" i="2"/>
  <c r="F56" i="2"/>
  <c r="E56" i="2"/>
  <c r="F88" i="2"/>
  <c r="E88" i="2"/>
  <c r="F120" i="2"/>
  <c r="E120" i="2"/>
  <c r="F482" i="2"/>
  <c r="E482" i="2"/>
  <c r="F516" i="2"/>
  <c r="E516" i="2"/>
  <c r="F316" i="2"/>
  <c r="E316" i="2"/>
  <c r="F180" i="2"/>
  <c r="E180" i="2"/>
  <c r="F573" i="2"/>
  <c r="E573" i="2"/>
  <c r="F567" i="2"/>
  <c r="E567" i="2"/>
  <c r="F503" i="2"/>
  <c r="E503" i="2"/>
  <c r="F521" i="2"/>
  <c r="E521" i="2"/>
  <c r="F443" i="2"/>
  <c r="E443" i="2"/>
  <c r="F411" i="2"/>
  <c r="E411" i="2"/>
  <c r="F385" i="2"/>
  <c r="E385" i="2"/>
  <c r="E351" i="2"/>
  <c r="F351" i="2"/>
  <c r="E311" i="2"/>
  <c r="F311" i="2"/>
  <c r="E271" i="2"/>
  <c r="F271" i="2"/>
  <c r="E223" i="2"/>
  <c r="F223" i="2"/>
  <c r="E159" i="2"/>
  <c r="F159" i="2"/>
  <c r="F177" i="2"/>
  <c r="E177" i="2"/>
  <c r="F188" i="2"/>
  <c r="E188" i="2"/>
  <c r="F42" i="2"/>
  <c r="E42" i="2"/>
  <c r="E110" i="2"/>
  <c r="F110" i="2"/>
  <c r="F490" i="2"/>
  <c r="E490" i="2"/>
  <c r="F398" i="2"/>
  <c r="E398" i="2"/>
  <c r="F300" i="2"/>
  <c r="E300" i="2"/>
  <c r="E54" i="2"/>
  <c r="F54" i="2"/>
  <c r="F533" i="2"/>
  <c r="E533" i="2"/>
  <c r="F489" i="2"/>
  <c r="E489" i="2"/>
  <c r="F465" i="2"/>
  <c r="E465" i="2"/>
  <c r="F433" i="2"/>
  <c r="E433" i="2"/>
  <c r="F517" i="2"/>
  <c r="E517" i="2"/>
  <c r="E375" i="2"/>
  <c r="F375" i="2"/>
  <c r="F349" i="2"/>
  <c r="E349" i="2"/>
  <c r="F317" i="2"/>
  <c r="E317" i="2"/>
  <c r="F285" i="2"/>
  <c r="E285" i="2"/>
  <c r="F253" i="2"/>
  <c r="E253" i="2"/>
  <c r="F525" i="2"/>
  <c r="E525" i="2"/>
  <c r="F171" i="2"/>
  <c r="E171" i="2"/>
  <c r="F152" i="2"/>
  <c r="E152" i="2"/>
  <c r="F216" i="2"/>
  <c r="E216" i="2"/>
  <c r="F560" i="2"/>
  <c r="E560" i="2"/>
  <c r="F514" i="2"/>
  <c r="E514" i="2"/>
  <c r="F472" i="2"/>
  <c r="E472" i="2"/>
  <c r="F454" i="2"/>
  <c r="E454" i="2"/>
  <c r="F27" i="2"/>
  <c r="E27" i="2"/>
  <c r="F91" i="2"/>
  <c r="E91" i="2"/>
  <c r="F59" i="2"/>
  <c r="E59" i="2"/>
  <c r="F20" i="2"/>
  <c r="E20" i="2"/>
  <c r="F116" i="2"/>
  <c r="E116" i="2"/>
  <c r="F260" i="2"/>
  <c r="E260" i="2"/>
  <c r="F228" i="2"/>
  <c r="E228" i="2"/>
  <c r="F205" i="2"/>
  <c r="E205" i="2"/>
  <c r="F173" i="2"/>
  <c r="E173" i="2"/>
  <c r="F141" i="2"/>
  <c r="E141" i="2"/>
  <c r="F174" i="2"/>
  <c r="E174" i="2"/>
  <c r="F21" i="2"/>
  <c r="E21" i="2"/>
  <c r="F84" i="2"/>
  <c r="E84" i="2"/>
  <c r="F122" i="2"/>
  <c r="E122" i="2"/>
  <c r="F500" i="2"/>
  <c r="E500" i="2"/>
  <c r="F372" i="2"/>
  <c r="E372" i="2"/>
  <c r="F338" i="2"/>
  <c r="E338" i="2"/>
  <c r="F306" i="2"/>
  <c r="E306" i="2"/>
  <c r="F274" i="2"/>
  <c r="E274" i="2"/>
  <c r="F242" i="2"/>
  <c r="E242" i="2"/>
  <c r="F218" i="2"/>
  <c r="E218" i="2"/>
  <c r="F154" i="2"/>
  <c r="E154" i="2"/>
  <c r="E111" i="2"/>
  <c r="F111" i="2"/>
  <c r="E79" i="2"/>
  <c r="F79" i="2"/>
  <c r="E47" i="2"/>
  <c r="F47" i="2"/>
  <c r="E15" i="2"/>
  <c r="F15" i="2"/>
  <c r="F82" i="2"/>
  <c r="E82" i="2"/>
  <c r="F212" i="2"/>
  <c r="E212" i="2"/>
  <c r="E86" i="2"/>
  <c r="F86" i="2"/>
  <c r="F543" i="2"/>
  <c r="E543" i="2"/>
  <c r="F511" i="2"/>
  <c r="E511" i="2"/>
  <c r="F553" i="2"/>
  <c r="E553" i="2"/>
  <c r="F455" i="2"/>
  <c r="E455" i="2"/>
  <c r="E423" i="2"/>
  <c r="F423" i="2"/>
  <c r="F397" i="2"/>
  <c r="E397" i="2"/>
  <c r="F365" i="2"/>
  <c r="E365" i="2"/>
  <c r="F339" i="2"/>
  <c r="E339" i="2"/>
  <c r="F307" i="2"/>
  <c r="E307" i="2"/>
  <c r="F275" i="2"/>
  <c r="E275" i="2"/>
  <c r="F243" i="2"/>
  <c r="E243" i="2"/>
  <c r="E183" i="2"/>
  <c r="F183" i="2"/>
  <c r="F176" i="2"/>
  <c r="E176" i="2"/>
  <c r="F164" i="2"/>
  <c r="E164" i="2"/>
  <c r="E70" i="2"/>
  <c r="F70" i="2"/>
  <c r="F568" i="2"/>
  <c r="E568" i="2"/>
  <c r="F532" i="2"/>
  <c r="E532" i="2"/>
  <c r="F486" i="2"/>
  <c r="E486" i="2"/>
  <c r="F468" i="2"/>
  <c r="E468" i="2"/>
  <c r="F436" i="2"/>
  <c r="E436" i="2"/>
  <c r="F404" i="2"/>
  <c r="E404" i="2"/>
  <c r="F378" i="2"/>
  <c r="E378" i="2"/>
  <c r="F344" i="2"/>
  <c r="E344" i="2"/>
  <c r="F312" i="2"/>
  <c r="E312" i="2"/>
  <c r="F280" i="2"/>
  <c r="E280" i="2"/>
  <c r="F248" i="2"/>
  <c r="E248" i="2"/>
  <c r="E214" i="2"/>
  <c r="F214" i="2"/>
  <c r="E150" i="2"/>
  <c r="F150" i="2"/>
  <c r="E28" i="2"/>
  <c r="F28" i="2"/>
  <c r="E60" i="2"/>
  <c r="F60" i="2"/>
  <c r="F92" i="2"/>
  <c r="E92" i="2"/>
  <c r="F124" i="2"/>
  <c r="E124" i="2"/>
  <c r="F474" i="2"/>
  <c r="E474" i="2"/>
  <c r="E390" i="2"/>
  <c r="F390" i="2"/>
  <c r="F308" i="2"/>
  <c r="E308" i="2"/>
  <c r="F114" i="2"/>
  <c r="E114" i="2"/>
  <c r="F541" i="2"/>
  <c r="E541" i="2"/>
  <c r="F485" i="2"/>
  <c r="E485" i="2"/>
  <c r="F469" i="2"/>
  <c r="E469" i="2"/>
  <c r="F437" i="2"/>
  <c r="E437" i="2"/>
  <c r="F405" i="2"/>
  <c r="E405" i="2"/>
  <c r="F379" i="2"/>
  <c r="E379" i="2"/>
  <c r="F345" i="2"/>
  <c r="E345" i="2"/>
  <c r="F313" i="2"/>
  <c r="E313" i="2"/>
  <c r="F281" i="2"/>
  <c r="E281" i="2"/>
  <c r="F249" i="2"/>
  <c r="E249" i="2"/>
  <c r="F211" i="2"/>
  <c r="E211" i="2"/>
  <c r="F147" i="2"/>
  <c r="E147" i="2"/>
  <c r="F168" i="2"/>
  <c r="E168" i="2"/>
  <c r="F14" i="2"/>
  <c r="E14" i="2"/>
  <c r="F548" i="2"/>
  <c r="E548" i="2"/>
  <c r="F484" i="2"/>
  <c r="E484" i="2"/>
  <c r="F466" i="2"/>
  <c r="E466" i="2"/>
  <c r="F434" i="2"/>
  <c r="E434" i="2"/>
  <c r="F552" i="2"/>
  <c r="E552" i="2"/>
  <c r="F376" i="2"/>
  <c r="E376" i="2"/>
  <c r="F350" i="2"/>
  <c r="E350" i="2"/>
  <c r="F318" i="2"/>
  <c r="E318" i="2"/>
  <c r="F286" i="2"/>
  <c r="E286" i="2"/>
  <c r="E254" i="2"/>
  <c r="F254" i="2"/>
  <c r="F222" i="2"/>
  <c r="E222" i="2"/>
  <c r="E327" i="2"/>
  <c r="F327" i="2"/>
  <c r="F210" i="2"/>
  <c r="E210" i="2"/>
  <c r="F146" i="2"/>
  <c r="E146" i="2"/>
  <c r="E25" i="2"/>
  <c r="F25" i="2"/>
  <c r="E57" i="2"/>
  <c r="F57" i="2"/>
  <c r="E89" i="2"/>
  <c r="F89" i="2"/>
  <c r="F121" i="2"/>
  <c r="E121" i="2"/>
  <c r="F456" i="2"/>
  <c r="E456" i="2"/>
  <c r="E382" i="2"/>
  <c r="F382" i="2"/>
  <c r="F292" i="2"/>
  <c r="E292" i="2"/>
  <c r="F26" i="2"/>
  <c r="E26" i="2"/>
  <c r="F559" i="2"/>
  <c r="E559" i="2"/>
  <c r="F537" i="2"/>
  <c r="E537" i="2"/>
  <c r="F491" i="2"/>
  <c r="E491" i="2"/>
  <c r="F467" i="2"/>
  <c r="E467" i="2"/>
  <c r="F435" i="2"/>
  <c r="E435" i="2"/>
  <c r="F531" i="2"/>
  <c r="E531" i="2"/>
  <c r="F377" i="2"/>
  <c r="E377" i="2"/>
  <c r="E343" i="2"/>
  <c r="F343" i="2"/>
  <c r="E303" i="2"/>
  <c r="F303" i="2"/>
  <c r="E255" i="2"/>
  <c r="F255" i="2"/>
  <c r="E207" i="2"/>
  <c r="F207" i="2"/>
  <c r="E143" i="2"/>
  <c r="F143" i="2"/>
  <c r="F192" i="2"/>
  <c r="E192" i="2"/>
  <c r="F196" i="2"/>
  <c r="E196" i="2"/>
  <c r="F46" i="2"/>
  <c r="E46" i="2"/>
  <c r="F562" i="2"/>
  <c r="E562" i="2"/>
  <c r="F520" i="2"/>
  <c r="E520" i="2"/>
  <c r="E374" i="2"/>
  <c r="F374" i="2"/>
  <c r="F276" i="2"/>
  <c r="E276" i="2"/>
  <c r="F569" i="2"/>
  <c r="E569" i="2"/>
  <c r="F535" i="2"/>
  <c r="E535" i="2"/>
  <c r="F481" i="2"/>
  <c r="E481" i="2"/>
  <c r="F457" i="2"/>
  <c r="E457" i="2"/>
  <c r="F425" i="2"/>
  <c r="E425" i="2"/>
  <c r="E399" i="2"/>
  <c r="F399" i="2"/>
  <c r="E367" i="2"/>
  <c r="F367" i="2"/>
  <c r="F341" i="2"/>
  <c r="E341" i="2"/>
  <c r="F309" i="2"/>
  <c r="E309" i="2"/>
  <c r="F277" i="2"/>
  <c r="E277" i="2"/>
  <c r="F245" i="2"/>
  <c r="E245" i="2"/>
  <c r="F219" i="2"/>
  <c r="E219" i="2"/>
  <c r="F155" i="2"/>
  <c r="E155" i="2"/>
  <c r="F169" i="2"/>
  <c r="E169" i="2"/>
  <c r="E30" i="2"/>
  <c r="F30" i="2"/>
  <c r="F542" i="2"/>
  <c r="E542" i="2"/>
  <c r="F498" i="2"/>
  <c r="E498" i="2"/>
  <c r="F512" i="2"/>
  <c r="E512" i="2"/>
  <c r="F446" i="2"/>
  <c r="E446" i="2"/>
  <c r="F68" i="2"/>
  <c r="E68" i="2"/>
  <c r="F123" i="2"/>
  <c r="E123" i="2"/>
  <c r="F83" i="2"/>
  <c r="E83" i="2"/>
  <c r="F43" i="2"/>
  <c r="E43" i="2"/>
  <c r="F37" i="2"/>
  <c r="E37" i="2"/>
  <c r="F252" i="2"/>
  <c r="E252" i="2"/>
  <c r="F530" i="2"/>
  <c r="E530" i="2"/>
  <c r="F197" i="2"/>
  <c r="E197" i="2"/>
  <c r="F165" i="2"/>
  <c r="E165" i="2"/>
  <c r="F133" i="2"/>
  <c r="E133" i="2"/>
  <c r="E158" i="2"/>
  <c r="F158" i="2"/>
  <c r="F36" i="2"/>
  <c r="E36" i="2"/>
  <c r="F117" i="2"/>
  <c r="E117" i="2"/>
  <c r="E422" i="2"/>
  <c r="F422" i="2"/>
  <c r="F396" i="2"/>
  <c r="E396" i="2"/>
  <c r="F364" i="2"/>
  <c r="E364" i="2"/>
  <c r="F330" i="2"/>
  <c r="E330" i="2"/>
  <c r="F298" i="2"/>
  <c r="E298" i="2"/>
  <c r="F266" i="2"/>
  <c r="E266" i="2"/>
  <c r="F234" i="2"/>
  <c r="E234" i="2"/>
  <c r="F202" i="2"/>
  <c r="E202" i="2"/>
  <c r="F138" i="2"/>
  <c r="E138" i="2"/>
  <c r="E103" i="2"/>
  <c r="F103" i="2"/>
  <c r="E71" i="2"/>
  <c r="F71" i="2"/>
  <c r="E39" i="2"/>
  <c r="F39" i="2"/>
  <c r="F7" i="2"/>
  <c r="E7" i="2"/>
  <c r="F140" i="2"/>
  <c r="E140" i="2"/>
  <c r="F106" i="2"/>
  <c r="E106" i="2"/>
  <c r="F549" i="2"/>
  <c r="E549" i="2"/>
  <c r="F495" i="2"/>
  <c r="E495" i="2"/>
  <c r="F505" i="2"/>
  <c r="E505" i="2"/>
  <c r="F447" i="2"/>
  <c r="E447" i="2"/>
  <c r="E415" i="2"/>
  <c r="F415" i="2"/>
  <c r="F389" i="2"/>
  <c r="E389" i="2"/>
  <c r="F509" i="2"/>
  <c r="E509" i="2"/>
  <c r="F331" i="2"/>
  <c r="E331" i="2"/>
  <c r="F299" i="2"/>
  <c r="E299" i="2"/>
  <c r="F267" i="2"/>
  <c r="E267" i="2"/>
  <c r="F235" i="2"/>
  <c r="E235" i="2"/>
  <c r="E151" i="2"/>
  <c r="F151" i="2"/>
  <c r="F193" i="2"/>
  <c r="E193" i="2"/>
  <c r="F220" i="2"/>
  <c r="E220" i="2"/>
  <c r="F74" i="2"/>
  <c r="E74" i="2"/>
  <c r="F558" i="2"/>
  <c r="E558" i="2"/>
  <c r="F526" i="2"/>
  <c r="E526" i="2"/>
  <c r="F478" i="2"/>
  <c r="E478" i="2"/>
  <c r="F460" i="2"/>
  <c r="E460" i="2"/>
  <c r="F428" i="2"/>
  <c r="E428" i="2"/>
  <c r="F402" i="2"/>
  <c r="E402" i="2"/>
  <c r="F370" i="2"/>
  <c r="E370" i="2"/>
  <c r="F336" i="2"/>
  <c r="E336" i="2"/>
  <c r="F304" i="2"/>
  <c r="E304" i="2"/>
  <c r="F272" i="2"/>
  <c r="E272" i="2"/>
  <c r="F240" i="2"/>
  <c r="E240" i="2"/>
  <c r="E198" i="2"/>
  <c r="F198" i="2"/>
  <c r="E134" i="2"/>
  <c r="F134" i="2"/>
  <c r="F29" i="2"/>
  <c r="E29" i="2"/>
  <c r="F61" i="2"/>
  <c r="E61" i="2"/>
  <c r="F93" i="2"/>
  <c r="E93" i="2"/>
  <c r="F125" i="2"/>
  <c r="E125" i="2"/>
  <c r="F464" i="2"/>
  <c r="E464" i="2"/>
  <c r="F366" i="2"/>
  <c r="E366" i="2"/>
  <c r="F284" i="2"/>
  <c r="E284" i="2"/>
  <c r="F561" i="2"/>
  <c r="E561" i="2"/>
  <c r="F523" i="2"/>
  <c r="E523" i="2"/>
  <c r="F477" i="2"/>
  <c r="E477" i="2"/>
  <c r="F461" i="2"/>
  <c r="E461" i="2"/>
  <c r="F429" i="2"/>
  <c r="E429" i="2"/>
  <c r="F403" i="2"/>
  <c r="E403" i="2"/>
  <c r="F371" i="2"/>
  <c r="E371" i="2"/>
  <c r="F337" i="2"/>
  <c r="E337" i="2"/>
  <c r="F305" i="2"/>
  <c r="E305" i="2"/>
  <c r="F273" i="2"/>
  <c r="E273" i="2"/>
  <c r="F241" i="2"/>
  <c r="E241" i="2"/>
  <c r="F195" i="2"/>
  <c r="E195" i="2"/>
  <c r="F131" i="2"/>
  <c r="E131" i="2"/>
  <c r="F185" i="2"/>
  <c r="E185" i="2"/>
  <c r="F564" i="2"/>
  <c r="E564" i="2"/>
  <c r="F522" i="2"/>
  <c r="E522" i="2"/>
  <c r="F476" i="2"/>
  <c r="E476" i="2"/>
  <c r="F458" i="2"/>
  <c r="E458" i="2"/>
  <c r="F426" i="2"/>
  <c r="E426" i="2"/>
  <c r="F400" i="2"/>
  <c r="E400" i="2"/>
  <c r="F368" i="2"/>
  <c r="E368" i="2"/>
  <c r="E342" i="2"/>
  <c r="F342" i="2"/>
  <c r="E310" i="2"/>
  <c r="F310" i="2"/>
  <c r="E278" i="2"/>
  <c r="F278" i="2"/>
  <c r="E246" i="2"/>
  <c r="F246" i="2"/>
  <c r="E199" i="2"/>
  <c r="F199" i="2"/>
  <c r="E295" i="2"/>
  <c r="F295" i="2"/>
  <c r="F194" i="2"/>
  <c r="E194" i="2"/>
  <c r="E8" i="2"/>
  <c r="F8" i="2"/>
  <c r="F40" i="2"/>
  <c r="E40" i="2"/>
  <c r="F72" i="2"/>
  <c r="E72" i="2"/>
  <c r="F104" i="2"/>
  <c r="E104" i="2"/>
  <c r="F566" i="2"/>
  <c r="E566" i="2"/>
  <c r="F440" i="2"/>
  <c r="E440" i="2"/>
  <c r="F524" i="2"/>
  <c r="E524" i="2"/>
  <c r="F268" i="2"/>
  <c r="E268" i="2"/>
  <c r="E102" i="2"/>
  <c r="F102" i="2"/>
  <c r="F563" i="2"/>
  <c r="E563" i="2"/>
  <c r="F545" i="2"/>
  <c r="E545" i="2"/>
  <c r="F483" i="2"/>
  <c r="E483" i="2"/>
  <c r="F459" i="2"/>
  <c r="E459" i="2"/>
  <c r="F427" i="2"/>
  <c r="E427" i="2"/>
  <c r="F401" i="2"/>
  <c r="E401" i="2"/>
  <c r="F369" i="2"/>
  <c r="E369" i="2"/>
  <c r="E335" i="2"/>
  <c r="F335" i="2"/>
  <c r="E287" i="2"/>
  <c r="F287" i="2"/>
  <c r="E247" i="2"/>
  <c r="F247" i="2"/>
  <c r="E191" i="2"/>
  <c r="F191" i="2"/>
  <c r="F145" i="2"/>
  <c r="E145" i="2"/>
  <c r="F209" i="2"/>
  <c r="E209" i="2"/>
  <c r="E22" i="2"/>
  <c r="F22" i="2"/>
  <c r="F90" i="2"/>
  <c r="E90" i="2"/>
  <c r="F546" i="2"/>
  <c r="E546" i="2"/>
  <c r="F448" i="2"/>
  <c r="E448" i="2"/>
  <c r="F348" i="2"/>
  <c r="E348" i="2"/>
  <c r="F34" i="2"/>
  <c r="E34" i="2"/>
  <c r="F557" i="2"/>
  <c r="E557" i="2"/>
  <c r="F515" i="2"/>
  <c r="E515" i="2"/>
  <c r="F473" i="2"/>
  <c r="E473" i="2"/>
  <c r="F449" i="2"/>
  <c r="E449" i="2"/>
  <c r="F417" i="2"/>
  <c r="E417" i="2"/>
  <c r="E391" i="2"/>
  <c r="F391" i="2"/>
  <c r="E359" i="2"/>
  <c r="F359" i="2"/>
  <c r="F333" i="2"/>
  <c r="E333" i="2"/>
  <c r="F301" i="2"/>
  <c r="E301" i="2"/>
  <c r="F269" i="2"/>
  <c r="E269" i="2"/>
  <c r="F237" i="2"/>
  <c r="E237" i="2"/>
  <c r="F203" i="2"/>
  <c r="E203" i="2"/>
  <c r="F139" i="2"/>
  <c r="E139" i="2"/>
  <c r="F184" i="2"/>
  <c r="E184" i="2"/>
  <c r="E118" i="2"/>
  <c r="F118" i="2"/>
  <c r="F536" i="2"/>
  <c r="E536" i="2"/>
  <c r="F488" i="2"/>
  <c r="E488" i="2"/>
  <c r="F470" i="2"/>
  <c r="E470" i="2"/>
  <c r="E438" i="2"/>
  <c r="F438" i="2"/>
  <c r="F85" i="2"/>
  <c r="E85" i="2"/>
  <c r="F107" i="2"/>
  <c r="E107" i="2"/>
  <c r="F75" i="2"/>
  <c r="E75" i="2"/>
  <c r="F19" i="2"/>
  <c r="E19" i="2"/>
  <c r="E52" i="2"/>
  <c r="F52" i="2"/>
  <c r="F244" i="2"/>
  <c r="E244" i="2"/>
  <c r="F221" i="2"/>
  <c r="E221" i="2"/>
  <c r="F189" i="2"/>
  <c r="E189" i="2"/>
  <c r="F157" i="2"/>
  <c r="E157" i="2"/>
  <c r="E206" i="2"/>
  <c r="F206" i="2"/>
  <c r="F142" i="2"/>
  <c r="E142" i="2"/>
  <c r="F53" i="2"/>
  <c r="E53" i="2"/>
  <c r="F414" i="2"/>
  <c r="E414" i="2"/>
  <c r="F388" i="2"/>
  <c r="E388" i="2"/>
  <c r="F354" i="2"/>
  <c r="E354" i="2"/>
  <c r="F322" i="2"/>
  <c r="E322" i="2"/>
  <c r="F290" i="2"/>
  <c r="E290" i="2"/>
  <c r="F258" i="2"/>
  <c r="E258" i="2"/>
  <c r="F226" i="2"/>
  <c r="E226" i="2"/>
  <c r="F186" i="2"/>
  <c r="E186" i="2"/>
  <c r="E127" i="2"/>
  <c r="F127" i="2"/>
  <c r="E95" i="2"/>
  <c r="F95" i="2"/>
  <c r="E63" i="2"/>
  <c r="F63" i="2"/>
  <c r="E31" i="2"/>
  <c r="F31" i="2"/>
  <c r="E6" i="2"/>
  <c r="F6" i="2"/>
  <c r="F148" i="2"/>
  <c r="E148" i="2"/>
  <c r="F10" i="2"/>
  <c r="E10" i="2"/>
  <c r="F126" i="2"/>
  <c r="E126" i="2"/>
  <c r="F529" i="2"/>
  <c r="E529" i="2"/>
  <c r="F487" i="2"/>
  <c r="E487" i="2"/>
  <c r="F471" i="2"/>
  <c r="E471" i="2"/>
  <c r="F439" i="2"/>
  <c r="E439" i="2"/>
  <c r="E407" i="2"/>
  <c r="F407" i="2"/>
  <c r="F381" i="2"/>
  <c r="E381" i="2"/>
  <c r="F355" i="2"/>
  <c r="E355" i="2"/>
  <c r="F323" i="2"/>
  <c r="E323" i="2"/>
  <c r="F291" i="2"/>
  <c r="E291" i="2"/>
  <c r="F259" i="2"/>
  <c r="E259" i="2"/>
  <c r="F227" i="2"/>
  <c r="E227" i="2"/>
  <c r="F144" i="2"/>
  <c r="E144" i="2"/>
  <c r="F208" i="2"/>
  <c r="E208" i="2"/>
  <c r="F58" i="2"/>
  <c r="E58" i="2"/>
  <c r="F78" i="2"/>
  <c r="E78" i="2"/>
  <c r="F554" i="2"/>
  <c r="E554" i="2"/>
  <c r="F510" i="2"/>
  <c r="E510" i="2"/>
  <c r="F538" i="2"/>
  <c r="E538" i="2"/>
  <c r="F452" i="2"/>
  <c r="E452" i="2"/>
  <c r="F420" i="2"/>
  <c r="E420" i="2"/>
  <c r="F394" i="2"/>
  <c r="E394" i="2"/>
  <c r="F362" i="2"/>
  <c r="E362" i="2"/>
  <c r="F328" i="2"/>
  <c r="E328" i="2"/>
  <c r="F296" i="2"/>
  <c r="E296" i="2"/>
  <c r="F264" i="2"/>
  <c r="E264" i="2"/>
  <c r="F232" i="2"/>
  <c r="E232" i="2"/>
  <c r="E182" i="2"/>
  <c r="F182" i="2"/>
  <c r="E12" i="2"/>
  <c r="F12" i="2"/>
  <c r="E44" i="2"/>
  <c r="F44" i="2"/>
  <c r="E76" i="2"/>
  <c r="F76" i="2"/>
  <c r="F108" i="2"/>
  <c r="E108" i="2"/>
  <c r="F540" i="2"/>
  <c r="E540" i="2"/>
  <c r="F432" i="2"/>
  <c r="E432" i="2"/>
  <c r="F356" i="2"/>
  <c r="E356" i="2"/>
  <c r="F18" i="2"/>
  <c r="E18" i="2"/>
  <c r="F571" i="2"/>
  <c r="E571" i="2"/>
  <c r="F507" i="2"/>
  <c r="E507" i="2"/>
  <c r="F539" i="2"/>
  <c r="E539" i="2"/>
  <c r="F453" i="2"/>
  <c r="E453" i="2"/>
  <c r="F421" i="2"/>
  <c r="E421" i="2"/>
  <c r="F395" i="2"/>
  <c r="E395" i="2"/>
  <c r="F363" i="2"/>
  <c r="E363" i="2"/>
  <c r="F329" i="2"/>
  <c r="E329" i="2"/>
  <c r="F297" i="2"/>
  <c r="E297" i="2"/>
  <c r="F265" i="2"/>
  <c r="E265" i="2"/>
  <c r="F233" i="2"/>
  <c r="E233" i="2"/>
  <c r="F179" i="2"/>
  <c r="E179" i="2"/>
  <c r="F136" i="2"/>
  <c r="E136" i="2"/>
  <c r="F200" i="2"/>
  <c r="E200" i="2"/>
  <c r="F570" i="2"/>
  <c r="E570" i="2"/>
  <c r="F506" i="2"/>
  <c r="E506" i="2"/>
  <c r="F528" i="2"/>
  <c r="E528" i="2"/>
  <c r="F450" i="2"/>
  <c r="E450" i="2"/>
  <c r="F418" i="2"/>
  <c r="E418" i="2"/>
  <c r="F392" i="2"/>
  <c r="E392" i="2"/>
  <c r="F360" i="2"/>
  <c r="E360" i="2"/>
  <c r="E334" i="2"/>
  <c r="F334" i="2"/>
  <c r="E302" i="2"/>
  <c r="F302" i="2"/>
  <c r="F270" i="2"/>
  <c r="E270" i="2"/>
  <c r="F238" i="2"/>
  <c r="E238" i="2"/>
  <c r="E167" i="2"/>
  <c r="F167" i="2"/>
  <c r="E263" i="2"/>
  <c r="F263" i="2"/>
  <c r="F178" i="2"/>
  <c r="E178" i="2"/>
  <c r="E9" i="2"/>
  <c r="F9" i="2"/>
  <c r="E41" i="2"/>
  <c r="F41" i="2"/>
  <c r="E73" i="2"/>
  <c r="F73" i="2"/>
  <c r="F105" i="2"/>
  <c r="E105" i="2"/>
  <c r="F518" i="2"/>
  <c r="E518" i="2"/>
  <c r="F424" i="2"/>
  <c r="E424" i="2"/>
  <c r="F340" i="2"/>
  <c r="E340" i="2"/>
  <c r="F172" i="2"/>
  <c r="E172" i="2"/>
  <c r="F130" i="2"/>
  <c r="E130" i="2"/>
  <c r="F551" i="2"/>
  <c r="E551" i="2"/>
  <c r="F519" i="2"/>
  <c r="E519" i="2"/>
  <c r="F475" i="2"/>
  <c r="E475" i="2"/>
  <c r="F451" i="2"/>
  <c r="E451" i="2"/>
  <c r="F419" i="2"/>
  <c r="E419" i="2"/>
  <c r="F393" i="2"/>
  <c r="E393" i="2"/>
  <c r="F361" i="2"/>
  <c r="E361" i="2"/>
  <c r="E319" i="2"/>
  <c r="F319" i="2"/>
  <c r="E279" i="2"/>
  <c r="F279" i="2"/>
  <c r="E239" i="2"/>
  <c r="F239" i="2"/>
  <c r="E175" i="2"/>
  <c r="F175" i="2"/>
  <c r="F160" i="2"/>
  <c r="E160" i="2"/>
  <c r="F132" i="2"/>
  <c r="E132" i="2"/>
  <c r="E38" i="2"/>
  <c r="F38" i="2"/>
  <c r="F98" i="2"/>
  <c r="E98" i="2"/>
  <c r="F544" i="2"/>
  <c r="E544" i="2"/>
  <c r="F416" i="2"/>
  <c r="E416" i="2"/>
  <c r="F324" i="2"/>
  <c r="E324" i="2"/>
  <c r="F50" i="2"/>
  <c r="E50" i="2"/>
  <c r="F547" i="2"/>
  <c r="E547" i="2"/>
  <c r="F499" i="2"/>
  <c r="E499" i="2"/>
  <c r="F513" i="2"/>
  <c r="E513" i="2"/>
  <c r="F441" i="2"/>
  <c r="E441" i="2"/>
  <c r="F409" i="2"/>
  <c r="E409" i="2"/>
  <c r="E383" i="2"/>
  <c r="F383" i="2"/>
  <c r="F357" i="2"/>
  <c r="E357" i="2"/>
  <c r="F325" i="2"/>
  <c r="E325" i="2"/>
  <c r="F293" i="2"/>
  <c r="E293" i="2"/>
  <c r="F261" i="2"/>
  <c r="E261" i="2"/>
  <c r="F229" i="2"/>
  <c r="E229" i="2"/>
  <c r="F187" i="2"/>
  <c r="E187" i="2"/>
  <c r="F137" i="2"/>
  <c r="E137" i="2"/>
  <c r="F201" i="2"/>
  <c r="E201" i="2"/>
  <c r="F572" i="2"/>
  <c r="E572" i="2"/>
  <c r="F534" i="2"/>
  <c r="E534" i="2"/>
  <c r="F480" i="2"/>
  <c r="E480" i="2"/>
  <c r="F462" i="2"/>
  <c r="E462" i="2"/>
  <c r="E430" i="2"/>
  <c r="F430" i="2"/>
  <c r="F101" i="2"/>
  <c r="E101" i="2"/>
  <c r="F99" i="2"/>
  <c r="E99" i="2"/>
  <c r="F67" i="2"/>
  <c r="E67" i="2"/>
  <c r="F11" i="2"/>
  <c r="E11" i="2"/>
  <c r="F100" i="2"/>
  <c r="E100" i="2"/>
  <c r="F236" i="2"/>
  <c r="E236" i="2"/>
  <c r="F213" i="2"/>
  <c r="E213" i="2"/>
  <c r="F181" i="2"/>
  <c r="E181" i="2"/>
  <c r="F149" i="2"/>
  <c r="E149" i="2"/>
  <c r="F190" i="2"/>
  <c r="E190" i="2"/>
  <c r="F5" i="2"/>
  <c r="E5" i="2"/>
  <c r="F69" i="2"/>
  <c r="E69" i="2"/>
  <c r="E406" i="2"/>
  <c r="F406" i="2"/>
  <c r="F380" i="2"/>
  <c r="E380" i="2"/>
  <c r="F346" i="2"/>
  <c r="E346" i="2"/>
  <c r="F314" i="2"/>
  <c r="E314" i="2"/>
  <c r="F282" i="2"/>
  <c r="E282" i="2"/>
  <c r="F250" i="2"/>
  <c r="E250" i="2"/>
  <c r="F508" i="2"/>
  <c r="E508" i="2"/>
  <c r="F170" i="2"/>
  <c r="E170" i="2"/>
  <c r="E119" i="2"/>
  <c r="F119" i="2"/>
  <c r="E87" i="2"/>
  <c r="F87" i="2"/>
  <c r="E55" i="2"/>
  <c r="F55" i="2"/>
  <c r="E23" i="2"/>
  <c r="F23" i="2"/>
  <c r="F2" i="2" l="1"/>
  <c r="E113" i="2"/>
  <c r="E2" i="2"/>
  <c r="E35" i="2"/>
  <c r="F96" i="2"/>
  <c r="F112" i="2"/>
  <c r="F80" i="2"/>
  <c r="F32" i="2"/>
  <c r="E65" i="2"/>
  <c r="F115" i="2"/>
  <c r="F64" i="2"/>
  <c r="E81" i="2"/>
  <c r="E33" i="2"/>
  <c r="F49" i="2"/>
  <c r="F97" i="2"/>
  <c r="E17" i="2"/>
  <c r="F51" i="2"/>
  <c r="F128" i="2"/>
  <c r="E3" i="2" l="1"/>
  <c r="F3" i="2"/>
</calcChain>
</file>

<file path=xl/sharedStrings.xml><?xml version="1.0" encoding="utf-8"?>
<sst xmlns="http://schemas.openxmlformats.org/spreadsheetml/2006/main" count="1957" uniqueCount="166">
  <si>
    <t>M</t>
  </si>
  <si>
    <t>B</t>
  </si>
  <si>
    <t>ID</t>
  </si>
  <si>
    <t>Diagnosis M=Malignant,  B=Benign</t>
  </si>
  <si>
    <t>a) radius</t>
  </si>
  <si>
    <t>b) texture</t>
  </si>
  <si>
    <t>c) perimeter</t>
  </si>
  <si>
    <t>d) area</t>
  </si>
  <si>
    <t>e) smoothness</t>
  </si>
  <si>
    <t>f) compactness</t>
  </si>
  <si>
    <t>g) concavity</t>
  </si>
  <si>
    <t>h) concave points</t>
  </si>
  <si>
    <t>i) symetry</t>
  </si>
  <si>
    <t>j) fractal dimension</t>
  </si>
  <si>
    <t>1. Title: Wisconsin Diagnostic Breast Cancer (WDBC)</t>
  </si>
  <si>
    <t>2. Source Information</t>
  </si>
  <si>
    <t xml:space="preserve">a) Creators: </t>
  </si>
  <si>
    <t xml:space="preserve">        Dr. William H. Wolberg, General Surgery Dept., University of</t>
  </si>
  <si>
    <t xml:space="preserve">        Wisconsin,  Clinical Sciences Center, Madison, WI 53792</t>
  </si>
  <si>
    <t xml:space="preserve">        wolberg@eagle.surgery.wisc.edu</t>
  </si>
  <si>
    <t xml:space="preserve">        W. Nick Street, Computer Sciences Dept., University of</t>
  </si>
  <si>
    <t xml:space="preserve">        Wisconsin, 1210 West Dayton St., Madison, WI 53706</t>
  </si>
  <si>
    <t xml:space="preserve">        street@cs.wisc.edu  608-262-6619</t>
  </si>
  <si>
    <t xml:space="preserve">        Olvi L. Mangasarian, Computer Sciences Dept., University of</t>
  </si>
  <si>
    <t xml:space="preserve">        olvi@cs.wisc.edu </t>
  </si>
  <si>
    <t>b) Donor: Nick Street</t>
  </si>
  <si>
    <t>c) Date: November 1995</t>
  </si>
  <si>
    <t>3. Past Usage:</t>
  </si>
  <si>
    <t>first usage:</t>
  </si>
  <si>
    <t xml:space="preserve">        W.N. Street, W.H. Wolberg and O.L. Mangasarian </t>
  </si>
  <si>
    <t xml:space="preserve">        Nuclear feature extraction for breast tumor diagnosis.</t>
  </si>
  <si>
    <t xml:space="preserve">        IS&amp;T/SPIE 1993 International Symposium on Electronic Imaging: Science</t>
  </si>
  <si>
    <t xml:space="preserve">        and Technology, volume 1905, pages 861-870, San Jose, CA, 1993.</t>
  </si>
  <si>
    <t>OR literature:</t>
  </si>
  <si>
    <t xml:space="preserve">        O.L. Mangasarian, W.N. Street and W.H. Wolberg. </t>
  </si>
  <si>
    <t xml:space="preserve">        Breast cancer diagnosis and prognosis via linear programming. </t>
  </si>
  <si>
    <t xml:space="preserve">        Operations Research, 43(4), pages 570-577, July-August 1995.</t>
  </si>
  <si>
    <t>Medical literature:</t>
  </si>
  <si>
    <t xml:space="preserve">        W.H. Wolberg, W.N. Street, and O.L. Mangasarian. </t>
  </si>
  <si>
    <t xml:space="preserve">        Machine learning techniques to diagnose breast cancer from</t>
  </si>
  <si>
    <t xml:space="preserve">        fine-needle aspirates.  </t>
  </si>
  <si>
    <t xml:space="preserve">        Cancer Letters 77 (1994) 163-171.</t>
  </si>
  <si>
    <t xml:space="preserve">        Image analysis and machine learning applied to breast cancer</t>
  </si>
  <si>
    <t xml:space="preserve">        diagnosis and prognosis.  </t>
  </si>
  <si>
    <t xml:space="preserve">        Analytical and Quantitative Cytology and Histology, Vol. 17</t>
  </si>
  <si>
    <t xml:space="preserve">        No. 2, pages 77-87, April 1995. </t>
  </si>
  <si>
    <t xml:space="preserve">        W.H. Wolberg, W.N. Street, D.M. Heisey, and O.L. Mangasarian. </t>
  </si>
  <si>
    <t xml:space="preserve">        Computerized breast cancer diagnosis and prognosis from fine</t>
  </si>
  <si>
    <t xml:space="preserve">        needle aspirates.  </t>
  </si>
  <si>
    <t xml:space="preserve">        Archives of Surgery 1995;130:511-516.</t>
  </si>
  <si>
    <t xml:space="preserve">        Computer-derived nuclear features distinguish malignant from</t>
  </si>
  <si>
    <t xml:space="preserve">        benign breast cytology.  </t>
  </si>
  <si>
    <t xml:space="preserve">        Human Pathology, 26:792--796, 1995.</t>
  </si>
  <si>
    <t>See also:</t>
  </si>
  <si>
    <t xml:space="preserve">        http://www.cs.wisc.edu/~olvi/uwmp/mpml.html</t>
  </si>
  <si>
    <t xml:space="preserve">        http://www.cs.wisc.edu/~olvi/uwmp/cancer.html</t>
  </si>
  <si>
    <t>Results:</t>
  </si>
  <si>
    <t xml:space="preserve">        - predicting field 2, diagnosis: B = benign, M = malignant</t>
  </si>
  <si>
    <t xml:space="preserve">        - sets are linearly separable using all 30 input features</t>
  </si>
  <si>
    <t xml:space="preserve">        - best predictive accuracy obtained using one separating plane</t>
  </si>
  <si>
    <t xml:space="preserve">                in the 3-D space of Worst Area, Worst Smoothness and</t>
  </si>
  <si>
    <t xml:space="preserve">                Mean Texture.  Estimated accuracy 97.5% using repeated</t>
  </si>
  <si>
    <t xml:space="preserve">                10-fold crossvalidations.  Classifier has correctly</t>
  </si>
  <si>
    <t xml:space="preserve">                diagnosed 176 consecutive new patients as of November</t>
  </si>
  <si>
    <t>4. Relevant information</t>
  </si>
  <si>
    <t xml:space="preserve">        Features are computed from a digitized image of a fine needle</t>
  </si>
  <si>
    <t xml:space="preserve">        aspirate (FNA) of a breast mass.  They describe</t>
  </si>
  <si>
    <t xml:space="preserve">        characteristics of the cell nuclei present in the image.</t>
  </si>
  <si>
    <t xml:space="preserve">        A few of the images can be found at</t>
  </si>
  <si>
    <t xml:space="preserve">        http://www.cs.wisc.edu/~street/images/</t>
  </si>
  <si>
    <t xml:space="preserve">        Separating plane described above was obtained using</t>
  </si>
  <si>
    <t xml:space="preserve">        Multisurface Method-Tree (MSM-T) [K. P. Bennett, "Decision Tree</t>
  </si>
  <si>
    <t xml:space="preserve">        Construction Via Linear Programming." Proceedings of the 4th</t>
  </si>
  <si>
    <t xml:space="preserve">        Midwest Artificial Intelligence and Cognitive Science Society,</t>
  </si>
  <si>
    <t xml:space="preserve">        pp. 97-101, 1992], a classification method which uses linear</t>
  </si>
  <si>
    <t xml:space="preserve">        programming to construct a decision tree.  Relevant features</t>
  </si>
  <si>
    <t xml:space="preserve">        were selected using an exhaustive search in the space of 1-4</t>
  </si>
  <si>
    <t xml:space="preserve">        features and 1-3 separating planes.</t>
  </si>
  <si>
    <t xml:space="preserve">        The actual linear program used to obtain the separating plane</t>
  </si>
  <si>
    <t xml:space="preserve">        in the 3-dimensional space is that described in:</t>
  </si>
  <si>
    <t xml:space="preserve">        [K. P. Bennett and O. L. Mangasarian: "Robust Linear</t>
  </si>
  <si>
    <t xml:space="preserve">        Programming Discrimination of Two Linearly Inseparable Sets",</t>
  </si>
  <si>
    <t xml:space="preserve">        Optimization Methods and Software 1, 1992, 23-34].</t>
  </si>
  <si>
    <t xml:space="preserve">        This database is also available through the UW CS ftp server:</t>
  </si>
  <si>
    <t xml:space="preserve">        ftp ftp.cs.wisc.edu</t>
  </si>
  <si>
    <t xml:space="preserve">        cd math-prog/cpo-dataset/machine-learn/WDBC/</t>
  </si>
  <si>
    <t xml:space="preserve">5. Number of instances: 569 </t>
  </si>
  <si>
    <t>6. Number of attributes: 32 (ID, diagnosis, 30 real-valued input features)</t>
  </si>
  <si>
    <t>7. Attribute information</t>
  </si>
  <si>
    <t>1) ID number</t>
  </si>
  <si>
    <t>2) Diagnosis (M = malignant, B = benign)</t>
  </si>
  <si>
    <t>3-32)</t>
  </si>
  <si>
    <t>Ten real-valued features are computed for each cell nucleus:</t>
  </si>
  <si>
    <t xml:space="preserve">        a) radius (mean of distances from center to points on the perimeter)</t>
  </si>
  <si>
    <t xml:space="preserve">        b) texture (standard deviation of gray-scale values)</t>
  </si>
  <si>
    <t xml:space="preserve">        c) perimeter</t>
  </si>
  <si>
    <t xml:space="preserve">        d) area</t>
  </si>
  <si>
    <t xml:space="preserve">        e) smoothness (local variation in radius lengths)</t>
  </si>
  <si>
    <t xml:space="preserve">        f) compactness (perimeter^2 / area - 1.0)</t>
  </si>
  <si>
    <t xml:space="preserve">        g) concavity (severity of concave portions of the contour)</t>
  </si>
  <si>
    <t xml:space="preserve">        h) concave points (number of concave portions of the contour)</t>
  </si>
  <si>
    <t xml:space="preserve">        i) symmetry </t>
  </si>
  <si>
    <t xml:space="preserve">        j) fractal dimension ("coastline approximation" - 1)</t>
  </si>
  <si>
    <t>Several of the papers listed above contain detailed descriptions of</t>
  </si>
  <si>
    <t xml:space="preserve">how these features are computed. </t>
  </si>
  <si>
    <t>The mean, standard error, and "worst" or largest (mean of the three</t>
  </si>
  <si>
    <t>largest values) of these features were computed for each image,</t>
  </si>
  <si>
    <t>resulting in 30 features.  For instance, field 3 is Mean Radius, field</t>
  </si>
  <si>
    <t>13 is Radius SE, field 23 is Worst Radius.</t>
  </si>
  <si>
    <t>All feature values are recoded with four significant digits.</t>
  </si>
  <si>
    <t>8. Missing attribute values: none</t>
  </si>
  <si>
    <t>9. Class distribution: 357 benign, 212 malignant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</si>
  <si>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</si>
  <si>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</si>
  <si>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</si>
  <si>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</si>
  <si>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</si>
  <si>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</si>
  <si>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</si>
  <si>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</si>
  <si>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</si>
  <si>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</si>
  <si>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</si>
  <si>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</si>
  <si>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</si>
  <si>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</si>
  <si>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</si>
  <si>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</si>
  <si>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</si>
  <si>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</si>
  <si>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</si>
  <si>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</si>
  <si>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</si>
  <si>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</si>
  <si>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</si>
  <si>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</si>
  <si>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</si>
  <si>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</si>
  <si>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</si>
  <si>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</si>
  <si>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</si>
  <si>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</si>
  <si>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Prediction</t>
  </si>
  <si>
    <t>FALSE NEGATIVE</t>
  </si>
  <si>
    <t>FALSE POSITIVE</t>
  </si>
  <si>
    <t>Binatty classifier</t>
  </si>
  <si>
    <t>a*x-b</t>
  </si>
  <si>
    <t>b</t>
  </si>
  <si>
    <t>Average ==&gt;</t>
  </si>
  <si>
    <t>STD ==&gt;</t>
  </si>
  <si>
    <t>Normalized data</t>
  </si>
  <si>
    <t>Classe B</t>
  </si>
  <si>
    <t>Classe M</t>
  </si>
  <si>
    <t>a1</t>
  </si>
  <si>
    <t>a2</t>
  </si>
  <si>
    <t>Predicted</t>
  </si>
  <si>
    <t>Falso Positivo</t>
  </si>
  <si>
    <t>Falso Negativo</t>
  </si>
  <si>
    <t>False Positive</t>
  </si>
  <si>
    <t>False Negative</t>
  </si>
  <si>
    <t>Max</t>
  </si>
  <si>
    <t>Error I</t>
  </si>
  <si>
    <t>Error II</t>
  </si>
  <si>
    <t>Alpha</t>
  </si>
  <si>
    <t>Beta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</si>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</sst>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000000"/>
      <name val="Arial Unicode MS"/>
      <family val="2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1" applyFont="1" applyAlignment="1">
      <alignment vertical="center" wrapText="1"/>
    </xf>
    <xf numFmtId="9" fontId="0" fillId="0" borderId="0" xfId="1" applyFont="1" applyAlignment="1">
      <alignment horizontal="center" vertical="center" wrapText="1"/>
    </xf>
    <xf numFmtId="10" fontId="0" fillId="0" borderId="0" xfId="1" applyNumberFormat="1" applyFont="1"/>
    <xf numFmtId="10" fontId="0" fillId="0" borderId="0" xfId="1" applyNumberFormat="1" applyFont="1" applyAlignment="1">
      <alignment vertical="center" wrapText="1"/>
    </xf>
    <xf numFmtId="0" fontId="3" fillId="3" borderId="0" xfId="0" applyFont="1" applyFill="1" applyAlignment="1">
      <alignment vertical="center"/>
    </xf>
    <xf numFmtId="0" fontId="0" fillId="3" borderId="0" xfId="0" applyFill="1"/>
    <xf numFmtId="10" fontId="0" fillId="0" borderId="0" xfId="1" applyNumberFormat="1" applyFont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31510808339971E-2"/>
          <c:y val="3.8152988608382718E-2"/>
          <c:w val="0.92682370462119201"/>
          <c:h val="0.87575885488540739"/>
        </c:manualLayout>
      </c:layout>
      <c:scatterChart>
        <c:scatterStyle val="lineMarker"/>
        <c:varyColors val="0"/>
        <c:ser>
          <c:idx val="0"/>
          <c:order val="0"/>
          <c:tx>
            <c:v>B</c:v>
          </c:tx>
          <c:spPr>
            <a:ln w="28575">
              <a:noFill/>
            </a:ln>
          </c:spPr>
          <c:dPt>
            <c:idx val="0"/>
            <c:marker>
              <c:spPr>
                <a:solidFill>
                  <a:srgbClr val="FF0000"/>
                </a:solidFill>
              </c:spPr>
            </c:marker>
            <c:bubble3D val="0"/>
          </c:dPt>
          <c:xVal>
            <c:numRef>
              <c:f>'Original data'!$F$576:$F$932</c:f>
              <c:numCache>
                <c:formatCode>General</c:formatCode>
                <c:ptCount val="357"/>
                <c:pt idx="0">
                  <c:v>13.54</c:v>
                </c:pt>
                <c:pt idx="1">
                  <c:v>13.08</c:v>
                </c:pt>
                <c:pt idx="2">
                  <c:v>9.5039999999999996</c:v>
                </c:pt>
                <c:pt idx="3">
                  <c:v>13.03</c:v>
                </c:pt>
                <c:pt idx="4">
                  <c:v>8.1959999999999997</c:v>
                </c:pt>
                <c:pt idx="5">
                  <c:v>12.05</c:v>
                </c:pt>
                <c:pt idx="6">
                  <c:v>13.49</c:v>
                </c:pt>
                <c:pt idx="7">
                  <c:v>11.76</c:v>
                </c:pt>
                <c:pt idx="8">
                  <c:v>13.64</c:v>
                </c:pt>
                <c:pt idx="9">
                  <c:v>11.94</c:v>
                </c:pt>
                <c:pt idx="10">
                  <c:v>11.52</c:v>
                </c:pt>
                <c:pt idx="11">
                  <c:v>13.05</c:v>
                </c:pt>
                <c:pt idx="12">
                  <c:v>8.6180000000000003</c:v>
                </c:pt>
                <c:pt idx="13">
                  <c:v>10.17</c:v>
                </c:pt>
                <c:pt idx="14">
                  <c:v>8.5980000000000008</c:v>
                </c:pt>
                <c:pt idx="15">
                  <c:v>9.173</c:v>
                </c:pt>
                <c:pt idx="16">
                  <c:v>9.4649999999999999</c:v>
                </c:pt>
                <c:pt idx="17">
                  <c:v>11.31</c:v>
                </c:pt>
                <c:pt idx="18">
                  <c:v>9.0289999999999999</c:v>
                </c:pt>
                <c:pt idx="19">
                  <c:v>12.78</c:v>
                </c:pt>
                <c:pt idx="20">
                  <c:v>8.8879999999999999</c:v>
                </c:pt>
                <c:pt idx="21">
                  <c:v>12.31</c:v>
                </c:pt>
                <c:pt idx="22">
                  <c:v>13.53</c:v>
                </c:pt>
                <c:pt idx="23">
                  <c:v>12.86</c:v>
                </c:pt>
                <c:pt idx="24">
                  <c:v>11.45</c:v>
                </c:pt>
                <c:pt idx="25">
                  <c:v>13.34</c:v>
                </c:pt>
                <c:pt idx="26">
                  <c:v>12</c:v>
                </c:pt>
                <c:pt idx="27">
                  <c:v>12.36</c:v>
                </c:pt>
                <c:pt idx="28">
                  <c:v>14.64</c:v>
                </c:pt>
                <c:pt idx="29">
                  <c:v>14.62</c:v>
                </c:pt>
                <c:pt idx="30">
                  <c:v>13.27</c:v>
                </c:pt>
                <c:pt idx="31">
                  <c:v>13.45</c:v>
                </c:pt>
                <c:pt idx="32">
                  <c:v>12.18</c:v>
                </c:pt>
                <c:pt idx="33">
                  <c:v>9.7870000000000008</c:v>
                </c:pt>
                <c:pt idx="34">
                  <c:v>11.6</c:v>
                </c:pt>
                <c:pt idx="35">
                  <c:v>6.9809999999999999</c:v>
                </c:pt>
                <c:pt idx="36">
                  <c:v>12.18</c:v>
                </c:pt>
                <c:pt idx="37">
                  <c:v>9.8759999999999994</c:v>
                </c:pt>
                <c:pt idx="38">
                  <c:v>10.49</c:v>
                </c:pt>
                <c:pt idx="39">
                  <c:v>11.64</c:v>
                </c:pt>
                <c:pt idx="40">
                  <c:v>12.36</c:v>
                </c:pt>
                <c:pt idx="41">
                  <c:v>11.34</c:v>
                </c:pt>
                <c:pt idx="42">
                  <c:v>9.7769999999999992</c:v>
                </c:pt>
                <c:pt idx="43">
                  <c:v>12.63</c:v>
                </c:pt>
                <c:pt idx="44">
                  <c:v>14.26</c:v>
                </c:pt>
                <c:pt idx="45">
                  <c:v>10.51</c:v>
                </c:pt>
                <c:pt idx="46">
                  <c:v>8.7260000000000009</c:v>
                </c:pt>
                <c:pt idx="47">
                  <c:v>11.93</c:v>
                </c:pt>
                <c:pt idx="48">
                  <c:v>8.9499999999999993</c:v>
                </c:pt>
                <c:pt idx="49">
                  <c:v>11.41</c:v>
                </c:pt>
                <c:pt idx="50">
                  <c:v>14.5</c:v>
                </c:pt>
                <c:pt idx="51">
                  <c:v>13.37</c:v>
                </c:pt>
                <c:pt idx="52">
                  <c:v>13.85</c:v>
                </c:pt>
                <c:pt idx="53">
                  <c:v>15.1</c:v>
                </c:pt>
                <c:pt idx="54">
                  <c:v>12.19</c:v>
                </c:pt>
                <c:pt idx="55">
                  <c:v>15.71</c:v>
                </c:pt>
                <c:pt idx="56">
                  <c:v>11.71</c:v>
                </c:pt>
                <c:pt idx="57">
                  <c:v>11.43</c:v>
                </c:pt>
                <c:pt idx="58">
                  <c:v>11.28</c:v>
                </c:pt>
                <c:pt idx="59">
                  <c:v>9.7379999999999995</c:v>
                </c:pt>
                <c:pt idx="60">
                  <c:v>11.43</c:v>
                </c:pt>
                <c:pt idx="61">
                  <c:v>12.9</c:v>
                </c:pt>
                <c:pt idx="62">
                  <c:v>10.75</c:v>
                </c:pt>
                <c:pt idx="63">
                  <c:v>11.9</c:v>
                </c:pt>
                <c:pt idx="64">
                  <c:v>14.95</c:v>
                </c:pt>
                <c:pt idx="65">
                  <c:v>14.44</c:v>
                </c:pt>
                <c:pt idx="66">
                  <c:v>13.74</c:v>
                </c:pt>
                <c:pt idx="67">
                  <c:v>13</c:v>
                </c:pt>
                <c:pt idx="68">
                  <c:v>8.2189999999999994</c:v>
                </c:pt>
                <c:pt idx="69">
                  <c:v>9.7309999999999999</c:v>
                </c:pt>
                <c:pt idx="70">
                  <c:v>11.15</c:v>
                </c:pt>
                <c:pt idx="71">
                  <c:v>13.15</c:v>
                </c:pt>
                <c:pt idx="72">
                  <c:v>12.25</c:v>
                </c:pt>
                <c:pt idx="73">
                  <c:v>16.84</c:v>
                </c:pt>
                <c:pt idx="74">
                  <c:v>12.06</c:v>
                </c:pt>
                <c:pt idx="75">
                  <c:v>10.9</c:v>
                </c:pt>
                <c:pt idx="76">
                  <c:v>11.75</c:v>
                </c:pt>
                <c:pt idx="77">
                  <c:v>12.34</c:v>
                </c:pt>
                <c:pt idx="78">
                  <c:v>14.97</c:v>
                </c:pt>
                <c:pt idx="79">
                  <c:v>10.8</c:v>
                </c:pt>
                <c:pt idx="80">
                  <c:v>14.97</c:v>
                </c:pt>
                <c:pt idx="81">
                  <c:v>12.32</c:v>
                </c:pt>
                <c:pt idx="82">
                  <c:v>11.08</c:v>
                </c:pt>
                <c:pt idx="83">
                  <c:v>10.66</c:v>
                </c:pt>
                <c:pt idx="84">
                  <c:v>8.6709999999999994</c:v>
                </c:pt>
                <c:pt idx="85">
                  <c:v>9.9039999999999999</c:v>
                </c:pt>
                <c:pt idx="86">
                  <c:v>13.01</c:v>
                </c:pt>
                <c:pt idx="87">
                  <c:v>12.81</c:v>
                </c:pt>
                <c:pt idx="88">
                  <c:v>11.41</c:v>
                </c:pt>
                <c:pt idx="89">
                  <c:v>10.08</c:v>
                </c:pt>
                <c:pt idx="90">
                  <c:v>11.71</c:v>
                </c:pt>
                <c:pt idx="91">
                  <c:v>11.81</c:v>
                </c:pt>
                <c:pt idx="92">
                  <c:v>12.3</c:v>
                </c:pt>
                <c:pt idx="93">
                  <c:v>12.77</c:v>
                </c:pt>
                <c:pt idx="94">
                  <c:v>9.7200000000000006</c:v>
                </c:pt>
                <c:pt idx="95">
                  <c:v>12.91</c:v>
                </c:pt>
                <c:pt idx="96">
                  <c:v>12.23</c:v>
                </c:pt>
                <c:pt idx="97">
                  <c:v>12.47</c:v>
                </c:pt>
                <c:pt idx="98">
                  <c:v>9.8759999999999994</c:v>
                </c:pt>
                <c:pt idx="99">
                  <c:v>13.11</c:v>
                </c:pt>
                <c:pt idx="100">
                  <c:v>15.27</c:v>
                </c:pt>
                <c:pt idx="101">
                  <c:v>11.84</c:v>
                </c:pt>
                <c:pt idx="102">
                  <c:v>11.89</c:v>
                </c:pt>
                <c:pt idx="103">
                  <c:v>10.199999999999999</c:v>
                </c:pt>
                <c:pt idx="104">
                  <c:v>13.65</c:v>
                </c:pt>
                <c:pt idx="105">
                  <c:v>13.56</c:v>
                </c:pt>
                <c:pt idx="106">
                  <c:v>10.18</c:v>
                </c:pt>
                <c:pt idx="107">
                  <c:v>13.27</c:v>
                </c:pt>
                <c:pt idx="108">
                  <c:v>14.34</c:v>
                </c:pt>
                <c:pt idx="109">
                  <c:v>10.44</c:v>
                </c:pt>
                <c:pt idx="110">
                  <c:v>15</c:v>
                </c:pt>
                <c:pt idx="111">
                  <c:v>12.62</c:v>
                </c:pt>
                <c:pt idx="112">
                  <c:v>11.32</c:v>
                </c:pt>
                <c:pt idx="113">
                  <c:v>11.22</c:v>
                </c:pt>
                <c:pt idx="114">
                  <c:v>9.5670000000000002</c:v>
                </c:pt>
                <c:pt idx="115">
                  <c:v>14.03</c:v>
                </c:pt>
                <c:pt idx="116">
                  <c:v>14.22</c:v>
                </c:pt>
                <c:pt idx="117">
                  <c:v>13.64</c:v>
                </c:pt>
                <c:pt idx="118">
                  <c:v>12.42</c:v>
                </c:pt>
                <c:pt idx="119">
                  <c:v>11.3</c:v>
                </c:pt>
                <c:pt idx="120">
                  <c:v>13.75</c:v>
                </c:pt>
                <c:pt idx="121">
                  <c:v>10.48</c:v>
                </c:pt>
                <c:pt idx="122">
                  <c:v>13.2</c:v>
                </c:pt>
                <c:pt idx="123">
                  <c:v>12.89</c:v>
                </c:pt>
                <c:pt idx="124">
                  <c:v>10.65</c:v>
                </c:pt>
                <c:pt idx="125">
                  <c:v>11.52</c:v>
                </c:pt>
                <c:pt idx="126">
                  <c:v>11.5</c:v>
                </c:pt>
                <c:pt idx="127">
                  <c:v>10.6</c:v>
                </c:pt>
                <c:pt idx="128">
                  <c:v>13.59</c:v>
                </c:pt>
                <c:pt idx="129">
                  <c:v>12.87</c:v>
                </c:pt>
                <c:pt idx="130">
                  <c:v>10.71</c:v>
                </c:pt>
                <c:pt idx="131">
                  <c:v>14.29</c:v>
                </c:pt>
                <c:pt idx="132">
                  <c:v>11.29</c:v>
                </c:pt>
                <c:pt idx="133">
                  <c:v>9.7420000000000009</c:v>
                </c:pt>
                <c:pt idx="134">
                  <c:v>11.89</c:v>
                </c:pt>
                <c:pt idx="135">
                  <c:v>11.33</c:v>
                </c:pt>
                <c:pt idx="136">
                  <c:v>13.59</c:v>
                </c:pt>
                <c:pt idx="137">
                  <c:v>13.85</c:v>
                </c:pt>
                <c:pt idx="138">
                  <c:v>11.74</c:v>
                </c:pt>
                <c:pt idx="139">
                  <c:v>12.89</c:v>
                </c:pt>
                <c:pt idx="140">
                  <c:v>12.58</c:v>
                </c:pt>
                <c:pt idx="141">
                  <c:v>11.94</c:v>
                </c:pt>
                <c:pt idx="142">
                  <c:v>12.89</c:v>
                </c:pt>
                <c:pt idx="143">
                  <c:v>11.26</c:v>
                </c:pt>
                <c:pt idx="144">
                  <c:v>11.37</c:v>
                </c:pt>
                <c:pt idx="145">
                  <c:v>14.41</c:v>
                </c:pt>
                <c:pt idx="146">
                  <c:v>14.96</c:v>
                </c:pt>
                <c:pt idx="147">
                  <c:v>12.95</c:v>
                </c:pt>
                <c:pt idx="148">
                  <c:v>11.85</c:v>
                </c:pt>
                <c:pt idx="149">
                  <c:v>12.72</c:v>
                </c:pt>
                <c:pt idx="150">
                  <c:v>13.77</c:v>
                </c:pt>
                <c:pt idx="151">
                  <c:v>10.91</c:v>
                </c:pt>
                <c:pt idx="152">
                  <c:v>14.26</c:v>
                </c:pt>
                <c:pt idx="153">
                  <c:v>10.51</c:v>
                </c:pt>
                <c:pt idx="154">
                  <c:v>12.46</c:v>
                </c:pt>
                <c:pt idx="155">
                  <c:v>10.49</c:v>
                </c:pt>
                <c:pt idx="156">
                  <c:v>11.46</c:v>
                </c:pt>
                <c:pt idx="157">
                  <c:v>11.6</c:v>
                </c:pt>
                <c:pt idx="158">
                  <c:v>13.2</c:v>
                </c:pt>
                <c:pt idx="159">
                  <c:v>9</c:v>
                </c:pt>
                <c:pt idx="160">
                  <c:v>13.5</c:v>
                </c:pt>
                <c:pt idx="161">
                  <c:v>13.05</c:v>
                </c:pt>
                <c:pt idx="162">
                  <c:v>11.7</c:v>
                </c:pt>
                <c:pt idx="163">
                  <c:v>14.61</c:v>
                </c:pt>
                <c:pt idx="164">
                  <c:v>12.76</c:v>
                </c:pt>
                <c:pt idx="165">
                  <c:v>11.54</c:v>
                </c:pt>
                <c:pt idx="166">
                  <c:v>8.5969999999999995</c:v>
                </c:pt>
                <c:pt idx="167">
                  <c:v>12.49</c:v>
                </c:pt>
                <c:pt idx="168">
                  <c:v>12.18</c:v>
                </c:pt>
                <c:pt idx="169">
                  <c:v>9.0419999999999998</c:v>
                </c:pt>
                <c:pt idx="170">
                  <c:v>12.43</c:v>
                </c:pt>
                <c:pt idx="171">
                  <c:v>10.25</c:v>
                </c:pt>
                <c:pt idx="172">
                  <c:v>12.86</c:v>
                </c:pt>
                <c:pt idx="173">
                  <c:v>12.2</c:v>
                </c:pt>
                <c:pt idx="174">
                  <c:v>12.67</c:v>
                </c:pt>
                <c:pt idx="175">
                  <c:v>14.11</c:v>
                </c:pt>
                <c:pt idx="176">
                  <c:v>12.03</c:v>
                </c:pt>
                <c:pt idx="177">
                  <c:v>12.98</c:v>
                </c:pt>
                <c:pt idx="178">
                  <c:v>11.22</c:v>
                </c:pt>
                <c:pt idx="179">
                  <c:v>11.25</c:v>
                </c:pt>
                <c:pt idx="180">
                  <c:v>12.3</c:v>
                </c:pt>
                <c:pt idx="181">
                  <c:v>12.99</c:v>
                </c:pt>
                <c:pt idx="182">
                  <c:v>10.050000000000001</c:v>
                </c:pt>
                <c:pt idx="183">
                  <c:v>14.42</c:v>
                </c:pt>
                <c:pt idx="184">
                  <c:v>9.6059999999999999</c:v>
                </c:pt>
                <c:pt idx="185">
                  <c:v>11.06</c:v>
                </c:pt>
                <c:pt idx="186">
                  <c:v>11.71</c:v>
                </c:pt>
                <c:pt idx="187">
                  <c:v>10.26</c:v>
                </c:pt>
                <c:pt idx="188">
                  <c:v>12.06</c:v>
                </c:pt>
                <c:pt idx="189">
                  <c:v>14.76</c:v>
                </c:pt>
                <c:pt idx="190">
                  <c:v>11.47</c:v>
                </c:pt>
                <c:pt idx="191">
                  <c:v>11.95</c:v>
                </c:pt>
                <c:pt idx="192">
                  <c:v>11.66</c:v>
                </c:pt>
                <c:pt idx="193">
                  <c:v>11.14</c:v>
                </c:pt>
                <c:pt idx="194">
                  <c:v>12.56</c:v>
                </c:pt>
                <c:pt idx="195">
                  <c:v>13.05</c:v>
                </c:pt>
                <c:pt idx="196">
                  <c:v>13.87</c:v>
                </c:pt>
                <c:pt idx="197">
                  <c:v>8.8780000000000001</c:v>
                </c:pt>
                <c:pt idx="198">
                  <c:v>9.4359999999999999</c:v>
                </c:pt>
                <c:pt idx="199">
                  <c:v>12.54</c:v>
                </c:pt>
                <c:pt idx="200">
                  <c:v>13.3</c:v>
                </c:pt>
                <c:pt idx="201">
                  <c:v>12.76</c:v>
                </c:pt>
                <c:pt idx="202">
                  <c:v>16.5</c:v>
                </c:pt>
                <c:pt idx="203">
                  <c:v>13.4</c:v>
                </c:pt>
                <c:pt idx="204">
                  <c:v>12.21</c:v>
                </c:pt>
                <c:pt idx="205">
                  <c:v>15.19</c:v>
                </c:pt>
                <c:pt idx="206">
                  <c:v>13.69</c:v>
                </c:pt>
                <c:pt idx="207">
                  <c:v>16.170000000000002</c:v>
                </c:pt>
                <c:pt idx="208">
                  <c:v>10.57</c:v>
                </c:pt>
                <c:pt idx="209">
                  <c:v>13.46</c:v>
                </c:pt>
                <c:pt idx="210">
                  <c:v>13.66</c:v>
                </c:pt>
                <c:pt idx="211">
                  <c:v>11.27</c:v>
                </c:pt>
                <c:pt idx="212">
                  <c:v>11.04</c:v>
                </c:pt>
                <c:pt idx="213">
                  <c:v>12.05</c:v>
                </c:pt>
                <c:pt idx="214">
                  <c:v>12.39</c:v>
                </c:pt>
                <c:pt idx="215">
                  <c:v>13.28</c:v>
                </c:pt>
                <c:pt idx="216">
                  <c:v>12.21</c:v>
                </c:pt>
                <c:pt idx="217">
                  <c:v>13.88</c:v>
                </c:pt>
                <c:pt idx="218">
                  <c:v>11.27</c:v>
                </c:pt>
                <c:pt idx="219">
                  <c:v>10.26</c:v>
                </c:pt>
                <c:pt idx="220">
                  <c:v>8.734</c:v>
                </c:pt>
                <c:pt idx="221">
                  <c:v>12.1</c:v>
                </c:pt>
                <c:pt idx="222">
                  <c:v>14.06</c:v>
                </c:pt>
                <c:pt idx="223">
                  <c:v>13.51</c:v>
                </c:pt>
                <c:pt idx="224">
                  <c:v>12.8</c:v>
                </c:pt>
                <c:pt idx="225">
                  <c:v>11.06</c:v>
                </c:pt>
                <c:pt idx="226">
                  <c:v>11.8</c:v>
                </c:pt>
                <c:pt idx="227">
                  <c:v>11.93</c:v>
                </c:pt>
                <c:pt idx="228">
                  <c:v>12.96</c:v>
                </c:pt>
                <c:pt idx="229">
                  <c:v>12.94</c:v>
                </c:pt>
                <c:pt idx="230">
                  <c:v>12.34</c:v>
                </c:pt>
                <c:pt idx="231">
                  <c:v>10.94</c:v>
                </c:pt>
                <c:pt idx="232">
                  <c:v>16.14</c:v>
                </c:pt>
                <c:pt idx="233">
                  <c:v>12.85</c:v>
                </c:pt>
                <c:pt idx="234">
                  <c:v>12.27</c:v>
                </c:pt>
                <c:pt idx="235">
                  <c:v>11.36</c:v>
                </c:pt>
                <c:pt idx="236">
                  <c:v>11.04</c:v>
                </c:pt>
                <c:pt idx="237">
                  <c:v>9.3970000000000002</c:v>
                </c:pt>
                <c:pt idx="238">
                  <c:v>14.99</c:v>
                </c:pt>
                <c:pt idx="239">
                  <c:v>11.89</c:v>
                </c:pt>
                <c:pt idx="240">
                  <c:v>9.4049999999999994</c:v>
                </c:pt>
                <c:pt idx="241">
                  <c:v>12.7</c:v>
                </c:pt>
                <c:pt idx="242">
                  <c:v>11.16</c:v>
                </c:pt>
                <c:pt idx="243">
                  <c:v>11.57</c:v>
                </c:pt>
                <c:pt idx="244">
                  <c:v>14.69</c:v>
                </c:pt>
                <c:pt idx="245">
                  <c:v>11.61</c:v>
                </c:pt>
                <c:pt idx="246">
                  <c:v>13.66</c:v>
                </c:pt>
                <c:pt idx="247">
                  <c:v>9.7420000000000009</c:v>
                </c:pt>
                <c:pt idx="248">
                  <c:v>10.029999999999999</c:v>
                </c:pt>
                <c:pt idx="249">
                  <c:v>10.48</c:v>
                </c:pt>
                <c:pt idx="250">
                  <c:v>10.8</c:v>
                </c:pt>
                <c:pt idx="251">
                  <c:v>11.13</c:v>
                </c:pt>
                <c:pt idx="252">
                  <c:v>12.72</c:v>
                </c:pt>
                <c:pt idx="253">
                  <c:v>12.4</c:v>
                </c:pt>
                <c:pt idx="254">
                  <c:v>14.86</c:v>
                </c:pt>
                <c:pt idx="255">
                  <c:v>12.87</c:v>
                </c:pt>
                <c:pt idx="256">
                  <c:v>14.04</c:v>
                </c:pt>
                <c:pt idx="257">
                  <c:v>13.85</c:v>
                </c:pt>
                <c:pt idx="258">
                  <c:v>14.02</c:v>
                </c:pt>
                <c:pt idx="259">
                  <c:v>10.97</c:v>
                </c:pt>
                <c:pt idx="260">
                  <c:v>13.78</c:v>
                </c:pt>
                <c:pt idx="261">
                  <c:v>10.57</c:v>
                </c:pt>
                <c:pt idx="262">
                  <c:v>11.99</c:v>
                </c:pt>
                <c:pt idx="263">
                  <c:v>14.8</c:v>
                </c:pt>
                <c:pt idx="264">
                  <c:v>14.53</c:v>
                </c:pt>
                <c:pt idx="265">
                  <c:v>11.87</c:v>
                </c:pt>
                <c:pt idx="266">
                  <c:v>12</c:v>
                </c:pt>
                <c:pt idx="267">
                  <c:v>14.53</c:v>
                </c:pt>
                <c:pt idx="268">
                  <c:v>12.62</c:v>
                </c:pt>
                <c:pt idx="269">
                  <c:v>13.38</c:v>
                </c:pt>
                <c:pt idx="270">
                  <c:v>11.63</c:v>
                </c:pt>
                <c:pt idx="271">
                  <c:v>13.21</c:v>
                </c:pt>
                <c:pt idx="272">
                  <c:v>13</c:v>
                </c:pt>
                <c:pt idx="273">
                  <c:v>9.7550000000000008</c:v>
                </c:pt>
                <c:pt idx="274">
                  <c:v>14.4</c:v>
                </c:pt>
                <c:pt idx="275">
                  <c:v>11.6</c:v>
                </c:pt>
                <c:pt idx="276">
                  <c:v>13.17</c:v>
                </c:pt>
                <c:pt idx="277">
                  <c:v>13.24</c:v>
                </c:pt>
                <c:pt idx="278">
                  <c:v>13.14</c:v>
                </c:pt>
                <c:pt idx="279">
                  <c:v>9.6679999999999993</c:v>
                </c:pt>
                <c:pt idx="280">
                  <c:v>11.62</c:v>
                </c:pt>
                <c:pt idx="281">
                  <c:v>9.6669999999999998</c:v>
                </c:pt>
                <c:pt idx="282">
                  <c:v>12.04</c:v>
                </c:pt>
                <c:pt idx="283">
                  <c:v>14.92</c:v>
                </c:pt>
                <c:pt idx="284">
                  <c:v>12.27</c:v>
                </c:pt>
                <c:pt idx="285">
                  <c:v>10.88</c:v>
                </c:pt>
                <c:pt idx="286">
                  <c:v>12.83</c:v>
                </c:pt>
                <c:pt idx="287">
                  <c:v>14.2</c:v>
                </c:pt>
                <c:pt idx="288">
                  <c:v>13.9</c:v>
                </c:pt>
                <c:pt idx="289">
                  <c:v>11.49</c:v>
                </c:pt>
                <c:pt idx="290">
                  <c:v>12.16</c:v>
                </c:pt>
                <c:pt idx="291">
                  <c:v>13.9</c:v>
                </c:pt>
                <c:pt idx="292">
                  <c:v>13.47</c:v>
                </c:pt>
                <c:pt idx="293">
                  <c:v>13.7</c:v>
                </c:pt>
                <c:pt idx="294">
                  <c:v>15.73</c:v>
                </c:pt>
                <c:pt idx="295">
                  <c:v>12.45</c:v>
                </c:pt>
                <c:pt idx="296">
                  <c:v>14.64</c:v>
                </c:pt>
                <c:pt idx="297">
                  <c:v>11.68</c:v>
                </c:pt>
                <c:pt idx="298">
                  <c:v>12.25</c:v>
                </c:pt>
                <c:pt idx="299">
                  <c:v>17.850000000000001</c:v>
                </c:pt>
                <c:pt idx="300">
                  <c:v>12.46</c:v>
                </c:pt>
                <c:pt idx="301">
                  <c:v>13.16</c:v>
                </c:pt>
                <c:pt idx="302">
                  <c:v>14.87</c:v>
                </c:pt>
                <c:pt idx="303">
                  <c:v>12.65</c:v>
                </c:pt>
                <c:pt idx="304">
                  <c:v>12.47</c:v>
                </c:pt>
                <c:pt idx="305">
                  <c:v>15.04</c:v>
                </c:pt>
                <c:pt idx="306">
                  <c:v>12.54</c:v>
                </c:pt>
                <c:pt idx="307">
                  <c:v>9.2680000000000007</c:v>
                </c:pt>
                <c:pt idx="308">
                  <c:v>9.6760000000000002</c:v>
                </c:pt>
                <c:pt idx="309">
                  <c:v>12.22</c:v>
                </c:pt>
                <c:pt idx="310">
                  <c:v>11.06</c:v>
                </c:pt>
                <c:pt idx="311">
                  <c:v>16.3</c:v>
                </c:pt>
                <c:pt idx="312">
                  <c:v>11.74</c:v>
                </c:pt>
                <c:pt idx="313">
                  <c:v>14.81</c:v>
                </c:pt>
                <c:pt idx="314">
                  <c:v>14.58</c:v>
                </c:pt>
                <c:pt idx="315">
                  <c:v>11.34</c:v>
                </c:pt>
                <c:pt idx="316">
                  <c:v>12.88</c:v>
                </c:pt>
                <c:pt idx="317">
                  <c:v>12.75</c:v>
                </c:pt>
                <c:pt idx="318">
                  <c:v>9.2949999999999999</c:v>
                </c:pt>
                <c:pt idx="319">
                  <c:v>11.26</c:v>
                </c:pt>
                <c:pt idx="320">
                  <c:v>13.71</c:v>
                </c:pt>
                <c:pt idx="321">
                  <c:v>9.8469999999999995</c:v>
                </c:pt>
                <c:pt idx="322">
                  <c:v>8.5709999999999997</c:v>
                </c:pt>
                <c:pt idx="323">
                  <c:v>13.46</c:v>
                </c:pt>
                <c:pt idx="324">
                  <c:v>12.34</c:v>
                </c:pt>
                <c:pt idx="325">
                  <c:v>13.94</c:v>
                </c:pt>
                <c:pt idx="326">
                  <c:v>12.07</c:v>
                </c:pt>
                <c:pt idx="327">
                  <c:v>11.75</c:v>
                </c:pt>
                <c:pt idx="328">
                  <c:v>11.67</c:v>
                </c:pt>
                <c:pt idx="329">
                  <c:v>13.68</c:v>
                </c:pt>
                <c:pt idx="330">
                  <c:v>10.96</c:v>
                </c:pt>
                <c:pt idx="331">
                  <c:v>11.69</c:v>
                </c:pt>
                <c:pt idx="332">
                  <c:v>7.7290000000000001</c:v>
                </c:pt>
                <c:pt idx="333">
                  <c:v>7.6909999999999998</c:v>
                </c:pt>
                <c:pt idx="334">
                  <c:v>11.54</c:v>
                </c:pt>
                <c:pt idx="335">
                  <c:v>14.47</c:v>
                </c:pt>
                <c:pt idx="336">
                  <c:v>14.74</c:v>
                </c:pt>
                <c:pt idx="337">
                  <c:v>13.21</c:v>
                </c:pt>
                <c:pt idx="338">
                  <c:v>13.87</c:v>
                </c:pt>
                <c:pt idx="339">
                  <c:v>13.62</c:v>
                </c:pt>
                <c:pt idx="340">
                  <c:v>10.32</c:v>
                </c:pt>
                <c:pt idx="341">
                  <c:v>10.26</c:v>
                </c:pt>
                <c:pt idx="342">
                  <c:v>9.6829999999999998</c:v>
                </c:pt>
                <c:pt idx="343">
                  <c:v>10.82</c:v>
                </c:pt>
                <c:pt idx="344">
                  <c:v>10.86</c:v>
                </c:pt>
                <c:pt idx="345">
                  <c:v>11.13</c:v>
                </c:pt>
                <c:pt idx="346">
                  <c:v>12.77</c:v>
                </c:pt>
                <c:pt idx="347">
                  <c:v>9.3330000000000002</c:v>
                </c:pt>
                <c:pt idx="348">
                  <c:v>12.88</c:v>
                </c:pt>
                <c:pt idx="349">
                  <c:v>10.29</c:v>
                </c:pt>
                <c:pt idx="350">
                  <c:v>10.16</c:v>
                </c:pt>
                <c:pt idx="351">
                  <c:v>9.423</c:v>
                </c:pt>
                <c:pt idx="352">
                  <c:v>14.59</c:v>
                </c:pt>
                <c:pt idx="353">
                  <c:v>11.51</c:v>
                </c:pt>
                <c:pt idx="354">
                  <c:v>14.05</c:v>
                </c:pt>
                <c:pt idx="355">
                  <c:v>11.2</c:v>
                </c:pt>
                <c:pt idx="356">
                  <c:v>7.76</c:v>
                </c:pt>
              </c:numCache>
            </c:numRef>
          </c:xVal>
          <c:yVal>
            <c:numRef>
              <c:f>'Original data'!$G$576:$G$932</c:f>
              <c:numCache>
                <c:formatCode>General</c:formatCode>
                <c:ptCount val="357"/>
                <c:pt idx="0">
                  <c:v>14.36</c:v>
                </c:pt>
                <c:pt idx="1">
                  <c:v>15.71</c:v>
                </c:pt>
                <c:pt idx="2">
                  <c:v>12.44</c:v>
                </c:pt>
                <c:pt idx="3">
                  <c:v>18.420000000000002</c:v>
                </c:pt>
                <c:pt idx="4">
                  <c:v>16.84</c:v>
                </c:pt>
                <c:pt idx="5">
                  <c:v>14.63</c:v>
                </c:pt>
                <c:pt idx="6">
                  <c:v>22.3</c:v>
                </c:pt>
                <c:pt idx="7">
                  <c:v>21.6</c:v>
                </c:pt>
                <c:pt idx="8">
                  <c:v>16.34</c:v>
                </c:pt>
                <c:pt idx="9">
                  <c:v>18.239999999999998</c:v>
                </c:pt>
                <c:pt idx="10">
                  <c:v>18.75</c:v>
                </c:pt>
                <c:pt idx="11">
                  <c:v>19.309999999999999</c:v>
                </c:pt>
                <c:pt idx="12">
                  <c:v>11.79</c:v>
                </c:pt>
                <c:pt idx="13">
                  <c:v>14.88</c:v>
                </c:pt>
                <c:pt idx="14">
                  <c:v>20.98</c:v>
                </c:pt>
                <c:pt idx="15">
                  <c:v>13.86</c:v>
                </c:pt>
                <c:pt idx="16">
                  <c:v>21.01</c:v>
                </c:pt>
                <c:pt idx="17">
                  <c:v>19.04</c:v>
                </c:pt>
                <c:pt idx="18">
                  <c:v>17.329999999999998</c:v>
                </c:pt>
                <c:pt idx="19">
                  <c:v>16.489999999999998</c:v>
                </c:pt>
                <c:pt idx="20">
                  <c:v>14.64</c:v>
                </c:pt>
                <c:pt idx="21">
                  <c:v>16.52</c:v>
                </c:pt>
                <c:pt idx="22">
                  <c:v>10.94</c:v>
                </c:pt>
                <c:pt idx="23">
                  <c:v>18</c:v>
                </c:pt>
                <c:pt idx="24">
                  <c:v>20.97</c:v>
                </c:pt>
                <c:pt idx="25">
                  <c:v>15.86</c:v>
                </c:pt>
                <c:pt idx="26">
                  <c:v>15.65</c:v>
                </c:pt>
                <c:pt idx="27">
                  <c:v>21.8</c:v>
                </c:pt>
                <c:pt idx="28">
                  <c:v>15.24</c:v>
                </c:pt>
                <c:pt idx="29">
                  <c:v>24.02</c:v>
                </c:pt>
                <c:pt idx="30">
                  <c:v>14.76</c:v>
                </c:pt>
                <c:pt idx="31">
                  <c:v>18.3</c:v>
                </c:pt>
                <c:pt idx="32">
                  <c:v>17.84</c:v>
                </c:pt>
                <c:pt idx="33">
                  <c:v>19.940000000000001</c:v>
                </c:pt>
                <c:pt idx="34">
                  <c:v>12.84</c:v>
                </c:pt>
                <c:pt idx="35">
                  <c:v>13.43</c:v>
                </c:pt>
                <c:pt idx="36">
                  <c:v>20.52</c:v>
                </c:pt>
                <c:pt idx="37">
                  <c:v>19.399999999999999</c:v>
                </c:pt>
                <c:pt idx="38">
                  <c:v>19.29</c:v>
                </c:pt>
                <c:pt idx="39">
                  <c:v>18.329999999999998</c:v>
                </c:pt>
                <c:pt idx="40">
                  <c:v>18.54</c:v>
                </c:pt>
                <c:pt idx="41">
                  <c:v>21.26</c:v>
                </c:pt>
                <c:pt idx="42">
                  <c:v>16.989999999999998</c:v>
                </c:pt>
                <c:pt idx="43">
                  <c:v>20.76</c:v>
                </c:pt>
                <c:pt idx="44">
                  <c:v>19.649999999999999</c:v>
                </c:pt>
                <c:pt idx="45">
                  <c:v>20.190000000000001</c:v>
                </c:pt>
                <c:pt idx="46">
                  <c:v>15.83</c:v>
                </c:pt>
                <c:pt idx="47">
                  <c:v>21.53</c:v>
                </c:pt>
                <c:pt idx="48">
                  <c:v>15.76</c:v>
                </c:pt>
                <c:pt idx="49">
                  <c:v>10.82</c:v>
                </c:pt>
                <c:pt idx="50">
                  <c:v>10.89</c:v>
                </c:pt>
                <c:pt idx="51">
                  <c:v>16.39</c:v>
                </c:pt>
                <c:pt idx="52">
                  <c:v>17.21</c:v>
                </c:pt>
                <c:pt idx="53">
                  <c:v>16.39</c:v>
                </c:pt>
                <c:pt idx="54">
                  <c:v>13.29</c:v>
                </c:pt>
                <c:pt idx="55">
                  <c:v>13.93</c:v>
                </c:pt>
                <c:pt idx="56">
                  <c:v>16.670000000000002</c:v>
                </c:pt>
                <c:pt idx="57">
                  <c:v>15.39</c:v>
                </c:pt>
                <c:pt idx="58">
                  <c:v>13.39</c:v>
                </c:pt>
                <c:pt idx="59">
                  <c:v>11.97</c:v>
                </c:pt>
                <c:pt idx="60">
                  <c:v>17.309999999999999</c:v>
                </c:pt>
                <c:pt idx="61">
                  <c:v>15.92</c:v>
                </c:pt>
                <c:pt idx="62">
                  <c:v>14.97</c:v>
                </c:pt>
                <c:pt idx="63">
                  <c:v>14.65</c:v>
                </c:pt>
                <c:pt idx="64">
                  <c:v>18.77</c:v>
                </c:pt>
                <c:pt idx="65">
                  <c:v>15.18</c:v>
                </c:pt>
                <c:pt idx="66">
                  <c:v>17.91</c:v>
                </c:pt>
                <c:pt idx="67">
                  <c:v>20.78</c:v>
                </c:pt>
                <c:pt idx="68">
                  <c:v>20.7</c:v>
                </c:pt>
                <c:pt idx="69">
                  <c:v>15.34</c:v>
                </c:pt>
                <c:pt idx="70">
                  <c:v>13.08</c:v>
                </c:pt>
                <c:pt idx="71">
                  <c:v>15.34</c:v>
                </c:pt>
                <c:pt idx="72">
                  <c:v>17.940000000000001</c:v>
                </c:pt>
                <c:pt idx="73">
                  <c:v>19.46</c:v>
                </c:pt>
                <c:pt idx="74">
                  <c:v>12.74</c:v>
                </c:pt>
                <c:pt idx="75">
                  <c:v>12.96</c:v>
                </c:pt>
                <c:pt idx="76">
                  <c:v>20.18</c:v>
                </c:pt>
                <c:pt idx="77">
                  <c:v>22.22</c:v>
                </c:pt>
                <c:pt idx="78">
                  <c:v>19.760000000000002</c:v>
                </c:pt>
                <c:pt idx="79">
                  <c:v>9.7100000000000009</c:v>
                </c:pt>
                <c:pt idx="80">
                  <c:v>16.95</c:v>
                </c:pt>
                <c:pt idx="81">
                  <c:v>12.39</c:v>
                </c:pt>
                <c:pt idx="82">
                  <c:v>14.71</c:v>
                </c:pt>
                <c:pt idx="83">
                  <c:v>15.15</c:v>
                </c:pt>
                <c:pt idx="84">
                  <c:v>14.45</c:v>
                </c:pt>
                <c:pt idx="85">
                  <c:v>18.059999999999999</c:v>
                </c:pt>
                <c:pt idx="86">
                  <c:v>22.22</c:v>
                </c:pt>
                <c:pt idx="87">
                  <c:v>13.06</c:v>
                </c:pt>
                <c:pt idx="88">
                  <c:v>14.92</c:v>
                </c:pt>
                <c:pt idx="89">
                  <c:v>15.11</c:v>
                </c:pt>
                <c:pt idx="90">
                  <c:v>17.190000000000001</c:v>
                </c:pt>
                <c:pt idx="91">
                  <c:v>17.39</c:v>
                </c:pt>
                <c:pt idx="92">
                  <c:v>15.9</c:v>
                </c:pt>
                <c:pt idx="93">
                  <c:v>21.41</c:v>
                </c:pt>
                <c:pt idx="94">
                  <c:v>18.22</c:v>
                </c:pt>
                <c:pt idx="95">
                  <c:v>16.329999999999998</c:v>
                </c:pt>
                <c:pt idx="96">
                  <c:v>19.559999999999999</c:v>
                </c:pt>
                <c:pt idx="97">
                  <c:v>18.600000000000001</c:v>
                </c:pt>
                <c:pt idx="98">
                  <c:v>17.27</c:v>
                </c:pt>
                <c:pt idx="99">
                  <c:v>22.54</c:v>
                </c:pt>
                <c:pt idx="100">
                  <c:v>12.91</c:v>
                </c:pt>
                <c:pt idx="101">
                  <c:v>18.940000000000001</c:v>
                </c:pt>
                <c:pt idx="102">
                  <c:v>18.350000000000001</c:v>
                </c:pt>
                <c:pt idx="103">
                  <c:v>17.48</c:v>
                </c:pt>
                <c:pt idx="104">
                  <c:v>13.16</c:v>
                </c:pt>
                <c:pt idx="105">
                  <c:v>13.9</c:v>
                </c:pt>
                <c:pt idx="106">
                  <c:v>17.53</c:v>
                </c:pt>
                <c:pt idx="107">
                  <c:v>17.02</c:v>
                </c:pt>
                <c:pt idx="108">
                  <c:v>13.47</c:v>
                </c:pt>
                <c:pt idx="109">
                  <c:v>15.46</c:v>
                </c:pt>
                <c:pt idx="110">
                  <c:v>15.51</c:v>
                </c:pt>
                <c:pt idx="111">
                  <c:v>23.97</c:v>
                </c:pt>
                <c:pt idx="112">
                  <c:v>27.08</c:v>
                </c:pt>
                <c:pt idx="113">
                  <c:v>33.81</c:v>
                </c:pt>
                <c:pt idx="114">
                  <c:v>15.91</c:v>
                </c:pt>
                <c:pt idx="115">
                  <c:v>21.25</c:v>
                </c:pt>
                <c:pt idx="116">
                  <c:v>27.85</c:v>
                </c:pt>
                <c:pt idx="117">
                  <c:v>15.6</c:v>
                </c:pt>
                <c:pt idx="118">
                  <c:v>15.04</c:v>
                </c:pt>
                <c:pt idx="119">
                  <c:v>18.190000000000001</c:v>
                </c:pt>
                <c:pt idx="120">
                  <c:v>23.77</c:v>
                </c:pt>
                <c:pt idx="121">
                  <c:v>19.86</c:v>
                </c:pt>
                <c:pt idx="122">
                  <c:v>17.43</c:v>
                </c:pt>
                <c:pt idx="123">
                  <c:v>14.11</c:v>
                </c:pt>
                <c:pt idx="124">
                  <c:v>25.22</c:v>
                </c:pt>
                <c:pt idx="125">
                  <c:v>14.93</c:v>
                </c:pt>
                <c:pt idx="126">
                  <c:v>18.45</c:v>
                </c:pt>
                <c:pt idx="127">
                  <c:v>18.95</c:v>
                </c:pt>
                <c:pt idx="128">
                  <c:v>21.84</c:v>
                </c:pt>
                <c:pt idx="129">
                  <c:v>16.21</c:v>
                </c:pt>
                <c:pt idx="130">
                  <c:v>20.39</c:v>
                </c:pt>
                <c:pt idx="131">
                  <c:v>16.82</c:v>
                </c:pt>
                <c:pt idx="132">
                  <c:v>13.04</c:v>
                </c:pt>
                <c:pt idx="133">
                  <c:v>15.67</c:v>
                </c:pt>
                <c:pt idx="134">
                  <c:v>17.36</c:v>
                </c:pt>
                <c:pt idx="135">
                  <c:v>14.16</c:v>
                </c:pt>
                <c:pt idx="136">
                  <c:v>17.84</c:v>
                </c:pt>
                <c:pt idx="137">
                  <c:v>15.18</c:v>
                </c:pt>
                <c:pt idx="138">
                  <c:v>14.02</c:v>
                </c:pt>
                <c:pt idx="139">
                  <c:v>15.7</c:v>
                </c:pt>
                <c:pt idx="140">
                  <c:v>18.399999999999999</c:v>
                </c:pt>
                <c:pt idx="141">
                  <c:v>20.76</c:v>
                </c:pt>
                <c:pt idx="142">
                  <c:v>13.12</c:v>
                </c:pt>
                <c:pt idx="143">
                  <c:v>19.96</c:v>
                </c:pt>
                <c:pt idx="144">
                  <c:v>18.89</c:v>
                </c:pt>
                <c:pt idx="145">
                  <c:v>19.73</c:v>
                </c:pt>
                <c:pt idx="146">
                  <c:v>19.100000000000001</c:v>
                </c:pt>
                <c:pt idx="147">
                  <c:v>16.02</c:v>
                </c:pt>
                <c:pt idx="148">
                  <c:v>17.46</c:v>
                </c:pt>
                <c:pt idx="149">
                  <c:v>13.78</c:v>
                </c:pt>
                <c:pt idx="150">
                  <c:v>13.27</c:v>
                </c:pt>
                <c:pt idx="151">
                  <c:v>12.35</c:v>
                </c:pt>
                <c:pt idx="152">
                  <c:v>18.170000000000002</c:v>
                </c:pt>
                <c:pt idx="153">
                  <c:v>23.09</c:v>
                </c:pt>
                <c:pt idx="154">
                  <c:v>19.89</c:v>
                </c:pt>
                <c:pt idx="155">
                  <c:v>18.61</c:v>
                </c:pt>
                <c:pt idx="156">
                  <c:v>18.16</c:v>
                </c:pt>
                <c:pt idx="157">
                  <c:v>24.49</c:v>
                </c:pt>
                <c:pt idx="158">
                  <c:v>15.82</c:v>
                </c:pt>
                <c:pt idx="159">
                  <c:v>14.4</c:v>
                </c:pt>
                <c:pt idx="160">
                  <c:v>12.71</c:v>
                </c:pt>
                <c:pt idx="161">
                  <c:v>13.84</c:v>
                </c:pt>
                <c:pt idx="162">
                  <c:v>19.11</c:v>
                </c:pt>
                <c:pt idx="163">
                  <c:v>15.69</c:v>
                </c:pt>
                <c:pt idx="164">
                  <c:v>13.37</c:v>
                </c:pt>
                <c:pt idx="165">
                  <c:v>10.72</c:v>
                </c:pt>
                <c:pt idx="166">
                  <c:v>18.600000000000001</c:v>
                </c:pt>
                <c:pt idx="167">
                  <c:v>16.850000000000001</c:v>
                </c:pt>
                <c:pt idx="168">
                  <c:v>14.08</c:v>
                </c:pt>
                <c:pt idx="169">
                  <c:v>18.899999999999999</c:v>
                </c:pt>
                <c:pt idx="170">
                  <c:v>17</c:v>
                </c:pt>
                <c:pt idx="171">
                  <c:v>16.18</c:v>
                </c:pt>
                <c:pt idx="172">
                  <c:v>13.32</c:v>
                </c:pt>
                <c:pt idx="173">
                  <c:v>15.21</c:v>
                </c:pt>
                <c:pt idx="174">
                  <c:v>17.3</c:v>
                </c:pt>
                <c:pt idx="175">
                  <c:v>12.88</c:v>
                </c:pt>
                <c:pt idx="176">
                  <c:v>17.93</c:v>
                </c:pt>
                <c:pt idx="177">
                  <c:v>19.350000000000001</c:v>
                </c:pt>
                <c:pt idx="178">
                  <c:v>19.86</c:v>
                </c:pt>
                <c:pt idx="179">
                  <c:v>14.78</c:v>
                </c:pt>
                <c:pt idx="180">
                  <c:v>19.02</c:v>
                </c:pt>
                <c:pt idx="181">
                  <c:v>14.23</c:v>
                </c:pt>
                <c:pt idx="182">
                  <c:v>17.53</c:v>
                </c:pt>
                <c:pt idx="183">
                  <c:v>16.54</c:v>
                </c:pt>
                <c:pt idx="184">
                  <c:v>16.84</c:v>
                </c:pt>
                <c:pt idx="185">
                  <c:v>14.96</c:v>
                </c:pt>
                <c:pt idx="186">
                  <c:v>15.45</c:v>
                </c:pt>
                <c:pt idx="187">
                  <c:v>14.71</c:v>
                </c:pt>
                <c:pt idx="188">
                  <c:v>18.899999999999999</c:v>
                </c:pt>
                <c:pt idx="189">
                  <c:v>14.74</c:v>
                </c:pt>
                <c:pt idx="190">
                  <c:v>16.03</c:v>
                </c:pt>
                <c:pt idx="191">
                  <c:v>14.96</c:v>
                </c:pt>
                <c:pt idx="192">
                  <c:v>17.07</c:v>
                </c:pt>
                <c:pt idx="193">
                  <c:v>14.07</c:v>
                </c:pt>
                <c:pt idx="194">
                  <c:v>19.07</c:v>
                </c:pt>
                <c:pt idx="195">
                  <c:v>18.59</c:v>
                </c:pt>
                <c:pt idx="196">
                  <c:v>16.21</c:v>
                </c:pt>
                <c:pt idx="197">
                  <c:v>15.49</c:v>
                </c:pt>
                <c:pt idx="198">
                  <c:v>18.32</c:v>
                </c:pt>
                <c:pt idx="199">
                  <c:v>18.07</c:v>
                </c:pt>
                <c:pt idx="200">
                  <c:v>21.57</c:v>
                </c:pt>
                <c:pt idx="201">
                  <c:v>18.84</c:v>
                </c:pt>
                <c:pt idx="202">
                  <c:v>18.29</c:v>
                </c:pt>
                <c:pt idx="203">
                  <c:v>16.95</c:v>
                </c:pt>
                <c:pt idx="204">
                  <c:v>18.02</c:v>
                </c:pt>
                <c:pt idx="205">
                  <c:v>13.21</c:v>
                </c:pt>
                <c:pt idx="206">
                  <c:v>16.07</c:v>
                </c:pt>
                <c:pt idx="207">
                  <c:v>16.07</c:v>
                </c:pt>
                <c:pt idx="208">
                  <c:v>20.22</c:v>
                </c:pt>
                <c:pt idx="209">
                  <c:v>28.21</c:v>
                </c:pt>
                <c:pt idx="210">
                  <c:v>15.15</c:v>
                </c:pt>
                <c:pt idx="211">
                  <c:v>12.96</c:v>
                </c:pt>
                <c:pt idx="212">
                  <c:v>14.93</c:v>
                </c:pt>
                <c:pt idx="213">
                  <c:v>22.72</c:v>
                </c:pt>
                <c:pt idx="214">
                  <c:v>17.48</c:v>
                </c:pt>
                <c:pt idx="215">
                  <c:v>13.72</c:v>
                </c:pt>
                <c:pt idx="216">
                  <c:v>14.09</c:v>
                </c:pt>
                <c:pt idx="217">
                  <c:v>16.16</c:v>
                </c:pt>
                <c:pt idx="218">
                  <c:v>15.5</c:v>
                </c:pt>
                <c:pt idx="219">
                  <c:v>12.22</c:v>
                </c:pt>
                <c:pt idx="220">
                  <c:v>16.84</c:v>
                </c:pt>
                <c:pt idx="221">
                  <c:v>17.72</c:v>
                </c:pt>
                <c:pt idx="222">
                  <c:v>17.18</c:v>
                </c:pt>
                <c:pt idx="223">
                  <c:v>18.89</c:v>
                </c:pt>
                <c:pt idx="224">
                  <c:v>17.46</c:v>
                </c:pt>
                <c:pt idx="225">
                  <c:v>14.83</c:v>
                </c:pt>
                <c:pt idx="226">
                  <c:v>17.260000000000002</c:v>
                </c:pt>
                <c:pt idx="227">
                  <c:v>10.91</c:v>
                </c:pt>
                <c:pt idx="228">
                  <c:v>18.29</c:v>
                </c:pt>
                <c:pt idx="229">
                  <c:v>16.170000000000002</c:v>
                </c:pt>
                <c:pt idx="230">
                  <c:v>14.95</c:v>
                </c:pt>
                <c:pt idx="231">
                  <c:v>18.59</c:v>
                </c:pt>
                <c:pt idx="232">
                  <c:v>14.86</c:v>
                </c:pt>
                <c:pt idx="233">
                  <c:v>21.37</c:v>
                </c:pt>
                <c:pt idx="234">
                  <c:v>17.920000000000002</c:v>
                </c:pt>
                <c:pt idx="235">
                  <c:v>17.57</c:v>
                </c:pt>
                <c:pt idx="236">
                  <c:v>16.829999999999998</c:v>
                </c:pt>
                <c:pt idx="237">
                  <c:v>21.68</c:v>
                </c:pt>
                <c:pt idx="238">
                  <c:v>22.11</c:v>
                </c:pt>
                <c:pt idx="239">
                  <c:v>21.17</c:v>
                </c:pt>
                <c:pt idx="240">
                  <c:v>21.7</c:v>
                </c:pt>
                <c:pt idx="241">
                  <c:v>12.17</c:v>
                </c:pt>
                <c:pt idx="242">
                  <c:v>21.41</c:v>
                </c:pt>
                <c:pt idx="243">
                  <c:v>19.04</c:v>
                </c:pt>
                <c:pt idx="244">
                  <c:v>13.98</c:v>
                </c:pt>
                <c:pt idx="245">
                  <c:v>16.02</c:v>
                </c:pt>
                <c:pt idx="246">
                  <c:v>19.13</c:v>
                </c:pt>
                <c:pt idx="247">
                  <c:v>19.12</c:v>
                </c:pt>
                <c:pt idx="248">
                  <c:v>21.28</c:v>
                </c:pt>
                <c:pt idx="249">
                  <c:v>14.98</c:v>
                </c:pt>
                <c:pt idx="250">
                  <c:v>21.98</c:v>
                </c:pt>
                <c:pt idx="251">
                  <c:v>16.62</c:v>
                </c:pt>
                <c:pt idx="252">
                  <c:v>17.670000000000002</c:v>
                </c:pt>
                <c:pt idx="253">
                  <c:v>17.68</c:v>
                </c:pt>
                <c:pt idx="254">
                  <c:v>16.940000000000001</c:v>
                </c:pt>
                <c:pt idx="255">
                  <c:v>19.54</c:v>
                </c:pt>
                <c:pt idx="256">
                  <c:v>15.98</c:v>
                </c:pt>
                <c:pt idx="257">
                  <c:v>19.600000000000001</c:v>
                </c:pt>
                <c:pt idx="258">
                  <c:v>15.66</c:v>
                </c:pt>
                <c:pt idx="259">
                  <c:v>17.2</c:v>
                </c:pt>
                <c:pt idx="260">
                  <c:v>15.79</c:v>
                </c:pt>
                <c:pt idx="261">
                  <c:v>18.32</c:v>
                </c:pt>
                <c:pt idx="262">
                  <c:v>24.89</c:v>
                </c:pt>
                <c:pt idx="263">
                  <c:v>17.66</c:v>
                </c:pt>
                <c:pt idx="264">
                  <c:v>19.34</c:v>
                </c:pt>
                <c:pt idx="265">
                  <c:v>21.54</c:v>
                </c:pt>
                <c:pt idx="266">
                  <c:v>28.23</c:v>
                </c:pt>
                <c:pt idx="267">
                  <c:v>13.98</c:v>
                </c:pt>
                <c:pt idx="268">
                  <c:v>17.149999999999999</c:v>
                </c:pt>
                <c:pt idx="269">
                  <c:v>30.72</c:v>
                </c:pt>
                <c:pt idx="270">
                  <c:v>29.29</c:v>
                </c:pt>
                <c:pt idx="271">
                  <c:v>25.25</c:v>
                </c:pt>
                <c:pt idx="272">
                  <c:v>25.13</c:v>
                </c:pt>
                <c:pt idx="273">
                  <c:v>28.2</c:v>
                </c:pt>
                <c:pt idx="274">
                  <c:v>26.99</c:v>
                </c:pt>
                <c:pt idx="275">
                  <c:v>18.36</c:v>
                </c:pt>
                <c:pt idx="276">
                  <c:v>18.22</c:v>
                </c:pt>
                <c:pt idx="277">
                  <c:v>20.13</c:v>
                </c:pt>
                <c:pt idx="278">
                  <c:v>20.74</c:v>
                </c:pt>
                <c:pt idx="279">
                  <c:v>18.100000000000001</c:v>
                </c:pt>
                <c:pt idx="280">
                  <c:v>18.18</c:v>
                </c:pt>
                <c:pt idx="281">
                  <c:v>18.489999999999998</c:v>
                </c:pt>
                <c:pt idx="282">
                  <c:v>28.14</c:v>
                </c:pt>
                <c:pt idx="283">
                  <c:v>14.93</c:v>
                </c:pt>
                <c:pt idx="284">
                  <c:v>29.97</c:v>
                </c:pt>
                <c:pt idx="285">
                  <c:v>15.62</c:v>
                </c:pt>
                <c:pt idx="286">
                  <c:v>15.73</c:v>
                </c:pt>
                <c:pt idx="287">
                  <c:v>20.53</c:v>
                </c:pt>
                <c:pt idx="288">
                  <c:v>16.62</c:v>
                </c:pt>
                <c:pt idx="289">
                  <c:v>14.59</c:v>
                </c:pt>
                <c:pt idx="290">
                  <c:v>18.03</c:v>
                </c:pt>
                <c:pt idx="291">
                  <c:v>19.239999999999998</c:v>
                </c:pt>
                <c:pt idx="292">
                  <c:v>14.06</c:v>
                </c:pt>
                <c:pt idx="293">
                  <c:v>17.64</c:v>
                </c:pt>
                <c:pt idx="294">
                  <c:v>11.28</c:v>
                </c:pt>
                <c:pt idx="295">
                  <c:v>16.41</c:v>
                </c:pt>
                <c:pt idx="296">
                  <c:v>16.850000000000001</c:v>
                </c:pt>
                <c:pt idx="297">
                  <c:v>16.170000000000002</c:v>
                </c:pt>
                <c:pt idx="298">
                  <c:v>22.44</c:v>
                </c:pt>
                <c:pt idx="299">
                  <c:v>13.23</c:v>
                </c:pt>
                <c:pt idx="300">
                  <c:v>12.83</c:v>
                </c:pt>
                <c:pt idx="301">
                  <c:v>20.54</c:v>
                </c:pt>
                <c:pt idx="302">
                  <c:v>20.21</c:v>
                </c:pt>
                <c:pt idx="303">
                  <c:v>18.170000000000002</c:v>
                </c:pt>
                <c:pt idx="304">
                  <c:v>17.309999999999999</c:v>
                </c:pt>
                <c:pt idx="305">
                  <c:v>16.739999999999998</c:v>
                </c:pt>
                <c:pt idx="306">
                  <c:v>16.32</c:v>
                </c:pt>
                <c:pt idx="307">
                  <c:v>12.87</c:v>
                </c:pt>
                <c:pt idx="308">
                  <c:v>13.14</c:v>
                </c:pt>
                <c:pt idx="309">
                  <c:v>20.04</c:v>
                </c:pt>
                <c:pt idx="310">
                  <c:v>17.12</c:v>
                </c:pt>
                <c:pt idx="311">
                  <c:v>15.7</c:v>
                </c:pt>
                <c:pt idx="312">
                  <c:v>14.69</c:v>
                </c:pt>
                <c:pt idx="313">
                  <c:v>14.7</c:v>
                </c:pt>
                <c:pt idx="314">
                  <c:v>13.66</c:v>
                </c:pt>
                <c:pt idx="315">
                  <c:v>18.61</c:v>
                </c:pt>
                <c:pt idx="316">
                  <c:v>18.22</c:v>
                </c:pt>
                <c:pt idx="317">
                  <c:v>16.7</c:v>
                </c:pt>
                <c:pt idx="318">
                  <c:v>13.9</c:v>
                </c:pt>
                <c:pt idx="319">
                  <c:v>19.829999999999998</c:v>
                </c:pt>
                <c:pt idx="320">
                  <c:v>18.68</c:v>
                </c:pt>
                <c:pt idx="321">
                  <c:v>15.68</c:v>
                </c:pt>
                <c:pt idx="322">
                  <c:v>13.1</c:v>
                </c:pt>
                <c:pt idx="323">
                  <c:v>18.75</c:v>
                </c:pt>
                <c:pt idx="324">
                  <c:v>12.27</c:v>
                </c:pt>
                <c:pt idx="325">
                  <c:v>13.17</c:v>
                </c:pt>
                <c:pt idx="326">
                  <c:v>13.44</c:v>
                </c:pt>
                <c:pt idx="327">
                  <c:v>17.559999999999999</c:v>
                </c:pt>
                <c:pt idx="328">
                  <c:v>20.02</c:v>
                </c:pt>
                <c:pt idx="329">
                  <c:v>16.329999999999998</c:v>
                </c:pt>
                <c:pt idx="330">
                  <c:v>17.62</c:v>
                </c:pt>
                <c:pt idx="331">
                  <c:v>24.44</c:v>
                </c:pt>
                <c:pt idx="332">
                  <c:v>25.49</c:v>
                </c:pt>
                <c:pt idx="333">
                  <c:v>25.44</c:v>
                </c:pt>
                <c:pt idx="334">
                  <c:v>14.44</c:v>
                </c:pt>
                <c:pt idx="335">
                  <c:v>24.99</c:v>
                </c:pt>
                <c:pt idx="336">
                  <c:v>25.42</c:v>
                </c:pt>
                <c:pt idx="337">
                  <c:v>28.06</c:v>
                </c:pt>
                <c:pt idx="338">
                  <c:v>20.7</c:v>
                </c:pt>
                <c:pt idx="339">
                  <c:v>23.23</c:v>
                </c:pt>
                <c:pt idx="340">
                  <c:v>16.350000000000001</c:v>
                </c:pt>
                <c:pt idx="341">
                  <c:v>16.579999999999998</c:v>
                </c:pt>
                <c:pt idx="342">
                  <c:v>19.34</c:v>
                </c:pt>
                <c:pt idx="343">
                  <c:v>24.21</c:v>
                </c:pt>
                <c:pt idx="344">
                  <c:v>21.48</c:v>
                </c:pt>
                <c:pt idx="345">
                  <c:v>22.44</c:v>
                </c:pt>
                <c:pt idx="346">
                  <c:v>29.43</c:v>
                </c:pt>
                <c:pt idx="347">
                  <c:v>21.94</c:v>
                </c:pt>
                <c:pt idx="348">
                  <c:v>28.92</c:v>
                </c:pt>
                <c:pt idx="349">
                  <c:v>27.61</c:v>
                </c:pt>
                <c:pt idx="350">
                  <c:v>19.59</c:v>
                </c:pt>
                <c:pt idx="351">
                  <c:v>27.88</c:v>
                </c:pt>
                <c:pt idx="352">
                  <c:v>22.68</c:v>
                </c:pt>
                <c:pt idx="353">
                  <c:v>23.93</c:v>
                </c:pt>
                <c:pt idx="354">
                  <c:v>27.15</c:v>
                </c:pt>
                <c:pt idx="355">
                  <c:v>29.37</c:v>
                </c:pt>
                <c:pt idx="356">
                  <c:v>24.54</c:v>
                </c:pt>
              </c:numCache>
            </c:numRef>
          </c:yVal>
          <c:smooth val="0"/>
        </c:ser>
        <c:ser>
          <c:idx val="1"/>
          <c:order val="1"/>
          <c:tx>
            <c:v>M</c:v>
          </c:tx>
          <c:spPr>
            <a:ln w="28575">
              <a:noFill/>
            </a:ln>
          </c:spPr>
          <c:marker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'Original data'!$F$934:$F$1145</c:f>
              <c:numCache>
                <c:formatCode>General</c:formatCode>
                <c:ptCount val="212"/>
                <c:pt idx="0">
                  <c:v>17.989999999999998</c:v>
                </c:pt>
                <c:pt idx="1">
                  <c:v>20.57</c:v>
                </c:pt>
                <c:pt idx="2">
                  <c:v>19.690000000000001</c:v>
                </c:pt>
                <c:pt idx="3">
                  <c:v>11.42</c:v>
                </c:pt>
                <c:pt idx="4">
                  <c:v>20.29</c:v>
                </c:pt>
                <c:pt idx="5">
                  <c:v>12.45</c:v>
                </c:pt>
                <c:pt idx="6">
                  <c:v>18.25</c:v>
                </c:pt>
                <c:pt idx="7">
                  <c:v>13.71</c:v>
                </c:pt>
                <c:pt idx="8">
                  <c:v>13</c:v>
                </c:pt>
                <c:pt idx="9">
                  <c:v>12.46</c:v>
                </c:pt>
                <c:pt idx="10">
                  <c:v>16.02</c:v>
                </c:pt>
                <c:pt idx="11">
                  <c:v>15.78</c:v>
                </c:pt>
                <c:pt idx="12">
                  <c:v>19.170000000000002</c:v>
                </c:pt>
                <c:pt idx="13">
                  <c:v>15.85</c:v>
                </c:pt>
                <c:pt idx="14">
                  <c:v>13.73</c:v>
                </c:pt>
                <c:pt idx="15">
                  <c:v>14.54</c:v>
                </c:pt>
                <c:pt idx="16">
                  <c:v>14.68</c:v>
                </c:pt>
                <c:pt idx="17">
                  <c:v>16.13</c:v>
                </c:pt>
                <c:pt idx="18">
                  <c:v>19.809999999999999</c:v>
                </c:pt>
                <c:pt idx="19">
                  <c:v>15.34</c:v>
                </c:pt>
                <c:pt idx="20">
                  <c:v>21.16</c:v>
                </c:pt>
                <c:pt idx="21">
                  <c:v>16.649999999999999</c:v>
                </c:pt>
                <c:pt idx="22">
                  <c:v>17.14</c:v>
                </c:pt>
                <c:pt idx="23">
                  <c:v>14.58</c:v>
                </c:pt>
                <c:pt idx="24">
                  <c:v>18.61</c:v>
                </c:pt>
                <c:pt idx="25">
                  <c:v>15.3</c:v>
                </c:pt>
                <c:pt idx="26">
                  <c:v>17.57</c:v>
                </c:pt>
                <c:pt idx="27">
                  <c:v>18.63</c:v>
                </c:pt>
                <c:pt idx="28">
                  <c:v>11.84</c:v>
                </c:pt>
                <c:pt idx="29">
                  <c:v>17.02</c:v>
                </c:pt>
                <c:pt idx="30">
                  <c:v>19.27</c:v>
                </c:pt>
                <c:pt idx="31">
                  <c:v>16.13</c:v>
                </c:pt>
                <c:pt idx="32">
                  <c:v>16.739999999999998</c:v>
                </c:pt>
                <c:pt idx="33">
                  <c:v>14.25</c:v>
                </c:pt>
                <c:pt idx="34">
                  <c:v>14.99</c:v>
                </c:pt>
                <c:pt idx="35">
                  <c:v>13.48</c:v>
                </c:pt>
                <c:pt idx="36">
                  <c:v>13.44</c:v>
                </c:pt>
                <c:pt idx="37">
                  <c:v>10.95</c:v>
                </c:pt>
                <c:pt idx="38">
                  <c:v>19.07</c:v>
                </c:pt>
                <c:pt idx="39">
                  <c:v>13.28</c:v>
                </c:pt>
                <c:pt idx="40">
                  <c:v>13.17</c:v>
                </c:pt>
                <c:pt idx="41">
                  <c:v>18.649999999999999</c:v>
                </c:pt>
                <c:pt idx="42">
                  <c:v>13.17</c:v>
                </c:pt>
                <c:pt idx="43">
                  <c:v>18.22</c:v>
                </c:pt>
                <c:pt idx="44">
                  <c:v>15.1</c:v>
                </c:pt>
                <c:pt idx="45">
                  <c:v>19.21</c:v>
                </c:pt>
                <c:pt idx="46">
                  <c:v>14.71</c:v>
                </c:pt>
                <c:pt idx="47">
                  <c:v>14.25</c:v>
                </c:pt>
                <c:pt idx="48">
                  <c:v>12.68</c:v>
                </c:pt>
                <c:pt idx="49">
                  <c:v>14.78</c:v>
                </c:pt>
                <c:pt idx="50">
                  <c:v>18.940000000000001</c:v>
                </c:pt>
                <c:pt idx="51">
                  <c:v>17.2</c:v>
                </c:pt>
                <c:pt idx="52">
                  <c:v>13.8</c:v>
                </c:pt>
                <c:pt idx="53">
                  <c:v>16.07</c:v>
                </c:pt>
                <c:pt idx="54">
                  <c:v>18.05</c:v>
                </c:pt>
                <c:pt idx="55">
                  <c:v>20.18</c:v>
                </c:pt>
                <c:pt idx="56">
                  <c:v>25.22</c:v>
                </c:pt>
                <c:pt idx="57">
                  <c:v>19.100000000000001</c:v>
                </c:pt>
                <c:pt idx="58">
                  <c:v>18.46</c:v>
                </c:pt>
                <c:pt idx="59">
                  <c:v>14.48</c:v>
                </c:pt>
                <c:pt idx="60">
                  <c:v>19.02</c:v>
                </c:pt>
                <c:pt idx="61">
                  <c:v>15.37</c:v>
                </c:pt>
                <c:pt idx="62">
                  <c:v>15.06</c:v>
                </c:pt>
                <c:pt idx="63">
                  <c:v>20.260000000000002</c:v>
                </c:pt>
                <c:pt idx="64">
                  <c:v>14.42</c:v>
                </c:pt>
                <c:pt idx="65">
                  <c:v>13.61</c:v>
                </c:pt>
                <c:pt idx="66">
                  <c:v>13.11</c:v>
                </c:pt>
                <c:pt idx="67">
                  <c:v>22.27</c:v>
                </c:pt>
                <c:pt idx="68">
                  <c:v>14.87</c:v>
                </c:pt>
                <c:pt idx="69">
                  <c:v>15.78</c:v>
                </c:pt>
                <c:pt idx="70">
                  <c:v>17.95</c:v>
                </c:pt>
                <c:pt idx="71">
                  <c:v>18.66</c:v>
                </c:pt>
                <c:pt idx="72">
                  <c:v>24.25</c:v>
                </c:pt>
                <c:pt idx="73">
                  <c:v>13.61</c:v>
                </c:pt>
                <c:pt idx="74">
                  <c:v>19</c:v>
                </c:pt>
                <c:pt idx="75">
                  <c:v>19.79</c:v>
                </c:pt>
                <c:pt idx="76">
                  <c:v>15.46</c:v>
                </c:pt>
                <c:pt idx="77">
                  <c:v>16.16</c:v>
                </c:pt>
                <c:pt idx="78">
                  <c:v>18.45</c:v>
                </c:pt>
                <c:pt idx="79">
                  <c:v>12.77</c:v>
                </c:pt>
                <c:pt idx="80">
                  <c:v>14.95</c:v>
                </c:pt>
                <c:pt idx="81">
                  <c:v>16.11</c:v>
                </c:pt>
                <c:pt idx="82">
                  <c:v>11.8</c:v>
                </c:pt>
                <c:pt idx="83">
                  <c:v>17.68</c:v>
                </c:pt>
                <c:pt idx="84">
                  <c:v>19.190000000000001</c:v>
                </c:pt>
                <c:pt idx="85">
                  <c:v>19.59</c:v>
                </c:pt>
                <c:pt idx="86">
                  <c:v>23.27</c:v>
                </c:pt>
                <c:pt idx="87">
                  <c:v>16.78</c:v>
                </c:pt>
                <c:pt idx="88">
                  <c:v>17.47</c:v>
                </c:pt>
                <c:pt idx="89">
                  <c:v>13.43</c:v>
                </c:pt>
                <c:pt idx="90">
                  <c:v>15.46</c:v>
                </c:pt>
                <c:pt idx="91">
                  <c:v>16.46</c:v>
                </c:pt>
                <c:pt idx="92">
                  <c:v>27.22</c:v>
                </c:pt>
                <c:pt idx="93">
                  <c:v>21.09</c:v>
                </c:pt>
                <c:pt idx="94">
                  <c:v>15.7</c:v>
                </c:pt>
                <c:pt idx="95">
                  <c:v>15.28</c:v>
                </c:pt>
                <c:pt idx="96">
                  <c:v>18.309999999999999</c:v>
                </c:pt>
                <c:pt idx="97">
                  <c:v>14.22</c:v>
                </c:pt>
                <c:pt idx="98">
                  <c:v>12.34</c:v>
                </c:pt>
                <c:pt idx="99">
                  <c:v>14.86</c:v>
                </c:pt>
                <c:pt idx="100">
                  <c:v>13.77</c:v>
                </c:pt>
                <c:pt idx="101">
                  <c:v>18.079999999999998</c:v>
                </c:pt>
                <c:pt idx="102">
                  <c:v>19.18</c:v>
                </c:pt>
                <c:pt idx="103">
                  <c:v>14.45</c:v>
                </c:pt>
                <c:pt idx="104">
                  <c:v>17.54</c:v>
                </c:pt>
                <c:pt idx="105">
                  <c:v>23.29</c:v>
                </c:pt>
                <c:pt idx="106">
                  <c:v>13.81</c:v>
                </c:pt>
                <c:pt idx="107">
                  <c:v>15.12</c:v>
                </c:pt>
                <c:pt idx="108">
                  <c:v>17.010000000000002</c:v>
                </c:pt>
                <c:pt idx="109">
                  <c:v>20.58</c:v>
                </c:pt>
                <c:pt idx="110">
                  <c:v>28.11</c:v>
                </c:pt>
                <c:pt idx="111">
                  <c:v>17.420000000000002</c:v>
                </c:pt>
                <c:pt idx="112">
                  <c:v>14.19</c:v>
                </c:pt>
                <c:pt idx="113">
                  <c:v>13.86</c:v>
                </c:pt>
                <c:pt idx="114">
                  <c:v>19.8</c:v>
                </c:pt>
                <c:pt idx="115">
                  <c:v>19.53</c:v>
                </c:pt>
                <c:pt idx="116">
                  <c:v>15.75</c:v>
                </c:pt>
                <c:pt idx="117">
                  <c:v>12.83</c:v>
                </c:pt>
                <c:pt idx="118">
                  <c:v>17.05</c:v>
                </c:pt>
                <c:pt idx="119">
                  <c:v>20.51</c:v>
                </c:pt>
                <c:pt idx="120">
                  <c:v>23.21</c:v>
                </c:pt>
                <c:pt idx="121">
                  <c:v>20.48</c:v>
                </c:pt>
                <c:pt idx="122">
                  <c:v>17.46</c:v>
                </c:pt>
                <c:pt idx="123">
                  <c:v>19.399999999999999</c:v>
                </c:pt>
                <c:pt idx="124">
                  <c:v>20.94</c:v>
                </c:pt>
                <c:pt idx="125">
                  <c:v>19.73</c:v>
                </c:pt>
                <c:pt idx="126">
                  <c:v>17.3</c:v>
                </c:pt>
                <c:pt idx="127">
                  <c:v>19.45</c:v>
                </c:pt>
                <c:pt idx="128">
                  <c:v>13.96</c:v>
                </c:pt>
                <c:pt idx="129">
                  <c:v>19.55</c:v>
                </c:pt>
                <c:pt idx="130">
                  <c:v>15.32</c:v>
                </c:pt>
                <c:pt idx="131">
                  <c:v>15.66</c:v>
                </c:pt>
                <c:pt idx="132">
                  <c:v>15.53</c:v>
                </c:pt>
                <c:pt idx="133">
                  <c:v>20.309999999999999</c:v>
                </c:pt>
                <c:pt idx="134">
                  <c:v>17.350000000000001</c:v>
                </c:pt>
                <c:pt idx="135">
                  <c:v>17.29</c:v>
                </c:pt>
                <c:pt idx="136">
                  <c:v>15.61</c:v>
                </c:pt>
                <c:pt idx="137">
                  <c:v>17.190000000000001</c:v>
                </c:pt>
                <c:pt idx="138">
                  <c:v>20.73</c:v>
                </c:pt>
                <c:pt idx="139">
                  <c:v>21.75</c:v>
                </c:pt>
                <c:pt idx="140">
                  <c:v>17.93</c:v>
                </c:pt>
                <c:pt idx="141">
                  <c:v>18.809999999999999</c:v>
                </c:pt>
                <c:pt idx="142">
                  <c:v>19.16</c:v>
                </c:pt>
                <c:pt idx="143">
                  <c:v>19.399999999999999</c:v>
                </c:pt>
                <c:pt idx="144">
                  <c:v>16.239999999999998</c:v>
                </c:pt>
                <c:pt idx="145">
                  <c:v>11.76</c:v>
                </c:pt>
                <c:pt idx="146">
                  <c:v>19.53</c:v>
                </c:pt>
                <c:pt idx="147">
                  <c:v>20.09</c:v>
                </c:pt>
                <c:pt idx="148">
                  <c:v>18.22</c:v>
                </c:pt>
                <c:pt idx="149">
                  <c:v>20.16</c:v>
                </c:pt>
                <c:pt idx="150">
                  <c:v>20.34</c:v>
                </c:pt>
                <c:pt idx="151">
                  <c:v>16.27</c:v>
                </c:pt>
                <c:pt idx="152">
                  <c:v>16.260000000000002</c:v>
                </c:pt>
                <c:pt idx="153">
                  <c:v>16.03</c:v>
                </c:pt>
                <c:pt idx="154">
                  <c:v>17.059999999999999</c:v>
                </c:pt>
                <c:pt idx="155">
                  <c:v>18.77</c:v>
                </c:pt>
                <c:pt idx="156">
                  <c:v>23.51</c:v>
                </c:pt>
                <c:pt idx="157">
                  <c:v>19.68</c:v>
                </c:pt>
                <c:pt idx="158">
                  <c:v>15.75</c:v>
                </c:pt>
                <c:pt idx="159">
                  <c:v>25.73</c:v>
                </c:pt>
                <c:pt idx="160">
                  <c:v>15.08</c:v>
                </c:pt>
                <c:pt idx="161">
                  <c:v>20.440000000000001</c:v>
                </c:pt>
                <c:pt idx="162">
                  <c:v>20.2</c:v>
                </c:pt>
                <c:pt idx="163">
                  <c:v>21.71</c:v>
                </c:pt>
                <c:pt idx="164">
                  <c:v>22.01</c:v>
                </c:pt>
                <c:pt idx="165">
                  <c:v>16.350000000000001</c:v>
                </c:pt>
                <c:pt idx="166">
                  <c:v>21.37</c:v>
                </c:pt>
                <c:pt idx="167">
                  <c:v>20.64</c:v>
                </c:pt>
                <c:pt idx="168">
                  <c:v>11.08</c:v>
                </c:pt>
                <c:pt idx="169">
                  <c:v>14.6</c:v>
                </c:pt>
                <c:pt idx="170">
                  <c:v>19.55</c:v>
                </c:pt>
                <c:pt idx="171">
                  <c:v>15.49</c:v>
                </c:pt>
                <c:pt idx="172">
                  <c:v>21.61</c:v>
                </c:pt>
                <c:pt idx="173">
                  <c:v>17.91</c:v>
                </c:pt>
                <c:pt idx="174">
                  <c:v>17.989999999999998</c:v>
                </c:pt>
                <c:pt idx="175">
                  <c:v>15.13</c:v>
                </c:pt>
                <c:pt idx="176">
                  <c:v>15.5</c:v>
                </c:pt>
                <c:pt idx="177">
                  <c:v>14.9</c:v>
                </c:pt>
                <c:pt idx="178">
                  <c:v>20.18</c:v>
                </c:pt>
                <c:pt idx="179">
                  <c:v>18.82</c:v>
                </c:pt>
                <c:pt idx="180">
                  <c:v>13.98</c:v>
                </c:pt>
                <c:pt idx="181">
                  <c:v>17.27</c:v>
                </c:pt>
                <c:pt idx="182">
                  <c:v>18.03</c:v>
                </c:pt>
                <c:pt idx="183">
                  <c:v>17.75</c:v>
                </c:pt>
                <c:pt idx="184">
                  <c:v>21.1</c:v>
                </c:pt>
                <c:pt idx="185">
                  <c:v>19.59</c:v>
                </c:pt>
                <c:pt idx="186">
                  <c:v>17.079999999999998</c:v>
                </c:pt>
                <c:pt idx="187">
                  <c:v>27.42</c:v>
                </c:pt>
                <c:pt idx="188">
                  <c:v>17.600000000000001</c:v>
                </c:pt>
                <c:pt idx="189">
                  <c:v>16.25</c:v>
                </c:pt>
                <c:pt idx="190">
                  <c:v>19.440000000000001</c:v>
                </c:pt>
                <c:pt idx="191">
                  <c:v>16.690000000000001</c:v>
                </c:pt>
                <c:pt idx="192">
                  <c:v>18.010000000000002</c:v>
                </c:pt>
                <c:pt idx="193">
                  <c:v>18.489999999999998</c:v>
                </c:pt>
                <c:pt idx="194">
                  <c:v>20.59</c:v>
                </c:pt>
                <c:pt idx="195">
                  <c:v>13.82</c:v>
                </c:pt>
                <c:pt idx="196">
                  <c:v>23.09</c:v>
                </c:pt>
                <c:pt idx="197">
                  <c:v>15.46</c:v>
                </c:pt>
                <c:pt idx="198">
                  <c:v>13.4</c:v>
                </c:pt>
                <c:pt idx="199">
                  <c:v>15.05</c:v>
                </c:pt>
                <c:pt idx="200">
                  <c:v>18.309999999999999</c:v>
                </c:pt>
                <c:pt idx="201">
                  <c:v>19.89</c:v>
                </c:pt>
                <c:pt idx="202">
                  <c:v>24.63</c:v>
                </c:pt>
                <c:pt idx="203">
                  <c:v>20.47</c:v>
                </c:pt>
                <c:pt idx="204">
                  <c:v>20.55</c:v>
                </c:pt>
                <c:pt idx="205">
                  <c:v>14.27</c:v>
                </c:pt>
                <c:pt idx="206">
                  <c:v>15.22</c:v>
                </c:pt>
                <c:pt idx="207">
                  <c:v>20.92</c:v>
                </c:pt>
                <c:pt idx="208">
                  <c:v>21.56</c:v>
                </c:pt>
                <c:pt idx="209">
                  <c:v>20.13</c:v>
                </c:pt>
                <c:pt idx="210">
                  <c:v>16.600000000000001</c:v>
                </c:pt>
                <c:pt idx="211">
                  <c:v>20.6</c:v>
                </c:pt>
              </c:numCache>
            </c:numRef>
          </c:xVal>
          <c:yVal>
            <c:numRef>
              <c:f>'Original data'!$G$934:$G$1145</c:f>
              <c:numCache>
                <c:formatCode>General</c:formatCode>
                <c:ptCount val="212"/>
                <c:pt idx="0">
                  <c:v>10.38</c:v>
                </c:pt>
                <c:pt idx="1">
                  <c:v>17.77</c:v>
                </c:pt>
                <c:pt idx="2">
                  <c:v>21.25</c:v>
                </c:pt>
                <c:pt idx="3">
                  <c:v>20.38</c:v>
                </c:pt>
                <c:pt idx="4">
                  <c:v>14.34</c:v>
                </c:pt>
                <c:pt idx="5">
                  <c:v>15.7</c:v>
                </c:pt>
                <c:pt idx="6">
                  <c:v>19.98</c:v>
                </c:pt>
                <c:pt idx="7">
                  <c:v>20.83</c:v>
                </c:pt>
                <c:pt idx="8">
                  <c:v>21.82</c:v>
                </c:pt>
                <c:pt idx="9">
                  <c:v>24.04</c:v>
                </c:pt>
                <c:pt idx="10">
                  <c:v>23.24</c:v>
                </c:pt>
                <c:pt idx="11">
                  <c:v>17.89</c:v>
                </c:pt>
                <c:pt idx="12">
                  <c:v>24.8</c:v>
                </c:pt>
                <c:pt idx="13">
                  <c:v>23.95</c:v>
                </c:pt>
                <c:pt idx="14">
                  <c:v>22.61</c:v>
                </c:pt>
                <c:pt idx="15">
                  <c:v>27.54</c:v>
                </c:pt>
                <c:pt idx="16">
                  <c:v>20.13</c:v>
                </c:pt>
                <c:pt idx="17">
                  <c:v>20.68</c:v>
                </c:pt>
                <c:pt idx="18">
                  <c:v>22.15</c:v>
                </c:pt>
                <c:pt idx="19">
                  <c:v>14.26</c:v>
                </c:pt>
                <c:pt idx="20">
                  <c:v>23.04</c:v>
                </c:pt>
                <c:pt idx="21">
                  <c:v>21.38</c:v>
                </c:pt>
                <c:pt idx="22">
                  <c:v>16.399999999999999</c:v>
                </c:pt>
                <c:pt idx="23">
                  <c:v>21.53</c:v>
                </c:pt>
                <c:pt idx="24">
                  <c:v>20.25</c:v>
                </c:pt>
                <c:pt idx="25">
                  <c:v>25.27</c:v>
                </c:pt>
                <c:pt idx="26">
                  <c:v>15.05</c:v>
                </c:pt>
                <c:pt idx="27">
                  <c:v>25.11</c:v>
                </c:pt>
                <c:pt idx="28">
                  <c:v>18.7</c:v>
                </c:pt>
                <c:pt idx="29">
                  <c:v>23.98</c:v>
                </c:pt>
                <c:pt idx="30">
                  <c:v>26.47</c:v>
                </c:pt>
                <c:pt idx="31">
                  <c:v>17.88</c:v>
                </c:pt>
                <c:pt idx="32">
                  <c:v>21.59</c:v>
                </c:pt>
                <c:pt idx="33">
                  <c:v>21.72</c:v>
                </c:pt>
                <c:pt idx="34">
                  <c:v>25.2</c:v>
                </c:pt>
                <c:pt idx="35">
                  <c:v>20.82</c:v>
                </c:pt>
                <c:pt idx="36">
                  <c:v>21.58</c:v>
                </c:pt>
                <c:pt idx="37">
                  <c:v>21.35</c:v>
                </c:pt>
                <c:pt idx="38">
                  <c:v>24.81</c:v>
                </c:pt>
                <c:pt idx="39">
                  <c:v>20.28</c:v>
                </c:pt>
                <c:pt idx="40">
                  <c:v>21.81</c:v>
                </c:pt>
                <c:pt idx="41">
                  <c:v>17.600000000000001</c:v>
                </c:pt>
                <c:pt idx="42">
                  <c:v>18.66</c:v>
                </c:pt>
                <c:pt idx="43">
                  <c:v>18.7</c:v>
                </c:pt>
                <c:pt idx="44">
                  <c:v>22.02</c:v>
                </c:pt>
                <c:pt idx="45">
                  <c:v>18.57</c:v>
                </c:pt>
                <c:pt idx="46">
                  <c:v>21.59</c:v>
                </c:pt>
                <c:pt idx="47">
                  <c:v>22.15</c:v>
                </c:pt>
                <c:pt idx="48">
                  <c:v>23.84</c:v>
                </c:pt>
                <c:pt idx="49">
                  <c:v>23.94</c:v>
                </c:pt>
                <c:pt idx="50">
                  <c:v>21.31</c:v>
                </c:pt>
                <c:pt idx="51">
                  <c:v>24.52</c:v>
                </c:pt>
                <c:pt idx="52">
                  <c:v>15.79</c:v>
                </c:pt>
                <c:pt idx="53">
                  <c:v>19.649999999999999</c:v>
                </c:pt>
                <c:pt idx="54">
                  <c:v>16.149999999999999</c:v>
                </c:pt>
                <c:pt idx="55">
                  <c:v>23.97</c:v>
                </c:pt>
                <c:pt idx="56">
                  <c:v>24.91</c:v>
                </c:pt>
                <c:pt idx="57">
                  <c:v>26.29</c:v>
                </c:pt>
                <c:pt idx="58">
                  <c:v>18.52</c:v>
                </c:pt>
                <c:pt idx="59">
                  <c:v>21.46</c:v>
                </c:pt>
                <c:pt idx="60">
                  <c:v>24.59</c:v>
                </c:pt>
                <c:pt idx="61">
                  <c:v>22.76</c:v>
                </c:pt>
                <c:pt idx="62">
                  <c:v>19.829999999999998</c:v>
                </c:pt>
                <c:pt idx="63">
                  <c:v>23.03</c:v>
                </c:pt>
                <c:pt idx="64">
                  <c:v>19.77</c:v>
                </c:pt>
                <c:pt idx="65">
                  <c:v>24.98</c:v>
                </c:pt>
                <c:pt idx="66">
                  <c:v>15.56</c:v>
                </c:pt>
                <c:pt idx="67">
                  <c:v>19.670000000000002</c:v>
                </c:pt>
                <c:pt idx="68">
                  <c:v>16.670000000000002</c:v>
                </c:pt>
                <c:pt idx="69">
                  <c:v>22.91</c:v>
                </c:pt>
                <c:pt idx="70">
                  <c:v>20.010000000000002</c:v>
                </c:pt>
                <c:pt idx="71">
                  <c:v>17.12</c:v>
                </c:pt>
                <c:pt idx="72">
                  <c:v>20.2</c:v>
                </c:pt>
                <c:pt idx="73">
                  <c:v>24.69</c:v>
                </c:pt>
                <c:pt idx="74">
                  <c:v>18.91</c:v>
                </c:pt>
                <c:pt idx="75">
                  <c:v>25.12</c:v>
                </c:pt>
                <c:pt idx="76">
                  <c:v>19.48</c:v>
                </c:pt>
                <c:pt idx="77">
                  <c:v>21.54</c:v>
                </c:pt>
                <c:pt idx="78">
                  <c:v>21.91</c:v>
                </c:pt>
                <c:pt idx="79">
                  <c:v>22.47</c:v>
                </c:pt>
                <c:pt idx="80">
                  <c:v>17.57</c:v>
                </c:pt>
                <c:pt idx="81">
                  <c:v>18.05</c:v>
                </c:pt>
                <c:pt idx="82">
                  <c:v>16.579999999999998</c:v>
                </c:pt>
                <c:pt idx="83">
                  <c:v>20.74</c:v>
                </c:pt>
                <c:pt idx="84">
                  <c:v>15.94</c:v>
                </c:pt>
                <c:pt idx="85">
                  <c:v>18.149999999999999</c:v>
                </c:pt>
                <c:pt idx="86">
                  <c:v>22.04</c:v>
                </c:pt>
                <c:pt idx="87">
                  <c:v>18.8</c:v>
                </c:pt>
                <c:pt idx="88">
                  <c:v>24.68</c:v>
                </c:pt>
                <c:pt idx="89">
                  <c:v>19.63</c:v>
                </c:pt>
                <c:pt idx="90">
                  <c:v>11.89</c:v>
                </c:pt>
                <c:pt idx="91">
                  <c:v>20.11</c:v>
                </c:pt>
                <c:pt idx="92">
                  <c:v>21.87</c:v>
                </c:pt>
                <c:pt idx="93">
                  <c:v>26.57</c:v>
                </c:pt>
                <c:pt idx="94">
                  <c:v>20.309999999999999</c:v>
                </c:pt>
                <c:pt idx="95">
                  <c:v>22.41</c:v>
                </c:pt>
                <c:pt idx="96">
                  <c:v>18.579999999999998</c:v>
                </c:pt>
                <c:pt idx="97">
                  <c:v>23.12</c:v>
                </c:pt>
                <c:pt idx="98">
                  <c:v>26.86</c:v>
                </c:pt>
                <c:pt idx="99">
                  <c:v>23.21</c:v>
                </c:pt>
                <c:pt idx="100">
                  <c:v>22.29</c:v>
                </c:pt>
                <c:pt idx="101">
                  <c:v>21.84</c:v>
                </c:pt>
                <c:pt idx="102">
                  <c:v>22.49</c:v>
                </c:pt>
                <c:pt idx="103">
                  <c:v>20.22</c:v>
                </c:pt>
                <c:pt idx="104">
                  <c:v>19.32</c:v>
                </c:pt>
                <c:pt idx="105">
                  <c:v>26.67</c:v>
                </c:pt>
                <c:pt idx="106">
                  <c:v>23.75</c:v>
                </c:pt>
                <c:pt idx="107">
                  <c:v>16.68</c:v>
                </c:pt>
                <c:pt idx="108">
                  <c:v>20.260000000000002</c:v>
                </c:pt>
                <c:pt idx="109">
                  <c:v>22.14</c:v>
                </c:pt>
                <c:pt idx="110">
                  <c:v>18.47</c:v>
                </c:pt>
                <c:pt idx="111">
                  <c:v>25.56</c:v>
                </c:pt>
                <c:pt idx="112">
                  <c:v>23.81</c:v>
                </c:pt>
                <c:pt idx="113">
                  <c:v>16.93</c:v>
                </c:pt>
                <c:pt idx="114">
                  <c:v>21.56</c:v>
                </c:pt>
                <c:pt idx="115">
                  <c:v>32.47</c:v>
                </c:pt>
                <c:pt idx="116">
                  <c:v>20.25</c:v>
                </c:pt>
                <c:pt idx="117">
                  <c:v>22.33</c:v>
                </c:pt>
                <c:pt idx="118">
                  <c:v>19.079999999999998</c:v>
                </c:pt>
                <c:pt idx="119">
                  <c:v>27.81</c:v>
                </c:pt>
                <c:pt idx="120">
                  <c:v>26.97</c:v>
                </c:pt>
                <c:pt idx="121">
                  <c:v>21.46</c:v>
                </c:pt>
                <c:pt idx="122">
                  <c:v>39.28</c:v>
                </c:pt>
                <c:pt idx="123">
                  <c:v>23.5</c:v>
                </c:pt>
                <c:pt idx="124">
                  <c:v>23.56</c:v>
                </c:pt>
                <c:pt idx="125">
                  <c:v>19.82</c:v>
                </c:pt>
                <c:pt idx="126">
                  <c:v>17.079999999999998</c:v>
                </c:pt>
                <c:pt idx="127">
                  <c:v>19.329999999999998</c:v>
                </c:pt>
                <c:pt idx="128">
                  <c:v>17.05</c:v>
                </c:pt>
                <c:pt idx="129">
                  <c:v>28.77</c:v>
                </c:pt>
                <c:pt idx="130">
                  <c:v>17.27</c:v>
                </c:pt>
                <c:pt idx="131">
                  <c:v>23.2</c:v>
                </c:pt>
                <c:pt idx="132">
                  <c:v>33.56</c:v>
                </c:pt>
                <c:pt idx="133">
                  <c:v>27.06</c:v>
                </c:pt>
                <c:pt idx="134">
                  <c:v>23.06</c:v>
                </c:pt>
                <c:pt idx="135">
                  <c:v>22.13</c:v>
                </c:pt>
                <c:pt idx="136">
                  <c:v>19.38</c:v>
                </c:pt>
                <c:pt idx="137">
                  <c:v>22.07</c:v>
                </c:pt>
                <c:pt idx="138">
                  <c:v>31.12</c:v>
                </c:pt>
                <c:pt idx="139">
                  <c:v>20.99</c:v>
                </c:pt>
                <c:pt idx="140">
                  <c:v>24.48</c:v>
                </c:pt>
                <c:pt idx="141">
                  <c:v>19.98</c:v>
                </c:pt>
                <c:pt idx="142">
                  <c:v>26.6</c:v>
                </c:pt>
                <c:pt idx="143">
                  <c:v>18.18</c:v>
                </c:pt>
                <c:pt idx="144">
                  <c:v>18.77</c:v>
                </c:pt>
                <c:pt idx="145">
                  <c:v>18.14</c:v>
                </c:pt>
                <c:pt idx="146">
                  <c:v>18.899999999999999</c:v>
                </c:pt>
                <c:pt idx="147">
                  <c:v>23.86</c:v>
                </c:pt>
                <c:pt idx="148">
                  <c:v>18.87</c:v>
                </c:pt>
                <c:pt idx="149">
                  <c:v>19.66</c:v>
                </c:pt>
                <c:pt idx="150">
                  <c:v>21.51</c:v>
                </c:pt>
                <c:pt idx="151">
                  <c:v>20.71</c:v>
                </c:pt>
                <c:pt idx="152">
                  <c:v>21.88</c:v>
                </c:pt>
                <c:pt idx="153">
                  <c:v>15.51</c:v>
                </c:pt>
                <c:pt idx="154">
                  <c:v>21</c:v>
                </c:pt>
                <c:pt idx="155">
                  <c:v>21.43</c:v>
                </c:pt>
                <c:pt idx="156">
                  <c:v>24.27</c:v>
                </c:pt>
                <c:pt idx="157">
                  <c:v>21.68</c:v>
                </c:pt>
                <c:pt idx="158">
                  <c:v>19.22</c:v>
                </c:pt>
                <c:pt idx="159">
                  <c:v>17.46</c:v>
                </c:pt>
                <c:pt idx="160">
                  <c:v>25.74</c:v>
                </c:pt>
                <c:pt idx="161">
                  <c:v>21.78</c:v>
                </c:pt>
                <c:pt idx="162">
                  <c:v>26.83</c:v>
                </c:pt>
                <c:pt idx="163">
                  <c:v>17.25</c:v>
                </c:pt>
                <c:pt idx="164">
                  <c:v>21.9</c:v>
                </c:pt>
                <c:pt idx="165">
                  <c:v>23.29</c:v>
                </c:pt>
                <c:pt idx="166">
                  <c:v>15.1</c:v>
                </c:pt>
                <c:pt idx="167">
                  <c:v>17.350000000000001</c:v>
                </c:pt>
                <c:pt idx="168">
                  <c:v>18.829999999999998</c:v>
                </c:pt>
                <c:pt idx="169">
                  <c:v>23.29</c:v>
                </c:pt>
                <c:pt idx="170">
                  <c:v>23.21</c:v>
                </c:pt>
                <c:pt idx="171">
                  <c:v>19.97</c:v>
                </c:pt>
                <c:pt idx="172">
                  <c:v>22.28</c:v>
                </c:pt>
                <c:pt idx="173">
                  <c:v>21.02</c:v>
                </c:pt>
                <c:pt idx="174">
                  <c:v>20.66</c:v>
                </c:pt>
                <c:pt idx="175">
                  <c:v>29.81</c:v>
                </c:pt>
                <c:pt idx="176">
                  <c:v>21.08</c:v>
                </c:pt>
                <c:pt idx="177">
                  <c:v>22.53</c:v>
                </c:pt>
                <c:pt idx="178">
                  <c:v>19.54</c:v>
                </c:pt>
                <c:pt idx="179">
                  <c:v>21.97</c:v>
                </c:pt>
                <c:pt idx="180">
                  <c:v>19.62</c:v>
                </c:pt>
                <c:pt idx="181">
                  <c:v>25.42</c:v>
                </c:pt>
                <c:pt idx="182">
                  <c:v>16.850000000000001</c:v>
                </c:pt>
                <c:pt idx="183">
                  <c:v>28.03</c:v>
                </c:pt>
                <c:pt idx="184">
                  <c:v>20.52</c:v>
                </c:pt>
                <c:pt idx="185">
                  <c:v>25</c:v>
                </c:pt>
                <c:pt idx="186">
                  <c:v>27.15</c:v>
                </c:pt>
                <c:pt idx="187">
                  <c:v>26.27</c:v>
                </c:pt>
                <c:pt idx="188">
                  <c:v>23.33</c:v>
                </c:pt>
                <c:pt idx="189">
                  <c:v>19.510000000000002</c:v>
                </c:pt>
                <c:pt idx="190">
                  <c:v>18.82</c:v>
                </c:pt>
                <c:pt idx="191">
                  <c:v>20.2</c:v>
                </c:pt>
                <c:pt idx="192">
                  <c:v>20.56</c:v>
                </c:pt>
                <c:pt idx="193">
                  <c:v>17.52</c:v>
                </c:pt>
                <c:pt idx="194">
                  <c:v>21.24</c:v>
                </c:pt>
                <c:pt idx="195">
                  <c:v>24.49</c:v>
                </c:pt>
                <c:pt idx="196">
                  <c:v>19.829999999999998</c:v>
                </c:pt>
                <c:pt idx="197">
                  <c:v>23.95</c:v>
                </c:pt>
                <c:pt idx="198">
                  <c:v>20.52</c:v>
                </c:pt>
                <c:pt idx="199">
                  <c:v>19.07</c:v>
                </c:pt>
                <c:pt idx="200">
                  <c:v>20.58</c:v>
                </c:pt>
                <c:pt idx="201">
                  <c:v>20.260000000000002</c:v>
                </c:pt>
                <c:pt idx="202">
                  <c:v>21.6</c:v>
                </c:pt>
                <c:pt idx="203">
                  <c:v>20.67</c:v>
                </c:pt>
                <c:pt idx="204">
                  <c:v>20.86</c:v>
                </c:pt>
                <c:pt idx="205">
                  <c:v>22.55</c:v>
                </c:pt>
                <c:pt idx="206">
                  <c:v>30.62</c:v>
                </c:pt>
                <c:pt idx="207">
                  <c:v>25.09</c:v>
                </c:pt>
                <c:pt idx="208">
                  <c:v>22.39</c:v>
                </c:pt>
                <c:pt idx="209">
                  <c:v>28.25</c:v>
                </c:pt>
                <c:pt idx="210">
                  <c:v>28.08</c:v>
                </c:pt>
                <c:pt idx="211">
                  <c:v>29.33</c:v>
                </c:pt>
              </c:numCache>
            </c:numRef>
          </c:yVal>
          <c:smooth val="0"/>
        </c:ser>
        <c:ser>
          <c:idx val="2"/>
          <c:order val="2"/>
          <c:tx>
            <c:v>LinClassifier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'Original data'!$F$1149:$F$1150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xVal>
          <c:yVal>
            <c:numRef>
              <c:f>'Original data'!$G$1149:$G$1150</c:f>
              <c:numCache>
                <c:formatCode>General</c:formatCode>
                <c:ptCount val="2"/>
                <c:pt idx="0">
                  <c:v>200</c:v>
                </c:pt>
                <c:pt idx="1">
                  <c:v>-200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1888"/>
        <c:axId val="51543424"/>
      </c:scatterChart>
      <c:valAx>
        <c:axId val="515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543424"/>
        <c:crosses val="autoZero"/>
        <c:crossBetween val="midCat"/>
      </c:valAx>
      <c:valAx>
        <c:axId val="51543424"/>
        <c:scaling>
          <c:orientation val="minMax"/>
          <c:max val="5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41888"/>
        <c:crosses val="autoZero"/>
        <c:crossBetween val="midCat"/>
        <c:minorUnit val="10"/>
      </c:valAx>
    </c:plotArea>
    <c:legend>
      <c:legendPos val="r"/>
      <c:layout>
        <c:manualLayout>
          <c:xMode val="edge"/>
          <c:yMode val="edge"/>
          <c:x val="0.49234023415612366"/>
          <c:y val="6.6582785399247765E-2"/>
          <c:w val="0.45522530891503737"/>
          <c:h val="0.1211296912628189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1125</xdr:row>
      <xdr:rowOff>38100</xdr:rowOff>
    </xdr:from>
    <xdr:to>
      <xdr:col>15</xdr:col>
      <xdr:colOff>293370</xdr:colOff>
      <xdr:row>1153</xdr:row>
      <xdr:rowOff>57150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topLeftCell="A100" workbookViewId="0">
      <selection activeCell="A117" sqref="A117:G126"/>
    </sheetView>
  </sheetViews>
  <sheetFormatPr defaultColWidth="8.85546875" defaultRowHeight="15" x14ac:dyDescent="0.25"/>
  <cols>
    <col min="1" max="16384" width="8.85546875" style="4"/>
  </cols>
  <sheetData>
    <row r="1" spans="1:1" x14ac:dyDescent="0.3">
      <c r="A1" s="3" t="s">
        <v>14</v>
      </c>
    </row>
    <row r="2" spans="1:1" ht="14.45" x14ac:dyDescent="0.3">
      <c r="A2" s="5"/>
    </row>
    <row r="3" spans="1:1" x14ac:dyDescent="0.3">
      <c r="A3" s="3" t="s">
        <v>15</v>
      </c>
    </row>
    <row r="4" spans="1:1" ht="14.45" x14ac:dyDescent="0.3">
      <c r="A4" s="5"/>
    </row>
    <row r="5" spans="1:1" x14ac:dyDescent="0.3">
      <c r="A5" s="3" t="s">
        <v>16</v>
      </c>
    </row>
    <row r="6" spans="1:1" ht="14.45" x14ac:dyDescent="0.3">
      <c r="A6" s="5"/>
    </row>
    <row r="7" spans="1:1" x14ac:dyDescent="0.3">
      <c r="A7" s="3" t="s">
        <v>17</v>
      </c>
    </row>
    <row r="8" spans="1:1" x14ac:dyDescent="0.3">
      <c r="A8" s="3" t="s">
        <v>18</v>
      </c>
    </row>
    <row r="9" spans="1:1" x14ac:dyDescent="0.3">
      <c r="A9" s="3" t="s">
        <v>19</v>
      </c>
    </row>
    <row r="10" spans="1:1" ht="14.45" x14ac:dyDescent="0.3">
      <c r="A10" s="5"/>
    </row>
    <row r="11" spans="1:1" x14ac:dyDescent="0.3">
      <c r="A11" s="3" t="s">
        <v>20</v>
      </c>
    </row>
    <row r="12" spans="1:1" x14ac:dyDescent="0.3">
      <c r="A12" s="3" t="s">
        <v>21</v>
      </c>
    </row>
    <row r="13" spans="1:1" x14ac:dyDescent="0.3">
      <c r="A13" s="3" t="s">
        <v>22</v>
      </c>
    </row>
    <row r="14" spans="1:1" ht="14.45" x14ac:dyDescent="0.3">
      <c r="A14" s="5"/>
    </row>
    <row r="15" spans="1:1" x14ac:dyDescent="0.3">
      <c r="A15" s="3" t="s">
        <v>23</v>
      </c>
    </row>
    <row r="16" spans="1:1" x14ac:dyDescent="0.3">
      <c r="A16" s="3" t="s">
        <v>21</v>
      </c>
    </row>
    <row r="17" spans="1:1" x14ac:dyDescent="0.3">
      <c r="A17" s="3" t="s">
        <v>24</v>
      </c>
    </row>
    <row r="18" spans="1:1" ht="14.45" x14ac:dyDescent="0.3">
      <c r="A18" s="5"/>
    </row>
    <row r="19" spans="1:1" x14ac:dyDescent="0.3">
      <c r="A19" s="3" t="s">
        <v>25</v>
      </c>
    </row>
    <row r="20" spans="1:1" ht="14.45" x14ac:dyDescent="0.3">
      <c r="A20" s="5"/>
    </row>
    <row r="21" spans="1:1" x14ac:dyDescent="0.3">
      <c r="A21" s="3" t="s">
        <v>26</v>
      </c>
    </row>
    <row r="22" spans="1:1" ht="14.45" x14ac:dyDescent="0.3">
      <c r="A22" s="5"/>
    </row>
    <row r="23" spans="1:1" x14ac:dyDescent="0.3">
      <c r="A23" s="3" t="s">
        <v>27</v>
      </c>
    </row>
    <row r="24" spans="1:1" ht="14.45" x14ac:dyDescent="0.3">
      <c r="A24" s="5"/>
    </row>
    <row r="25" spans="1:1" x14ac:dyDescent="0.3">
      <c r="A25" s="3" t="s">
        <v>28</v>
      </c>
    </row>
    <row r="26" spans="1:1" ht="14.45" x14ac:dyDescent="0.3">
      <c r="A26" s="5"/>
    </row>
    <row r="27" spans="1:1" x14ac:dyDescent="0.3">
      <c r="A27" s="3" t="s">
        <v>29</v>
      </c>
    </row>
    <row r="28" spans="1:1" x14ac:dyDescent="0.3">
      <c r="A28" s="3" t="s">
        <v>30</v>
      </c>
    </row>
    <row r="29" spans="1:1" x14ac:dyDescent="0.3">
      <c r="A29" s="3" t="s">
        <v>31</v>
      </c>
    </row>
    <row r="30" spans="1:1" x14ac:dyDescent="0.3">
      <c r="A30" s="3" t="s">
        <v>32</v>
      </c>
    </row>
    <row r="31" spans="1:1" ht="14.45" x14ac:dyDescent="0.3">
      <c r="A31" s="5"/>
    </row>
    <row r="32" spans="1:1" x14ac:dyDescent="0.3">
      <c r="A32" s="3" t="s">
        <v>33</v>
      </c>
    </row>
    <row r="33" spans="1:1" ht="14.45" x14ac:dyDescent="0.3">
      <c r="A33" s="5"/>
    </row>
    <row r="34" spans="1:1" x14ac:dyDescent="0.3">
      <c r="A34" s="3" t="s">
        <v>34</v>
      </c>
    </row>
    <row r="35" spans="1:1" x14ac:dyDescent="0.3">
      <c r="A35" s="3" t="s">
        <v>35</v>
      </c>
    </row>
    <row r="36" spans="1:1" x14ac:dyDescent="0.3">
      <c r="A36" s="3" t="s">
        <v>36</v>
      </c>
    </row>
    <row r="37" spans="1:1" ht="14.45" x14ac:dyDescent="0.3">
      <c r="A37" s="5"/>
    </row>
    <row r="38" spans="1:1" x14ac:dyDescent="0.3">
      <c r="A38" s="3" t="s">
        <v>37</v>
      </c>
    </row>
    <row r="39" spans="1:1" ht="14.45" x14ac:dyDescent="0.3">
      <c r="A39" s="5"/>
    </row>
    <row r="40" spans="1:1" x14ac:dyDescent="0.3">
      <c r="A40" s="3" t="s">
        <v>38</v>
      </c>
    </row>
    <row r="41" spans="1:1" x14ac:dyDescent="0.3">
      <c r="A41" s="3" t="s">
        <v>39</v>
      </c>
    </row>
    <row r="42" spans="1:1" x14ac:dyDescent="0.3">
      <c r="A42" s="3" t="s">
        <v>40</v>
      </c>
    </row>
    <row r="43" spans="1:1" x14ac:dyDescent="0.3">
      <c r="A43" s="3" t="s">
        <v>41</v>
      </c>
    </row>
    <row r="44" spans="1:1" ht="14.45" x14ac:dyDescent="0.3">
      <c r="A44" s="5"/>
    </row>
    <row r="45" spans="1:1" x14ac:dyDescent="0.3">
      <c r="A45" s="3" t="s">
        <v>38</v>
      </c>
    </row>
    <row r="46" spans="1:1" x14ac:dyDescent="0.3">
      <c r="A46" s="3" t="s">
        <v>42</v>
      </c>
    </row>
    <row r="47" spans="1:1" x14ac:dyDescent="0.3">
      <c r="A47" s="3" t="s">
        <v>43</v>
      </c>
    </row>
    <row r="48" spans="1:1" x14ac:dyDescent="0.3">
      <c r="A48" s="3" t="s">
        <v>44</v>
      </c>
    </row>
    <row r="49" spans="1:1" x14ac:dyDescent="0.3">
      <c r="A49" s="3" t="s">
        <v>45</v>
      </c>
    </row>
    <row r="50" spans="1:1" ht="14.45" x14ac:dyDescent="0.3">
      <c r="A50" s="5"/>
    </row>
    <row r="51" spans="1:1" x14ac:dyDescent="0.3">
      <c r="A51" s="3" t="s">
        <v>46</v>
      </c>
    </row>
    <row r="52" spans="1:1" x14ac:dyDescent="0.3">
      <c r="A52" s="3" t="s">
        <v>47</v>
      </c>
    </row>
    <row r="53" spans="1:1" x14ac:dyDescent="0.3">
      <c r="A53" s="3" t="s">
        <v>48</v>
      </c>
    </row>
    <row r="54" spans="1:1" x14ac:dyDescent="0.3">
      <c r="A54" s="3" t="s">
        <v>49</v>
      </c>
    </row>
    <row r="55" spans="1:1" ht="14.45" x14ac:dyDescent="0.3">
      <c r="A55" s="5"/>
    </row>
    <row r="56" spans="1:1" x14ac:dyDescent="0.3">
      <c r="A56" s="3" t="s">
        <v>46</v>
      </c>
    </row>
    <row r="57" spans="1:1" x14ac:dyDescent="0.3">
      <c r="A57" s="3" t="s">
        <v>50</v>
      </c>
    </row>
    <row r="58" spans="1:1" x14ac:dyDescent="0.3">
      <c r="A58" s="3" t="s">
        <v>51</v>
      </c>
    </row>
    <row r="59" spans="1:1" x14ac:dyDescent="0.3">
      <c r="A59" s="3" t="s">
        <v>52</v>
      </c>
    </row>
    <row r="60" spans="1:1" ht="14.45" x14ac:dyDescent="0.3">
      <c r="A60" s="5"/>
    </row>
    <row r="61" spans="1:1" x14ac:dyDescent="0.3">
      <c r="A61" s="3" t="s">
        <v>53</v>
      </c>
    </row>
    <row r="62" spans="1:1" x14ac:dyDescent="0.3">
      <c r="A62" s="3" t="s">
        <v>54</v>
      </c>
    </row>
    <row r="63" spans="1:1" x14ac:dyDescent="0.3">
      <c r="A63" s="3" t="s">
        <v>55</v>
      </c>
    </row>
    <row r="64" spans="1:1" ht="14.45" x14ac:dyDescent="0.3">
      <c r="A64" s="5"/>
    </row>
    <row r="65" spans="1:1" x14ac:dyDescent="0.3">
      <c r="A65" s="3" t="s">
        <v>56</v>
      </c>
    </row>
    <row r="66" spans="1:1" ht="14.45" x14ac:dyDescent="0.3">
      <c r="A66" s="5"/>
    </row>
    <row r="67" spans="1:1" x14ac:dyDescent="0.3">
      <c r="A67" s="3" t="s">
        <v>57</v>
      </c>
    </row>
    <row r="68" spans="1:1" x14ac:dyDescent="0.3">
      <c r="A68" s="3" t="s">
        <v>58</v>
      </c>
    </row>
    <row r="69" spans="1:1" x14ac:dyDescent="0.3">
      <c r="A69" s="3" t="s">
        <v>59</v>
      </c>
    </row>
    <row r="70" spans="1:1" x14ac:dyDescent="0.3">
      <c r="A70" s="3" t="s">
        <v>60</v>
      </c>
    </row>
    <row r="71" spans="1:1" x14ac:dyDescent="0.3">
      <c r="A71" s="3" t="s">
        <v>61</v>
      </c>
    </row>
    <row r="72" spans="1:1" x14ac:dyDescent="0.3">
      <c r="A72" s="3" t="s">
        <v>62</v>
      </c>
    </row>
    <row r="73" spans="1:1" x14ac:dyDescent="0.3">
      <c r="A73" s="3" t="s">
        <v>63</v>
      </c>
    </row>
    <row r="74" spans="1:1" x14ac:dyDescent="0.3">
      <c r="A74" s="3">
        <v>1995</v>
      </c>
    </row>
    <row r="75" spans="1:1" ht="14.45" x14ac:dyDescent="0.3">
      <c r="A75" s="5"/>
    </row>
    <row r="76" spans="1:1" x14ac:dyDescent="0.3">
      <c r="A76" s="3" t="s">
        <v>64</v>
      </c>
    </row>
    <row r="77" spans="1:1" ht="14.45" x14ac:dyDescent="0.3">
      <c r="A77" s="5"/>
    </row>
    <row r="78" spans="1:1" x14ac:dyDescent="0.3">
      <c r="A78" s="3" t="s">
        <v>65</v>
      </c>
    </row>
    <row r="79" spans="1:1" x14ac:dyDescent="0.3">
      <c r="A79" s="3" t="s">
        <v>66</v>
      </c>
    </row>
    <row r="80" spans="1:1" x14ac:dyDescent="0.3">
      <c r="A80" s="3" t="s">
        <v>67</v>
      </c>
    </row>
    <row r="81" spans="1:1" x14ac:dyDescent="0.3">
      <c r="A81" s="3" t="s">
        <v>68</v>
      </c>
    </row>
    <row r="82" spans="1:1" x14ac:dyDescent="0.3">
      <c r="A82" s="3" t="s">
        <v>69</v>
      </c>
    </row>
    <row r="83" spans="1:1" ht="14.45" x14ac:dyDescent="0.3">
      <c r="A83" s="5"/>
    </row>
    <row r="84" spans="1:1" x14ac:dyDescent="0.3">
      <c r="A84" s="3" t="s">
        <v>70</v>
      </c>
    </row>
    <row r="85" spans="1:1" x14ac:dyDescent="0.3">
      <c r="A85" s="3" t="s">
        <v>71</v>
      </c>
    </row>
    <row r="86" spans="1:1" x14ac:dyDescent="0.3">
      <c r="A86" s="3" t="s">
        <v>72</v>
      </c>
    </row>
    <row r="87" spans="1:1" x14ac:dyDescent="0.3">
      <c r="A87" s="3" t="s">
        <v>73</v>
      </c>
    </row>
    <row r="88" spans="1:1" x14ac:dyDescent="0.3">
      <c r="A88" s="3" t="s">
        <v>74</v>
      </c>
    </row>
    <row r="89" spans="1:1" x14ac:dyDescent="0.3">
      <c r="A89" s="3" t="s">
        <v>75</v>
      </c>
    </row>
    <row r="90" spans="1:1" x14ac:dyDescent="0.3">
      <c r="A90" s="3" t="s">
        <v>76</v>
      </c>
    </row>
    <row r="91" spans="1:1" x14ac:dyDescent="0.3">
      <c r="A91" s="3" t="s">
        <v>77</v>
      </c>
    </row>
    <row r="92" spans="1:1" ht="14.45" x14ac:dyDescent="0.3">
      <c r="A92" s="5"/>
    </row>
    <row r="93" spans="1:1" x14ac:dyDescent="0.3">
      <c r="A93" s="3" t="s">
        <v>78</v>
      </c>
    </row>
    <row r="94" spans="1:1" x14ac:dyDescent="0.3">
      <c r="A94" s="3" t="s">
        <v>79</v>
      </c>
    </row>
    <row r="95" spans="1:1" x14ac:dyDescent="0.3">
      <c r="A95" s="3" t="s">
        <v>80</v>
      </c>
    </row>
    <row r="96" spans="1:1" x14ac:dyDescent="0.3">
      <c r="A96" s="3" t="s">
        <v>81</v>
      </c>
    </row>
    <row r="97" spans="1:1" x14ac:dyDescent="0.3">
      <c r="A97" s="3" t="s">
        <v>82</v>
      </c>
    </row>
    <row r="98" spans="1:1" ht="14.45" x14ac:dyDescent="0.3">
      <c r="A98" s="5"/>
    </row>
    <row r="99" spans="1:1" ht="14.45" x14ac:dyDescent="0.3">
      <c r="A99" s="5"/>
    </row>
    <row r="100" spans="1:1" x14ac:dyDescent="0.3">
      <c r="A100" s="3" t="s">
        <v>83</v>
      </c>
    </row>
    <row r="101" spans="1:1" ht="14.45" x14ac:dyDescent="0.3">
      <c r="A101" s="5"/>
    </row>
    <row r="102" spans="1:1" x14ac:dyDescent="0.3">
      <c r="A102" s="3" t="s">
        <v>84</v>
      </c>
    </row>
    <row r="103" spans="1:1" x14ac:dyDescent="0.3">
      <c r="A103" s="3" t="s">
        <v>85</v>
      </c>
    </row>
    <row r="104" spans="1:1" ht="14.45" x14ac:dyDescent="0.3">
      <c r="A104" s="5"/>
    </row>
    <row r="105" spans="1:1" x14ac:dyDescent="0.3">
      <c r="A105" s="3" t="s">
        <v>86</v>
      </c>
    </row>
    <row r="106" spans="1:1" ht="14.45" x14ac:dyDescent="0.3">
      <c r="A106" s="5"/>
    </row>
    <row r="107" spans="1:1" x14ac:dyDescent="0.3">
      <c r="A107" s="3" t="s">
        <v>87</v>
      </c>
    </row>
    <row r="108" spans="1:1" ht="14.45" x14ac:dyDescent="0.3">
      <c r="A108" s="5"/>
    </row>
    <row r="109" spans="1:1" x14ac:dyDescent="0.3">
      <c r="A109" s="3" t="s">
        <v>88</v>
      </c>
    </row>
    <row r="110" spans="1:1" ht="14.45" x14ac:dyDescent="0.3">
      <c r="A110" s="5"/>
    </row>
    <row r="111" spans="1:1" x14ac:dyDescent="0.3">
      <c r="A111" s="3" t="s">
        <v>89</v>
      </c>
    </row>
    <row r="112" spans="1:1" x14ac:dyDescent="0.3">
      <c r="A112" s="3" t="s">
        <v>90</v>
      </c>
    </row>
    <row r="113" spans="1:7" x14ac:dyDescent="0.3">
      <c r="A113" s="3" t="s">
        <v>91</v>
      </c>
    </row>
    <row r="114" spans="1:7" ht="14.45" x14ac:dyDescent="0.3">
      <c r="A114" s="5"/>
    </row>
    <row r="115" spans="1:7" x14ac:dyDescent="0.3">
      <c r="A115" s="3" t="s">
        <v>92</v>
      </c>
    </row>
    <row r="116" spans="1:7" ht="14.45" x14ac:dyDescent="0.3">
      <c r="A116" s="5"/>
    </row>
    <row r="117" spans="1:7" x14ac:dyDescent="0.3">
      <c r="A117" s="19" t="s">
        <v>93</v>
      </c>
      <c r="B117" s="20"/>
      <c r="C117" s="20"/>
      <c r="D117" s="20"/>
      <c r="E117" s="20"/>
      <c r="F117" s="20"/>
      <c r="G117" s="20"/>
    </row>
    <row r="118" spans="1:7" x14ac:dyDescent="0.3">
      <c r="A118" s="19" t="s">
        <v>94</v>
      </c>
      <c r="B118" s="20"/>
      <c r="C118" s="20"/>
      <c r="D118" s="20"/>
      <c r="E118" s="20"/>
      <c r="F118" s="20"/>
      <c r="G118" s="20"/>
    </row>
    <row r="119" spans="1:7" x14ac:dyDescent="0.3">
      <c r="A119" s="19" t="s">
        <v>95</v>
      </c>
      <c r="B119" s="20"/>
      <c r="C119" s="20"/>
      <c r="D119" s="20"/>
      <c r="E119" s="20"/>
      <c r="F119" s="20"/>
      <c r="G119" s="20"/>
    </row>
    <row r="120" spans="1:7" x14ac:dyDescent="0.3">
      <c r="A120" s="19" t="s">
        <v>96</v>
      </c>
      <c r="B120" s="20"/>
      <c r="C120" s="20"/>
      <c r="D120" s="20"/>
      <c r="E120" s="20"/>
      <c r="F120" s="20"/>
      <c r="G120" s="20"/>
    </row>
    <row r="121" spans="1:7" x14ac:dyDescent="0.3">
      <c r="A121" s="19" t="s">
        <v>97</v>
      </c>
      <c r="B121" s="20"/>
      <c r="C121" s="20"/>
      <c r="D121" s="20"/>
      <c r="E121" s="20"/>
      <c r="F121" s="20"/>
      <c r="G121" s="20"/>
    </row>
    <row r="122" spans="1:7" x14ac:dyDescent="0.3">
      <c r="A122" s="19" t="s">
        <v>98</v>
      </c>
      <c r="B122" s="20"/>
      <c r="C122" s="20"/>
      <c r="D122" s="20"/>
      <c r="E122" s="20"/>
      <c r="F122" s="20"/>
      <c r="G122" s="20"/>
    </row>
    <row r="123" spans="1:7" x14ac:dyDescent="0.3">
      <c r="A123" s="19" t="s">
        <v>99</v>
      </c>
      <c r="B123" s="20"/>
      <c r="C123" s="20"/>
      <c r="D123" s="20"/>
      <c r="E123" s="20"/>
      <c r="F123" s="20"/>
      <c r="G123" s="20"/>
    </row>
    <row r="124" spans="1:7" x14ac:dyDescent="0.3">
      <c r="A124" s="19" t="s">
        <v>100</v>
      </c>
      <c r="B124" s="20"/>
      <c r="C124" s="20"/>
      <c r="D124" s="20"/>
      <c r="E124" s="20"/>
      <c r="F124" s="20"/>
      <c r="G124" s="20"/>
    </row>
    <row r="125" spans="1:7" x14ac:dyDescent="0.3">
      <c r="A125" s="19" t="s">
        <v>101</v>
      </c>
      <c r="B125" s="20"/>
      <c r="C125" s="20"/>
      <c r="D125" s="20"/>
      <c r="E125" s="20"/>
      <c r="F125" s="20"/>
      <c r="G125" s="20"/>
    </row>
    <row r="126" spans="1:7" x14ac:dyDescent="0.25">
      <c r="A126" s="19" t="s">
        <v>102</v>
      </c>
      <c r="B126" s="20"/>
      <c r="C126" s="20"/>
      <c r="D126" s="20"/>
      <c r="E126" s="20"/>
      <c r="F126" s="20"/>
      <c r="G126" s="20"/>
    </row>
    <row r="127" spans="1:7" x14ac:dyDescent="0.25">
      <c r="A127" s="5"/>
    </row>
    <row r="128" spans="1:7" x14ac:dyDescent="0.25">
      <c r="A128" s="3" t="s">
        <v>103</v>
      </c>
    </row>
    <row r="129" spans="1:7" x14ac:dyDescent="0.25">
      <c r="A129" s="3" t="s">
        <v>104</v>
      </c>
    </row>
    <row r="130" spans="1:7" x14ac:dyDescent="0.25">
      <c r="A130" s="5"/>
    </row>
    <row r="131" spans="1:7" x14ac:dyDescent="0.25">
      <c r="A131" s="19" t="s">
        <v>105</v>
      </c>
      <c r="B131" s="20"/>
      <c r="C131" s="20"/>
      <c r="D131" s="20"/>
      <c r="E131" s="20"/>
      <c r="F131" s="20"/>
      <c r="G131" s="20"/>
    </row>
    <row r="132" spans="1:7" x14ac:dyDescent="0.25">
      <c r="A132" s="19" t="s">
        <v>106</v>
      </c>
      <c r="B132" s="20"/>
      <c r="C132" s="20"/>
      <c r="D132" s="20"/>
      <c r="E132" s="20"/>
      <c r="F132" s="20"/>
      <c r="G132" s="20"/>
    </row>
    <row r="133" spans="1:7" x14ac:dyDescent="0.25">
      <c r="A133" s="19" t="s">
        <v>107</v>
      </c>
      <c r="B133" s="20"/>
      <c r="C133" s="20"/>
      <c r="D133" s="20"/>
      <c r="E133" s="20"/>
      <c r="F133" s="20"/>
      <c r="G133" s="20"/>
    </row>
    <row r="134" spans="1:7" x14ac:dyDescent="0.25">
      <c r="A134" s="19" t="s">
        <v>108</v>
      </c>
      <c r="B134" s="20"/>
      <c r="C134" s="20"/>
      <c r="D134" s="20"/>
      <c r="E134" s="20"/>
      <c r="F134" s="20"/>
      <c r="G134" s="20"/>
    </row>
    <row r="135" spans="1:7" x14ac:dyDescent="0.25">
      <c r="A135" s="5"/>
    </row>
    <row r="136" spans="1:7" x14ac:dyDescent="0.25">
      <c r="A136" s="3" t="s">
        <v>109</v>
      </c>
    </row>
    <row r="137" spans="1:7" x14ac:dyDescent="0.25">
      <c r="A137" s="5"/>
    </row>
    <row r="138" spans="1:7" x14ac:dyDescent="0.25">
      <c r="A138" s="3" t="s">
        <v>110</v>
      </c>
    </row>
    <row r="139" spans="1:7" x14ac:dyDescent="0.25">
      <c r="A139" s="5"/>
    </row>
    <row r="140" spans="1:7" x14ac:dyDescent="0.25">
      <c r="A140" s="3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73"/>
  <sheetViews>
    <sheetView tabSelected="1" workbookViewId="0">
      <selection activeCell="E7" sqref="E7"/>
    </sheetView>
  </sheetViews>
  <sheetFormatPr defaultRowHeight="15" x14ac:dyDescent="0.25"/>
  <cols>
    <col min="3" max="4" width="19.7109375" customWidth="1"/>
    <col min="5" max="5" width="14" bestFit="1" customWidth="1"/>
    <col min="6" max="6" width="11.42578125" customWidth="1"/>
    <col min="7" max="8" width="13.5703125" customWidth="1"/>
    <col min="11" max="11" width="10.85546875" bestFit="1" customWidth="1"/>
    <col min="13" max="14" width="13.7109375" customWidth="1"/>
    <col min="15" max="15" width="12" customWidth="1"/>
    <col min="16" max="16" width="15.7109375" customWidth="1"/>
    <col min="17" max="17" width="10.42578125" customWidth="1"/>
    <col min="18" max="18" width="12.28515625" customWidth="1"/>
  </cols>
  <sheetData>
    <row r="1" spans="1:38" ht="46.9" customHeight="1" x14ac:dyDescent="0.3">
      <c r="A1" t="s">
        <v>165</v>
      </c>
      <c r="B1" s="2" t="s">
        <v>2</v>
      </c>
      <c r="C1" s="2" t="s">
        <v>3</v>
      </c>
      <c r="D1" s="2" t="s">
        <v>145</v>
      </c>
      <c r="E1" s="2" t="s">
        <v>143</v>
      </c>
      <c r="F1" s="2" t="s">
        <v>144</v>
      </c>
      <c r="G1" s="2"/>
      <c r="H1" s="2" t="s">
        <v>146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4</v>
      </c>
      <c r="T1" s="2" t="s">
        <v>5</v>
      </c>
      <c r="U1" s="2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11</v>
      </c>
      <c r="AA1" s="2" t="s">
        <v>12</v>
      </c>
      <c r="AB1" s="2" t="s">
        <v>13</v>
      </c>
      <c r="AC1" s="2" t="s">
        <v>4</v>
      </c>
      <c r="AD1" s="2" t="s">
        <v>5</v>
      </c>
      <c r="AE1" s="2" t="s">
        <v>6</v>
      </c>
      <c r="AF1" s="2" t="s">
        <v>7</v>
      </c>
      <c r="AG1" s="2" t="s">
        <v>8</v>
      </c>
      <c r="AH1" s="2" t="s">
        <v>9</v>
      </c>
      <c r="AI1" s="2" t="s">
        <v>10</v>
      </c>
      <c r="AJ1" s="2" t="s">
        <v>11</v>
      </c>
      <c r="AK1" s="2" t="s">
        <v>12</v>
      </c>
      <c r="AL1" s="2" t="s">
        <v>13</v>
      </c>
    </row>
    <row r="2" spans="1:38" ht="46.9" customHeight="1" x14ac:dyDescent="0.3">
      <c r="A2" s="15">
        <v>7.6923076923076927E-2</v>
      </c>
      <c r="B2" s="16">
        <v>0.1</v>
      </c>
      <c r="C2" s="8">
        <v>5.128205128205128E-2</v>
      </c>
      <c r="D2" s="8">
        <v>3.8461538461538464E-2</v>
      </c>
      <c r="E2" s="21">
        <f>SUM(E405:E573)/COUNTIF(C405:C573,"M")</f>
        <v>0</v>
      </c>
      <c r="F2" s="21">
        <f>SUM(F405:F573)/COUNTIF(C405:C573,"B")</f>
        <v>5.3846153846153849E-2</v>
      </c>
      <c r="G2" s="2" t="s">
        <v>142</v>
      </c>
      <c r="H2" s="2" t="s">
        <v>147</v>
      </c>
      <c r="I2" s="2" t="s">
        <v>112</v>
      </c>
      <c r="J2" s="2" t="s">
        <v>113</v>
      </c>
      <c r="K2" s="2" t="s">
        <v>114</v>
      </c>
      <c r="L2" s="2" t="s">
        <v>115</v>
      </c>
      <c r="M2" s="2" t="s">
        <v>116</v>
      </c>
      <c r="N2" s="2" t="s">
        <v>117</v>
      </c>
      <c r="O2" s="2" t="s">
        <v>118</v>
      </c>
      <c r="P2" s="2" t="s">
        <v>119</v>
      </c>
      <c r="Q2" s="2" t="s">
        <v>120</v>
      </c>
      <c r="R2" s="2" t="s">
        <v>121</v>
      </c>
      <c r="S2" s="2" t="s">
        <v>122</v>
      </c>
      <c r="T2" s="2" t="s">
        <v>123</v>
      </c>
      <c r="U2" s="2" t="s">
        <v>124</v>
      </c>
      <c r="V2" s="2" t="s">
        <v>125</v>
      </c>
      <c r="W2" s="2" t="s">
        <v>126</v>
      </c>
      <c r="X2" s="2" t="s">
        <v>127</v>
      </c>
      <c r="Y2" s="2" t="s">
        <v>128</v>
      </c>
      <c r="Z2" s="2" t="s">
        <v>129</v>
      </c>
      <c r="AA2" s="2" t="s">
        <v>130</v>
      </c>
      <c r="AB2" s="2" t="s">
        <v>131</v>
      </c>
      <c r="AC2" s="2" t="s">
        <v>132</v>
      </c>
      <c r="AD2" s="2" t="s">
        <v>133</v>
      </c>
      <c r="AE2" s="2" t="s">
        <v>134</v>
      </c>
      <c r="AF2" s="2" t="s">
        <v>135</v>
      </c>
      <c r="AG2" s="2" t="s">
        <v>136</v>
      </c>
      <c r="AH2" s="2" t="s">
        <v>137</v>
      </c>
      <c r="AI2" s="2" t="s">
        <v>138</v>
      </c>
      <c r="AJ2" s="2" t="s">
        <v>139</v>
      </c>
      <c r="AK2" s="2" t="s">
        <v>140</v>
      </c>
      <c r="AL2" s="2" t="s">
        <v>141</v>
      </c>
    </row>
    <row r="3" spans="1:38" ht="14.45" x14ac:dyDescent="0.3">
      <c r="A3" s="17">
        <v>2.564102564102564E-2</v>
      </c>
      <c r="B3" s="18">
        <v>3.8461538461538464E-2</v>
      </c>
      <c r="C3" s="14"/>
      <c r="D3" s="2"/>
      <c r="E3" s="2">
        <f>SUM(DependentY)</f>
        <v>7</v>
      </c>
      <c r="F3" s="2">
        <f>SUM(F5:F573)</f>
        <v>8</v>
      </c>
      <c r="G3" s="2"/>
      <c r="H3">
        <v>-0.89097300000000001</v>
      </c>
      <c r="I3">
        <v>0</v>
      </c>
      <c r="J3">
        <v>0.574716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3.3220200000000002</v>
      </c>
      <c r="AG3">
        <v>0.81564700000000001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ht="14.45" x14ac:dyDescent="0.3">
      <c r="B4" s="2"/>
      <c r="C4" s="2"/>
      <c r="D4" s="2"/>
      <c r="E4" s="13"/>
      <c r="F4" s="2"/>
      <c r="G4" s="2"/>
      <c r="H4" s="2"/>
      <c r="I4" s="10" t="s">
        <v>150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x14ac:dyDescent="0.3">
      <c r="A5">
        <v>1</v>
      </c>
      <c r="B5" s="1">
        <v>842302</v>
      </c>
      <c r="C5" s="7" t="s">
        <v>0</v>
      </c>
      <c r="D5" s="7">
        <f>IF(C5="M",1,0)</f>
        <v>1</v>
      </c>
      <c r="E5" t="str">
        <f>IF(G5=C5,"",IF(G5="B",1,""))</f>
        <v/>
      </c>
      <c r="F5" t="str">
        <f>IF(G5=C5,"",IF(G5="M",1,""))</f>
        <v/>
      </c>
      <c r="G5" s="7" t="str">
        <f>IF(ROUND(H5,0)&gt;=1,"M",IF(ROUND(H5,0)&lt;=0,"B","FUDEU"))</f>
        <v>M</v>
      </c>
      <c r="H5">
        <f t="shared" ref="H5:H68" si="0">SUMPRODUCT(Angular_Coef,I5:AL5)-$H$3</f>
        <v>7.4084208748581126</v>
      </c>
      <c r="I5" s="10">
        <f>('Original data'!F5-'Original data'!F$3)/'Original data'!F$4</f>
        <v>1.0960995294317202</v>
      </c>
      <c r="J5" s="10">
        <f>('Original data'!G5-'Original data'!G$3)/'Original data'!G$4</f>
        <v>-2.0715123022444906</v>
      </c>
      <c r="K5" s="10">
        <f>('Original data'!H5-'Original data'!H$3)/'Original data'!H$4</f>
        <v>1.2688172627038001</v>
      </c>
      <c r="L5" s="10">
        <f>('Original data'!I5-'Original data'!I$3)/'Original data'!I$4</f>
        <v>0.9835095201041415</v>
      </c>
      <c r="M5" s="10">
        <f>('Original data'!J5-'Original data'!J$3)/'Original data'!J$4</f>
        <v>1.5670874574786691</v>
      </c>
      <c r="N5" s="10">
        <f>('Original data'!K5-'Original data'!K$3)/'Original data'!K$4</f>
        <v>3.2806280641246945</v>
      </c>
      <c r="O5" s="10">
        <f>('Original data'!L5-'Original data'!L$3)/'Original data'!L$4</f>
        <v>2.6505417863835756</v>
      </c>
      <c r="P5" s="10">
        <f>('Original data'!M5-'Original data'!M$3)/'Original data'!M$4</f>
        <v>2.5302488641342928</v>
      </c>
      <c r="Q5" s="10">
        <f>('Original data'!N5-'Original data'!N$3)/'Original data'!N$4</f>
        <v>2.2155655418463778</v>
      </c>
      <c r="R5" s="10">
        <f>('Original data'!O5-'Original data'!O$3)/'Original data'!O$4</f>
        <v>2.253763810728068</v>
      </c>
      <c r="S5" s="10">
        <f>('Original data'!P5-'Original data'!P$3)/'Original data'!P$4</f>
        <v>2.4875451492360892</v>
      </c>
      <c r="T5" s="10">
        <f>('Original data'!Q5-'Original data'!Q$3)/'Original data'!Q$4</f>
        <v>-0.56476812265674425</v>
      </c>
      <c r="U5" s="10">
        <f>('Original data'!R5-'Original data'!R$3)/'Original data'!R$4</f>
        <v>2.8305402887883848</v>
      </c>
      <c r="V5" s="10">
        <f>('Original data'!S5-'Original data'!S$3)/'Original data'!S$4</f>
        <v>2.4853906751696266</v>
      </c>
      <c r="W5" s="10">
        <f>('Original data'!T5-'Original data'!T$3)/'Original data'!T$4</f>
        <v>-0.21381351331683465</v>
      </c>
      <c r="X5" s="10">
        <f>('Original data'!U5-'Original data'!U$3)/'Original data'!U$4</f>
        <v>1.3157038876724803</v>
      </c>
      <c r="Y5" s="10">
        <f>('Original data'!V5-'Original data'!V$3)/'Original data'!V$4</f>
        <v>0.72338965144472456</v>
      </c>
      <c r="Z5" s="10">
        <f>('Original data'!W5-'Original data'!W$3)/'Original data'!W$4</f>
        <v>0.66023900070846209</v>
      </c>
      <c r="AA5" s="10">
        <f>('Original data'!X5-'Original data'!X$3)/'Original data'!X$4</f>
        <v>1.1477467710198122</v>
      </c>
      <c r="AB5" s="10">
        <f>('Original data'!Y5-'Original data'!Y$3)/'Original data'!Y$4</f>
        <v>0.90628564516759103</v>
      </c>
      <c r="AC5" s="10">
        <f>('Original data'!Z5-'Original data'!Z$3)/'Original data'!Z$4</f>
        <v>1.8850309966167518</v>
      </c>
      <c r="AD5" s="10">
        <f>('Original data'!AA5-'Original data'!AA$3)/'Original data'!AA$4</f>
        <v>-1.3580984902594428</v>
      </c>
      <c r="AE5" s="10">
        <f>('Original data'!AB5-'Original data'!AB$3)/'Original data'!AB$4</f>
        <v>2.3015754798257291</v>
      </c>
      <c r="AF5" s="10">
        <f>('Original data'!AC5-'Original data'!AC$3)/'Original data'!AC$4</f>
        <v>1.9994781593288951</v>
      </c>
      <c r="AG5" s="10">
        <f>('Original data'!AD5-'Original data'!AD$3)/'Original data'!AD$4</f>
        <v>1.3065366565451486</v>
      </c>
      <c r="AH5" s="10">
        <f>('Original data'!AE5-'Original data'!AE$3)/'Original data'!AE$4</f>
        <v>2.6143646582121223</v>
      </c>
      <c r="AI5" s="10">
        <f>('Original data'!AF5-'Original data'!AF$3)/'Original data'!AF$4</f>
        <v>2.1076718175574478</v>
      </c>
      <c r="AJ5" s="10">
        <f>('Original data'!AG5-'Original data'!AG$3)/'Original data'!AG$4</f>
        <v>2.294057598707826</v>
      </c>
      <c r="AK5" s="10">
        <f>('Original data'!AH5-'Original data'!AH$3)/'Original data'!AH$4</f>
        <v>2.7482041142122267</v>
      </c>
      <c r="AL5" s="10">
        <f>('Original data'!AI5-'Original data'!AI$3)/'Original data'!AI$4</f>
        <v>1.9353117420601069</v>
      </c>
    </row>
    <row r="6" spans="1:38" x14ac:dyDescent="0.3">
      <c r="A6">
        <v>2</v>
      </c>
      <c r="B6" s="1">
        <v>842517</v>
      </c>
      <c r="C6" s="7" t="s">
        <v>0</v>
      </c>
      <c r="D6" s="7">
        <f t="shared" ref="D6:D69" si="1">IF(C6="M",1,0)</f>
        <v>1</v>
      </c>
      <c r="E6" t="str">
        <f t="shared" ref="E6:E69" si="2">IF(G6=C6,"",IF(G6="B",1,""))</f>
        <v/>
      </c>
      <c r="F6" t="str">
        <f t="shared" ref="F6:F69" si="3">IF(G6=C6,"",IF(G6="M",1,""))</f>
        <v/>
      </c>
      <c r="G6" s="7" t="str">
        <f t="shared" ref="G6:G69" si="4">IF(ROUND(H6,0)&gt;=1,"M",IF(ROUND(H6,0)&lt;=0,"B","FUDEU"))</f>
        <v>M</v>
      </c>
      <c r="H6">
        <f t="shared" si="0"/>
        <v>6.6565371722397559</v>
      </c>
      <c r="I6" s="10">
        <f>('Original data'!F6-'Original data'!F$3)/'Original data'!F$4</f>
        <v>1.8282119737343736</v>
      </c>
      <c r="J6" s="10">
        <f>('Original data'!G6-'Original data'!G$3)/'Original data'!G$4</f>
        <v>-0.35332152255010646</v>
      </c>
      <c r="K6" s="10">
        <f>('Original data'!H6-'Original data'!H$3)/'Original data'!H$4</f>
        <v>1.6844725522771116</v>
      </c>
      <c r="L6" s="10">
        <f>('Original data'!I6-'Original data'!I$3)/'Original data'!I$4</f>
        <v>1.9070302686337914</v>
      </c>
      <c r="M6" s="10">
        <f>('Original data'!J6-'Original data'!J$3)/'Original data'!J$4</f>
        <v>-0.82623544675704486</v>
      </c>
      <c r="N6" s="10">
        <f>('Original data'!K6-'Original data'!K$3)/'Original data'!K$4</f>
        <v>-0.48664347761613636</v>
      </c>
      <c r="O6" s="10">
        <f>('Original data'!L6-'Original data'!L$3)/'Original data'!L$4</f>
        <v>-2.3824891805531021E-2</v>
      </c>
      <c r="P6" s="10">
        <f>('Original data'!M6-'Original data'!M$3)/'Original data'!M$4</f>
        <v>0.54766227082547625</v>
      </c>
      <c r="Q6" s="10">
        <f>('Original data'!N6-'Original data'!N$3)/'Original data'!N$4</f>
        <v>1.3911392435764338E-3</v>
      </c>
      <c r="R6" s="10">
        <f>('Original data'!O6-'Original data'!O$3)/'Original data'!O$4</f>
        <v>-0.8678888068037981</v>
      </c>
      <c r="S6" s="10">
        <f>('Original data'!P6-'Original data'!P$3)/'Original data'!P$4</f>
        <v>0.49881569544776666</v>
      </c>
      <c r="T6" s="10">
        <f>('Original data'!Q6-'Original data'!Q$3)/'Original data'!Q$4</f>
        <v>-0.87547327886470916</v>
      </c>
      <c r="U6" s="10">
        <f>('Original data'!R6-'Original data'!R$3)/'Original data'!R$4</f>
        <v>0.2630954695643215</v>
      </c>
      <c r="V6" s="10">
        <f>('Original data'!S6-'Original data'!S$3)/'Original data'!S$4</f>
        <v>0.74174928716223332</v>
      </c>
      <c r="W6" s="10">
        <f>('Original data'!T6-'Original data'!T$3)/'Original data'!T$4</f>
        <v>-0.60481867030813752</v>
      </c>
      <c r="X6" s="10">
        <f>('Original data'!U6-'Original data'!U$3)/'Original data'!U$4</f>
        <v>-0.6923171035200324</v>
      </c>
      <c r="Y6" s="10">
        <f>('Original data'!V6-'Original data'!V$3)/'Original data'!V$4</f>
        <v>-0.44039255875799066</v>
      </c>
      <c r="Z6" s="10">
        <f>('Original data'!W6-'Original data'!W$3)/'Original data'!W$4</f>
        <v>0.25993335350933688</v>
      </c>
      <c r="AA6" s="10">
        <f>('Original data'!X6-'Original data'!X$3)/'Original data'!X$4</f>
        <v>-0.80474229189871804</v>
      </c>
      <c r="AB6" s="10">
        <f>('Original data'!Y6-'Original data'!Y$3)/'Original data'!Y$4</f>
        <v>-9.9356317234962632E-2</v>
      </c>
      <c r="AC6" s="10">
        <f>('Original data'!Z6-'Original data'!Z$3)/'Original data'!Z$4</f>
        <v>1.804339809655199</v>
      </c>
      <c r="AD6" s="10">
        <f>('Original data'!AA6-'Original data'!AA$3)/'Original data'!AA$4</f>
        <v>-0.36887864740580473</v>
      </c>
      <c r="AE6" s="10">
        <f>('Original data'!AB6-'Original data'!AB$3)/'Original data'!AB$4</f>
        <v>1.5337764307706241</v>
      </c>
      <c r="AF6" s="10">
        <f>('Original data'!AC6-'Original data'!AC$3)/'Original data'!AC$4</f>
        <v>1.8888270198661705</v>
      </c>
      <c r="AG6" s="10">
        <f>('Original data'!AD6-'Original data'!AD$3)/'Original data'!AD$4</f>
        <v>-0.37528174828345129</v>
      </c>
      <c r="AH6" s="10">
        <f>('Original data'!AE6-'Original data'!AE$3)/'Original data'!AE$4</f>
        <v>-0.43006580611970052</v>
      </c>
      <c r="AI6" s="10">
        <f>('Original data'!AF6-'Original data'!AF$3)/'Original data'!AF$4</f>
        <v>-0.14661995820849644</v>
      </c>
      <c r="AJ6" s="10">
        <f>('Original data'!AG6-'Original data'!AG$3)/'Original data'!AG$4</f>
        <v>1.0861286164840509</v>
      </c>
      <c r="AK6" s="10">
        <f>('Original data'!AH6-'Original data'!AH$3)/'Original data'!AH$4</f>
        <v>-0.24367525902628173</v>
      </c>
      <c r="AL6" s="10">
        <f>('Original data'!AI6-'Original data'!AI$3)/'Original data'!AI$4</f>
        <v>0.28094278650452315</v>
      </c>
    </row>
    <row r="7" spans="1:38" x14ac:dyDescent="0.3">
      <c r="A7">
        <v>3</v>
      </c>
      <c r="B7" s="1">
        <v>84300903</v>
      </c>
      <c r="C7" s="7" t="s">
        <v>0</v>
      </c>
      <c r="D7" s="7">
        <f t="shared" si="1"/>
        <v>1</v>
      </c>
      <c r="E7" t="str">
        <f t="shared" si="2"/>
        <v/>
      </c>
      <c r="F7" t="str">
        <f t="shared" si="3"/>
        <v/>
      </c>
      <c r="G7" s="7" t="str">
        <f t="shared" si="4"/>
        <v>M</v>
      </c>
      <c r="H7">
        <f t="shared" si="0"/>
        <v>6.4162739226333576</v>
      </c>
      <c r="I7" s="10">
        <f>('Original data'!F7-'Original data'!F$3)/'Original data'!F$4</f>
        <v>1.5784992020342441</v>
      </c>
      <c r="J7" s="10">
        <f>('Original data'!G7-'Original data'!G$3)/'Original data'!G$4</f>
        <v>0.45578590821260778</v>
      </c>
      <c r="K7" s="10">
        <f>('Original data'!H7-'Original data'!H$3)/'Original data'!H$4</f>
        <v>1.5651259839837843</v>
      </c>
      <c r="L7" s="10">
        <f>('Original data'!I7-'Original data'!I$3)/'Original data'!I$4</f>
        <v>1.5575131853441087</v>
      </c>
      <c r="M7" s="10">
        <f>('Original data'!J7-'Original data'!J$3)/'Original data'!J$4</f>
        <v>0.94138212303795965</v>
      </c>
      <c r="N7" s="10">
        <f>('Original data'!K7-'Original data'!K$3)/'Original data'!K$4</f>
        <v>1.0519998953324958</v>
      </c>
      <c r="O7" s="10">
        <f>('Original data'!L7-'Original data'!L$3)/'Original data'!L$4</f>
        <v>1.3622797889632134</v>
      </c>
      <c r="P7" s="10">
        <f>('Original data'!M7-'Original data'!M$3)/'Original data'!M$4</f>
        <v>2.0354397832616908</v>
      </c>
      <c r="Q7" s="10">
        <f>('Original data'!N7-'Original data'!N$3)/'Original data'!N$4</f>
        <v>0.93885871991725012</v>
      </c>
      <c r="R7" s="10">
        <f>('Original data'!O7-'Original data'!O$3)/'Original data'!O$4</f>
        <v>-0.39765801323729155</v>
      </c>
      <c r="S7" s="10">
        <f>('Original data'!P7-'Original data'!P$3)/'Original data'!P$4</f>
        <v>1.22759579084327</v>
      </c>
      <c r="T7" s="10">
        <f>('Original data'!Q7-'Original data'!Q$3)/'Original data'!Q$4</f>
        <v>-0.77939758878873389</v>
      </c>
      <c r="U7" s="10">
        <f>('Original data'!R7-'Original data'!R$3)/'Original data'!R$4</f>
        <v>0.85018023173326052</v>
      </c>
      <c r="V7" s="10">
        <f>('Original data'!S7-'Original data'!S$3)/'Original data'!S$4</f>
        <v>1.1802975182609159</v>
      </c>
      <c r="W7" s="10">
        <f>('Original data'!T7-'Original data'!T$3)/'Original data'!T$4</f>
        <v>-0.29674390862418937</v>
      </c>
      <c r="X7" s="10">
        <f>('Original data'!U7-'Original data'!U$3)/'Original data'!U$4</f>
        <v>0.81425704393196952</v>
      </c>
      <c r="Y7" s="10">
        <f>('Original data'!V7-'Original data'!V$3)/'Original data'!V$4</f>
        <v>0.21288911460373847</v>
      </c>
      <c r="Z7" s="10">
        <f>('Original data'!W7-'Original data'!W$3)/'Original data'!W$4</f>
        <v>1.4235748704687383</v>
      </c>
      <c r="AA7" s="10">
        <f>('Original data'!X7-'Original data'!X$3)/'Original data'!X$4</f>
        <v>0.23682715244629701</v>
      </c>
      <c r="AB7" s="10">
        <f>('Original data'!Y7-'Original data'!Y$3)/'Original data'!Y$4</f>
        <v>0.29330132986622254</v>
      </c>
      <c r="AC7" s="10">
        <f>('Original data'!Z7-'Original data'!Z$3)/'Original data'!Z$4</f>
        <v>1.5105411289233923</v>
      </c>
      <c r="AD7" s="10">
        <f>('Original data'!AA7-'Original data'!AA$3)/'Original data'!AA$4</f>
        <v>-2.3953307463417624E-2</v>
      </c>
      <c r="AE7" s="10">
        <f>('Original data'!AB7-'Original data'!AB$3)/'Original data'!AB$4</f>
        <v>1.3462906164664701</v>
      </c>
      <c r="AF7" s="10">
        <f>('Original data'!AC7-'Original data'!AC$3)/'Original data'!AC$4</f>
        <v>1.455004298480568</v>
      </c>
      <c r="AG7" s="10">
        <f>('Original data'!AD7-'Original data'!AD$3)/'Original data'!AD$4</f>
        <v>0.52694375014022465</v>
      </c>
      <c r="AH7" s="10">
        <f>('Original data'!AE7-'Original data'!AE$3)/'Original data'!AE$4</f>
        <v>1.081980138482681</v>
      </c>
      <c r="AI7" s="10">
        <f>('Original data'!AF7-'Original data'!AF$3)/'Original data'!AF$4</f>
        <v>0.85422231859339426</v>
      </c>
      <c r="AJ7" s="10">
        <f>('Original data'!AG7-'Original data'!AG$3)/'Original data'!AG$4</f>
        <v>1.9532816641761812</v>
      </c>
      <c r="AK7" s="10">
        <f>('Original data'!AH7-'Original data'!AH$3)/'Original data'!AH$4</f>
        <v>1.1512420284425635</v>
      </c>
      <c r="AL7" s="10">
        <f>('Original data'!AI7-'Original data'!AI$3)/'Original data'!AI$4</f>
        <v>0.20121416214039878</v>
      </c>
    </row>
    <row r="8" spans="1:38" x14ac:dyDescent="0.3">
      <c r="A8">
        <v>4</v>
      </c>
      <c r="B8" s="1">
        <v>84348301</v>
      </c>
      <c r="C8" s="7" t="s">
        <v>0</v>
      </c>
      <c r="D8" s="7">
        <f t="shared" si="1"/>
        <v>1</v>
      </c>
      <c r="E8" t="str">
        <f t="shared" si="2"/>
        <v/>
      </c>
      <c r="F8" t="str">
        <f t="shared" si="3"/>
        <v/>
      </c>
      <c r="G8" s="7" t="str">
        <f t="shared" si="4"/>
        <v>M</v>
      </c>
      <c r="H8">
        <f t="shared" si="0"/>
        <v>1.977189602888713</v>
      </c>
      <c r="I8" s="10">
        <f>('Original data'!F8-'Original data'!F$3)/'Original data'!F$4</f>
        <v>-0.76823332292038393</v>
      </c>
      <c r="J8" s="10">
        <f>('Original data'!G8-'Original data'!G$3)/'Original data'!G$4</f>
        <v>0.25350905052192901</v>
      </c>
      <c r="K8" s="10">
        <f>('Original data'!H8-'Original data'!H$3)/'Original data'!H$4</f>
        <v>-0.59216612289076698</v>
      </c>
      <c r="L8" s="10">
        <f>('Original data'!I8-'Original data'!I$3)/'Original data'!I$4</f>
        <v>-0.76379173611395623</v>
      </c>
      <c r="M8" s="10">
        <f>('Original data'!J8-'Original data'!J$3)/'Original data'!J$4</f>
        <v>3.2806668392992471</v>
      </c>
      <c r="N8" s="10">
        <f>('Original data'!K8-'Original data'!K$3)/'Original data'!K$4</f>
        <v>3.3999174223523139</v>
      </c>
      <c r="O8" s="10">
        <f>('Original data'!L8-'Original data'!L$3)/'Original data'!L$4</f>
        <v>1.9142128745181888</v>
      </c>
      <c r="P8" s="10">
        <f>('Original data'!M8-'Original data'!M$3)/'Original data'!M$4</f>
        <v>1.4504311303550206</v>
      </c>
      <c r="Q8" s="10">
        <f>('Original data'!N8-'Original data'!N$3)/'Original data'!N$4</f>
        <v>2.864862154141762</v>
      </c>
      <c r="R8" s="10">
        <f>('Original data'!O8-'Original data'!O$3)/'Original data'!O$4</f>
        <v>4.9066019925053741</v>
      </c>
      <c r="S8" s="10">
        <f>('Original data'!P8-'Original data'!P$3)/'Original data'!P$4</f>
        <v>0.32608651895373103</v>
      </c>
      <c r="T8" s="10">
        <f>('Original data'!Q8-'Original data'!Q$3)/'Original data'!Q$4</f>
        <v>-0.11031198110868841</v>
      </c>
      <c r="U8" s="10">
        <f>('Original data'!R8-'Original data'!R$3)/'Original data'!R$4</f>
        <v>0.28634145425003332</v>
      </c>
      <c r="V8" s="10">
        <f>('Original data'!S8-'Original data'!S$3)/'Original data'!S$4</f>
        <v>-0.28812462897677793</v>
      </c>
      <c r="W8" s="10">
        <f>('Original data'!T8-'Original data'!T$3)/'Original data'!T$4</f>
        <v>0.68909532876444435</v>
      </c>
      <c r="X8" s="10">
        <f>('Original data'!U8-'Original data'!U$3)/'Original data'!U$4</f>
        <v>2.7418678508275627</v>
      </c>
      <c r="Y8" s="10">
        <f>('Original data'!V8-'Original data'!V$3)/'Original data'!V$4</f>
        <v>0.81879792828457143</v>
      </c>
      <c r="Z8" s="10">
        <f>('Original data'!W8-'Original data'!W$3)/'Original data'!W$4</f>
        <v>1.1140267789099001</v>
      </c>
      <c r="AA8" s="10">
        <f>('Original data'!X8-'Original data'!X$3)/'Original data'!X$4</f>
        <v>4.7285197736461129</v>
      </c>
      <c r="AB8" s="10">
        <f>('Original data'!Y8-'Original data'!Y$3)/'Original data'!Y$4</f>
        <v>2.0457108675064481</v>
      </c>
      <c r="AC8" s="10">
        <f>('Original data'!Z8-'Original data'!Z$3)/'Original data'!Z$4</f>
        <v>-0.28121702258185355</v>
      </c>
      <c r="AD8" s="10">
        <f>('Original data'!AA8-'Original data'!AA$3)/'Original data'!AA$4</f>
        <v>0.13386630562342905</v>
      </c>
      <c r="AE8" s="10">
        <f>('Original data'!AB8-'Original data'!AB$3)/'Original data'!AB$4</f>
        <v>-0.24971957736396794</v>
      </c>
      <c r="AF8" s="10">
        <f>('Original data'!AC8-'Original data'!AC$3)/'Original data'!AC$4</f>
        <v>-0.54953769308780531</v>
      </c>
      <c r="AG8" s="10">
        <f>('Original data'!AD8-'Original data'!AD$3)/'Original data'!AD$4</f>
        <v>3.3912907208639318</v>
      </c>
      <c r="AH8" s="10">
        <f>('Original data'!AE8-'Original data'!AE$3)/'Original data'!AE$4</f>
        <v>3.8899746669624289</v>
      </c>
      <c r="AI8" s="10">
        <f>('Original data'!AF8-'Original data'!AF$3)/'Original data'!AF$4</f>
        <v>1.98783916947293</v>
      </c>
      <c r="AJ8" s="10">
        <f>('Original data'!AG8-'Original data'!AG$3)/'Original data'!AG$4</f>
        <v>2.1738732289399691</v>
      </c>
      <c r="AK8" s="10">
        <f>('Original data'!AH8-'Original data'!AH$3)/'Original data'!AH$4</f>
        <v>6.040726147322351</v>
      </c>
      <c r="AL8" s="10">
        <f>('Original data'!AI8-'Original data'!AI$3)/'Original data'!AI$4</f>
        <v>4.9306718657400612</v>
      </c>
    </row>
    <row r="9" spans="1:38" x14ac:dyDescent="0.3">
      <c r="A9">
        <v>5</v>
      </c>
      <c r="B9" s="1">
        <v>84358402</v>
      </c>
      <c r="C9" s="7" t="s">
        <v>0</v>
      </c>
      <c r="D9" s="7">
        <f t="shared" si="1"/>
        <v>1</v>
      </c>
      <c r="E9" t="str">
        <f t="shared" si="2"/>
        <v/>
      </c>
      <c r="F9" t="str">
        <f t="shared" si="3"/>
        <v/>
      </c>
      <c r="G9" s="7" t="str">
        <f t="shared" si="4"/>
        <v>M</v>
      </c>
      <c r="H9">
        <f t="shared" si="0"/>
        <v>4.4610307258449673</v>
      </c>
      <c r="I9" s="10">
        <f>('Original data'!F9-'Original data'!F$3)/'Original data'!F$4</f>
        <v>1.7487579100116046</v>
      </c>
      <c r="J9" s="10">
        <f>('Original data'!G9-'Original data'!G$3)/'Original data'!G$4</f>
        <v>-1.1508038465489885</v>
      </c>
      <c r="K9" s="10">
        <f>('Original data'!H9-'Original data'!H$3)/'Original data'!H$4</f>
        <v>1.7750113282237729</v>
      </c>
      <c r="L9" s="10">
        <f>('Original data'!I9-'Original data'!I$3)/'Original data'!I$4</f>
        <v>1.824623801841915</v>
      </c>
      <c r="M9" s="10">
        <f>('Original data'!J9-'Original data'!J$3)/'Original data'!J$4</f>
        <v>0.28012534914039156</v>
      </c>
      <c r="N9" s="10">
        <f>('Original data'!K9-'Original data'!K$3)/'Original data'!K$4</f>
        <v>0.53886630676606817</v>
      </c>
      <c r="O9" s="10">
        <f>('Original data'!L9-'Original data'!L$3)/'Original data'!L$4</f>
        <v>1.3698061492207814</v>
      </c>
      <c r="P9" s="10">
        <f>('Original data'!M9-'Original data'!M$3)/'Original data'!M$4</f>
        <v>1.4272369546891175</v>
      </c>
      <c r="Q9" s="10">
        <f>('Original data'!N9-'Original data'!N$3)/'Original data'!N$4</f>
        <v>-9.5520620872444669E-3</v>
      </c>
      <c r="R9" s="10">
        <f>('Original data'!O9-'Original data'!O$3)/'Original data'!O$4</f>
        <v>-0.56195551942317945</v>
      </c>
      <c r="S9" s="10">
        <f>('Original data'!P9-'Original data'!P$3)/'Original data'!P$4</f>
        <v>1.2694258210589444</v>
      </c>
      <c r="T9" s="10">
        <f>('Original data'!Q9-'Original data'!Q$3)/'Original data'!Q$4</f>
        <v>-0.78954898245713889</v>
      </c>
      <c r="U9" s="10">
        <f>('Original data'!R9-'Original data'!R$3)/'Original data'!R$4</f>
        <v>1.2720701240079908</v>
      </c>
      <c r="V9" s="10">
        <f>('Original data'!S9-'Original data'!S$3)/'Original data'!S$4</f>
        <v>1.1893102889250993</v>
      </c>
      <c r="W9" s="10">
        <f>('Original data'!T9-'Original data'!T$3)/'Original data'!T$4</f>
        <v>1.4817633642323325</v>
      </c>
      <c r="X9" s="10">
        <f>('Original data'!U9-'Original data'!U$3)/'Original data'!U$4</f>
        <v>-4.8477225087060455E-2</v>
      </c>
      <c r="Y9" s="10">
        <f>('Original data'!V9-'Original data'!V$3)/'Original data'!V$4</f>
        <v>0.82774245423830706</v>
      </c>
      <c r="Z9" s="10">
        <f>('Original data'!W9-'Original data'!W$3)/'Original data'!W$4</f>
        <v>1.1431988503657067</v>
      </c>
      <c r="AA9" s="10">
        <f>('Original data'!X9-'Original data'!X$3)/'Original data'!X$4</f>
        <v>-0.36077482839741665</v>
      </c>
      <c r="AB9" s="10">
        <f>('Original data'!Y9-'Original data'!Y$3)/'Original data'!Y$4</f>
        <v>0.49888916434460984</v>
      </c>
      <c r="AC9" s="10">
        <f>('Original data'!Z9-'Original data'!Z$3)/'Original data'!Z$4</f>
        <v>1.2974336351531377</v>
      </c>
      <c r="AD9" s="10">
        <f>('Original data'!AA9-'Original data'!AA$3)/'Original data'!AA$4</f>
        <v>-1.4654809074113175</v>
      </c>
      <c r="AE9" s="10">
        <f>('Original data'!AB9-'Original data'!AB$3)/'Original data'!AB$4</f>
        <v>1.3373627205472243</v>
      </c>
      <c r="AF9" s="10">
        <f>('Original data'!AC9-'Original data'!AC$3)/'Original data'!AC$4</f>
        <v>1.2196510812106458</v>
      </c>
      <c r="AG9" s="10">
        <f>('Original data'!AD9-'Original data'!AD$3)/'Original data'!AD$4</f>
        <v>0.22036227009334428</v>
      </c>
      <c r="AH9" s="10">
        <f>('Original data'!AE9-'Original data'!AE$3)/'Original data'!AE$4</f>
        <v>-0.3131189991391044</v>
      </c>
      <c r="AI9" s="10">
        <f>('Original data'!AF9-'Original data'!AF$3)/'Original data'!AF$4</f>
        <v>0.6126397000550069</v>
      </c>
      <c r="AJ9" s="10">
        <f>('Original data'!AG9-'Original data'!AG$3)/'Original data'!AG$4</f>
        <v>0.7286181494530849</v>
      </c>
      <c r="AK9" s="10">
        <f>('Original data'!AH9-'Original data'!AH$3)/'Original data'!AH$4</f>
        <v>-0.86758959617920717</v>
      </c>
      <c r="AL9" s="10">
        <f>('Original data'!AI9-'Original data'!AI$3)/'Original data'!AI$4</f>
        <v>-0.39675052059053528</v>
      </c>
    </row>
    <row r="10" spans="1:38" x14ac:dyDescent="0.3">
      <c r="A10">
        <v>6</v>
      </c>
      <c r="B10" s="1">
        <v>843786</v>
      </c>
      <c r="C10" s="7" t="s">
        <v>0</v>
      </c>
      <c r="D10" s="7">
        <f t="shared" si="1"/>
        <v>1</v>
      </c>
      <c r="E10" t="str">
        <f t="shared" si="2"/>
        <v/>
      </c>
      <c r="F10" t="str">
        <f t="shared" si="3"/>
        <v/>
      </c>
      <c r="G10" s="7" t="str">
        <f t="shared" si="4"/>
        <v>M</v>
      </c>
      <c r="H10">
        <f t="shared" si="0"/>
        <v>1.2697858516585223</v>
      </c>
      <c r="I10" s="10">
        <f>('Original data'!F10-'Original data'!F$3)/'Original data'!F$4</f>
        <v>-0.47595587422591418</v>
      </c>
      <c r="J10" s="10">
        <f>('Original data'!G10-'Original data'!G$3)/'Original data'!G$4</f>
        <v>-0.83460094257275541</v>
      </c>
      <c r="K10" s="10">
        <f>('Original data'!H10-'Original data'!H$3)/'Original data'!H$4</f>
        <v>-0.38680771744811154</v>
      </c>
      <c r="L10" s="10">
        <f>('Original data'!I10-'Original data'!I$3)/'Original data'!I$4</f>
        <v>-0.50520592652565421</v>
      </c>
      <c r="M10" s="10">
        <f>('Original data'!J10-'Original data'!J$3)/'Original data'!J$4</f>
        <v>2.2354545192676083</v>
      </c>
      <c r="N10" s="10">
        <f>('Original data'!K10-'Original data'!K$3)/'Original data'!K$4</f>
        <v>1.2432415648720139</v>
      </c>
      <c r="O10" s="10">
        <f>('Original data'!L10-'Original data'!L$3)/'Original data'!L$4</f>
        <v>0.86554001196373576</v>
      </c>
      <c r="P10" s="10">
        <f>('Original data'!M10-'Original data'!M$3)/'Original data'!M$4</f>
        <v>0.8239306743126793</v>
      </c>
      <c r="Q10" s="10">
        <f>('Original data'!N10-'Original data'!N$3)/'Original data'!N$4</f>
        <v>1.0045179279021765</v>
      </c>
      <c r="R10" s="10">
        <f>('Original data'!O10-'Original data'!O$3)/'Original data'!O$4</f>
        <v>1.8883434952456628</v>
      </c>
      <c r="S10" s="10">
        <f>('Original data'!P10-'Original data'!P$3)/'Original data'!P$4</f>
        <v>-0.25484605585188769</v>
      </c>
      <c r="T10" s="10">
        <f>('Original data'!Q10-'Original data'!Q$3)/'Original data'!Q$4</f>
        <v>-0.59214063058405042</v>
      </c>
      <c r="U10" s="10">
        <f>('Original data'!R10-'Original data'!R$3)/'Original data'!R$4</f>
        <v>-0.321021720091548</v>
      </c>
      <c r="V10" s="10">
        <f>('Original data'!S10-'Original data'!S$3)/'Original data'!S$4</f>
        <v>-0.28900392367572264</v>
      </c>
      <c r="W10" s="10">
        <f>('Original data'!T10-'Original data'!T$3)/'Original data'!T$4</f>
        <v>0.15620925450031808</v>
      </c>
      <c r="X10" s="10">
        <f>('Original data'!U10-'Original data'!U$3)/'Original data'!U$4</f>
        <v>0.44515196184680533</v>
      </c>
      <c r="Y10" s="10">
        <f>('Original data'!V10-'Original data'!V$3)/'Original data'!V$4</f>
        <v>0.15988451635937923</v>
      </c>
      <c r="Z10" s="10">
        <f>('Original data'!W10-'Original data'!W$3)/'Original data'!W$4</f>
        <v>-6.9062785686705694E-2</v>
      </c>
      <c r="AA10" s="10">
        <f>('Original data'!X10-'Original data'!X$3)/'Original data'!X$4</f>
        <v>0.1340009006816904</v>
      </c>
      <c r="AB10" s="10">
        <f>('Original data'!Y10-'Original data'!Y$3)/'Original data'!Y$4</f>
        <v>0.48641784350308997</v>
      </c>
      <c r="AC10" s="10">
        <f>('Original data'!Z10-'Original data'!Z$3)/'Original data'!Z$4</f>
        <v>-0.16535275412423941</v>
      </c>
      <c r="AD10" s="10">
        <f>('Original data'!AA10-'Original data'!AA$3)/'Original data'!AA$4</f>
        <v>-0.3135604325093842</v>
      </c>
      <c r="AE10" s="10">
        <f>('Original data'!AB10-'Original data'!AB$3)/'Original data'!AB$4</f>
        <v>-0.11490834898336219</v>
      </c>
      <c r="AF10" s="10">
        <f>('Original data'!AC10-'Original data'!AC$3)/'Original data'!AC$4</f>
        <v>-0.24410542082482442</v>
      </c>
      <c r="AG10" s="10">
        <f>('Original data'!AD10-'Original data'!AD$3)/'Original data'!AD$4</f>
        <v>2.0467119440869017</v>
      </c>
      <c r="AH10" s="10">
        <f>('Original data'!AE10-'Original data'!AE$3)/'Original data'!AE$4</f>
        <v>1.7201029330941948</v>
      </c>
      <c r="AI10" s="10">
        <f>('Original data'!AF10-'Original data'!AF$3)/'Original data'!AF$4</f>
        <v>1.2621326526730918</v>
      </c>
      <c r="AJ10" s="10">
        <f>('Original data'!AG10-'Original data'!AG$3)/'Original data'!AG$4</f>
        <v>0.90509140126411503</v>
      </c>
      <c r="AK10" s="10">
        <f>('Original data'!AH10-'Original data'!AH$3)/'Original data'!AH$4</f>
        <v>1.752527348185797</v>
      </c>
      <c r="AL10" s="10">
        <f>('Original data'!AI10-'Original data'!AI$3)/'Original data'!AI$4</f>
        <v>2.2398307934508597</v>
      </c>
    </row>
    <row r="11" spans="1:38" x14ac:dyDescent="0.3">
      <c r="A11">
        <v>7</v>
      </c>
      <c r="B11" s="1">
        <v>844359</v>
      </c>
      <c r="C11" s="7" t="s">
        <v>0</v>
      </c>
      <c r="D11" s="7">
        <f t="shared" si="1"/>
        <v>1</v>
      </c>
      <c r="E11" t="str">
        <f t="shared" si="2"/>
        <v/>
      </c>
      <c r="F11" t="str">
        <f t="shared" si="3"/>
        <v/>
      </c>
      <c r="G11" s="7" t="str">
        <f t="shared" si="4"/>
        <v>M</v>
      </c>
      <c r="H11">
        <f t="shared" si="0"/>
        <v>5.6384556717769412</v>
      </c>
      <c r="I11" s="10">
        <f>('Original data'!F11-'Original data'!F$3)/'Original data'!F$4</f>
        <v>1.1698783028885771</v>
      </c>
      <c r="J11" s="10">
        <f>('Original data'!G11-'Original data'!G$3)/'Original data'!G$4</f>
        <v>0.16050819641127256</v>
      </c>
      <c r="K11" s="10">
        <f>('Original data'!H11-'Original data'!H$3)/'Original data'!H$4</f>
        <v>1.1371244976904737</v>
      </c>
      <c r="L11" s="10">
        <f>('Original data'!I11-'Original data'!I$3)/'Original data'!I$4</f>
        <v>1.0943320099276996</v>
      </c>
      <c r="M11" s="10">
        <f>('Original data'!J11-'Original data'!J$3)/'Original data'!J$4</f>
        <v>-0.12302797430038326</v>
      </c>
      <c r="N11" s="10">
        <f>('Original data'!K11-'Original data'!K$3)/'Original data'!K$4</f>
        <v>8.8217620128393306E-2</v>
      </c>
      <c r="O11" s="10">
        <f>('Original data'!L11-'Original data'!L$3)/'Original data'!L$4</f>
        <v>0.29980859926988612</v>
      </c>
      <c r="P11" s="10">
        <f>('Original data'!M11-'Original data'!M$3)/'Original data'!M$4</f>
        <v>0.64636637393704222</v>
      </c>
      <c r="Q11" s="10">
        <f>('Original data'!N11-'Original data'!N$3)/'Original data'!N$4</f>
        <v>-6.4268068741349979E-2</v>
      </c>
      <c r="R11" s="10">
        <f>('Original data'!O11-'Original data'!O$3)/'Original data'!O$4</f>
        <v>-0.76166197090775001</v>
      </c>
      <c r="S11" s="10">
        <f>('Original data'!P11-'Original data'!P$3)/'Original data'!P$4</f>
        <v>0.14975130537213724</v>
      </c>
      <c r="T11" s="10">
        <f>('Original data'!Q11-'Original data'!Q$3)/'Original data'!Q$4</f>
        <v>-0.80423224829893891</v>
      </c>
      <c r="U11" s="10">
        <f>('Original data'!R11-'Original data'!R$3)/'Original data'!R$4</f>
        <v>0.15527366825612543</v>
      </c>
      <c r="V11" s="10">
        <f>('Original data'!S11-'Original data'!S$3)/'Original data'!S$4</f>
        <v>0.29836493521935481</v>
      </c>
      <c r="W11" s="10">
        <f>('Original data'!T11-'Original data'!T$3)/'Original data'!T$4</f>
        <v>-0.90823067884227437</v>
      </c>
      <c r="X11" s="10">
        <f>('Original data'!U11-'Original data'!U$3)/'Original data'!U$4</f>
        <v>-0.65099520325633775</v>
      </c>
      <c r="Y11" s="10">
        <f>('Original data'!V11-'Original data'!V$3)/'Original data'!V$4</f>
        <v>-0.30986873558125566</v>
      </c>
      <c r="Z11" s="10">
        <f>('Original data'!W11-'Original data'!W$3)/'Original data'!W$4</f>
        <v>-0.22788850805720895</v>
      </c>
      <c r="AA11" s="10">
        <f>('Original data'!X11-'Original data'!X$3)/'Original data'!X$4</f>
        <v>-0.82893670407862541</v>
      </c>
      <c r="AB11" s="10">
        <f>('Original data'!Y11-'Original data'!Y$3)/'Original data'!Y$4</f>
        <v>-0.6106804717372758</v>
      </c>
      <c r="AC11" s="10">
        <f>('Original data'!Z11-'Original data'!Z$3)/'Original data'!Z$4</f>
        <v>1.3677797981452604</v>
      </c>
      <c r="AD11" s="10">
        <f>('Original data'!AA11-'Original data'!AA$3)/'Original data'!AA$4</f>
        <v>0.32259903879945206</v>
      </c>
      <c r="AE11" s="10">
        <f>('Original data'!AB11-'Original data'!AB$3)/'Original data'!AB$4</f>
        <v>1.3671223736113758</v>
      </c>
      <c r="AF11" s="10">
        <f>('Original data'!AC11-'Original data'!AC$3)/'Original data'!AC$4</f>
        <v>1.2740984672954785</v>
      </c>
      <c r="AG11" s="10">
        <f>('Original data'!AD11-'Original data'!AD$3)/'Original data'!AD$4</f>
        <v>0.51818427928174204</v>
      </c>
      <c r="AH11" s="10">
        <f>('Original data'!AE11-'Original data'!AE$3)/'Original data'!AE$4</f>
        <v>2.1196329511947644E-2</v>
      </c>
      <c r="AI11" s="10">
        <f>('Original data'!AF11-'Original data'!AF$3)/'Original data'!AF$4</f>
        <v>0.50910429210998365</v>
      </c>
      <c r="AJ11" s="10">
        <f>('Original data'!AG11-'Original data'!AG$3)/'Original data'!AG$4</f>
        <v>1.1956637382977939</v>
      </c>
      <c r="AK11" s="10">
        <f>('Original data'!AH11-'Original data'!AH$3)/'Original data'!AH$4</f>
        <v>0.2622449159189657</v>
      </c>
      <c r="AL11" s="10">
        <f>('Original data'!AI11-'Original data'!AI$3)/'Original data'!AI$4</f>
        <v>-1.4717528845771806E-2</v>
      </c>
    </row>
    <row r="12" spans="1:38" x14ac:dyDescent="0.3">
      <c r="A12">
        <v>8</v>
      </c>
      <c r="B12" s="1">
        <v>84458202</v>
      </c>
      <c r="C12" s="7" t="s">
        <v>0</v>
      </c>
      <c r="D12" s="7">
        <f t="shared" si="1"/>
        <v>1</v>
      </c>
      <c r="E12" t="str">
        <f t="shared" si="2"/>
        <v/>
      </c>
      <c r="F12" t="str">
        <f t="shared" si="3"/>
        <v/>
      </c>
      <c r="G12" s="7" t="str">
        <f t="shared" si="4"/>
        <v>M</v>
      </c>
      <c r="H12">
        <f t="shared" si="0"/>
        <v>2.3725731159768717</v>
      </c>
      <c r="I12" s="10">
        <f>('Original data'!F12-'Original data'!F$3)/'Original data'!F$4</f>
        <v>-0.11841258747345533</v>
      </c>
      <c r="J12" s="10">
        <f>('Original data'!G12-'Original data'!G$3)/'Original data'!G$4</f>
        <v>0.35813501139641774</v>
      </c>
      <c r="K12" s="10">
        <f>('Original data'!H12-'Original data'!H$3)/'Original data'!H$4</f>
        <v>-7.280278086946125E-2</v>
      </c>
      <c r="L12" s="10">
        <f>('Original data'!I12-'Original data'!I$3)/'Original data'!I$4</f>
        <v>-0.2187724143663044</v>
      </c>
      <c r="M12" s="10">
        <f>('Original data'!J12-'Original data'!J$3)/'Original data'!J$4</f>
        <v>1.6026388969355276</v>
      </c>
      <c r="N12" s="10">
        <f>('Original data'!K12-'Original data'!K$3)/'Original data'!K$4</f>
        <v>1.1391000616574249</v>
      </c>
      <c r="O12" s="10">
        <f>('Original data'!L12-'Original data'!L$3)/'Original data'!L$4</f>
        <v>6.0972100429733202E-2</v>
      </c>
      <c r="P12" s="10">
        <f>('Original data'!M12-'Original data'!M$3)/'Original data'!M$4</f>
        <v>0.2817023898564528</v>
      </c>
      <c r="Q12" s="10">
        <f>('Original data'!N12-'Original data'!N$3)/'Original data'!N$4</f>
        <v>1.402120909588676</v>
      </c>
      <c r="R12" s="10">
        <f>('Original data'!O12-'Original data'!O$3)/'Original data'!O$4</f>
        <v>1.6588935297101997</v>
      </c>
      <c r="S12" s="10">
        <f>('Original data'!P12-'Original data'!P$3)/'Original data'!P$4</f>
        <v>0.64305717895009307</v>
      </c>
      <c r="T12" s="10">
        <f>('Original data'!Q12-'Original data'!Q$3)/'Original data'!Q$4</f>
        <v>0.29030551901943447</v>
      </c>
      <c r="U12" s="10">
        <f>('Original data'!R12-'Original data'!R$3)/'Original data'!R$4</f>
        <v>0.48962017139530206</v>
      </c>
      <c r="V12" s="10">
        <f>('Original data'!S12-'Original data'!S$3)/'Original data'!S$4</f>
        <v>0.23351695117218127</v>
      </c>
      <c r="W12" s="10">
        <f>('Original data'!T12-'Original data'!T$3)/'Original data'!T$4</f>
        <v>0.58751392085784537</v>
      </c>
      <c r="X12" s="10">
        <f>('Original data'!U12-'Original data'!U$3)/'Original data'!U$4</f>
        <v>0.26869627963967685</v>
      </c>
      <c r="Y12" s="10">
        <f>('Original data'!V12-'Original data'!V$3)/'Original data'!V$4</f>
        <v>-0.23234951064888015</v>
      </c>
      <c r="Z12" s="10">
        <f>('Original data'!W12-'Original data'!W$3)/'Original data'!W$4</f>
        <v>0.43496578224417709</v>
      </c>
      <c r="AA12" s="10">
        <f>('Original data'!X12-'Original data'!X$3)/'Original data'!X$4</f>
        <v>-0.68739939282616691</v>
      </c>
      <c r="AB12" s="10">
        <f>('Original data'!Y12-'Original data'!Y$3)/'Original data'!Y$4</f>
        <v>0.61113105191828843</v>
      </c>
      <c r="AC12" s="10">
        <f>('Original data'!Z12-'Original data'!Z$3)/'Original data'!Z$4</f>
        <v>0.16361900810362867</v>
      </c>
      <c r="AD12" s="10">
        <f>('Original data'!AA12-'Original data'!AA$3)/'Original data'!AA$4</f>
        <v>0.40069534218263408</v>
      </c>
      <c r="AE12" s="10">
        <f>('Original data'!AB12-'Original data'!AB$3)/'Original data'!AB$4</f>
        <v>9.9361153078527359E-2</v>
      </c>
      <c r="AF12" s="10">
        <f>('Original data'!AC12-'Original data'!AC$3)/'Original data'!AC$4</f>
        <v>2.8834056516562741E-2</v>
      </c>
      <c r="AG12" s="10">
        <f>('Original data'!AD12-'Original data'!AD$3)/'Original data'!AD$4</f>
        <v>1.4466881902808644</v>
      </c>
      <c r="AH12" s="10">
        <f>('Original data'!AE12-'Original data'!AE$3)/'Original data'!AE$4</f>
        <v>0.72414833234096587</v>
      </c>
      <c r="AI12" s="10">
        <f>('Original data'!AF12-'Original data'!AF$3)/'Original data'!AF$4</f>
        <v>-2.1035343015922157E-2</v>
      </c>
      <c r="AJ12" s="10">
        <f>('Original data'!AG12-'Original data'!AG$3)/'Original data'!AG$4</f>
        <v>0.62364699104824783</v>
      </c>
      <c r="AK12" s="10">
        <f>('Original data'!AH12-'Original data'!AH$3)/'Original data'!AH$4</f>
        <v>0.4772205813110354</v>
      </c>
      <c r="AL12" s="10">
        <f>('Original data'!AI12-'Original data'!AI$3)/'Original data'!AI$4</f>
        <v>1.7249167610992222</v>
      </c>
    </row>
    <row r="13" spans="1:38" x14ac:dyDescent="0.3">
      <c r="A13">
        <v>9</v>
      </c>
      <c r="B13" s="1">
        <v>844981</v>
      </c>
      <c r="C13" s="7" t="s">
        <v>0</v>
      </c>
      <c r="D13" s="7">
        <f t="shared" si="1"/>
        <v>1</v>
      </c>
      <c r="E13" t="str">
        <f t="shared" si="2"/>
        <v/>
      </c>
      <c r="F13" t="str">
        <f t="shared" si="3"/>
        <v/>
      </c>
      <c r="G13" s="7" t="str">
        <f t="shared" si="4"/>
        <v>M</v>
      </c>
      <c r="H13">
        <f t="shared" si="0"/>
        <v>1.7597729880519264</v>
      </c>
      <c r="I13" s="10">
        <f>('Original data'!F13-'Original data'!F$3)/'Original data'!F$4</f>
        <v>-0.31988539191333293</v>
      </c>
      <c r="J13" s="10">
        <f>('Original data'!G13-'Original data'!G$3)/'Original data'!G$4</f>
        <v>0.58831212532029376</v>
      </c>
      <c r="K13" s="10">
        <f>('Original data'!H13-'Original data'!H$3)/'Original data'!H$4</f>
        <v>-0.18391855134945542</v>
      </c>
      <c r="L13" s="10">
        <f>('Original data'!I13-'Original data'!I$3)/'Original data'!I$4</f>
        <v>-0.38386950818037419</v>
      </c>
      <c r="M13" s="10">
        <f>('Original data'!J13-'Original data'!J$3)/'Original data'!J$4</f>
        <v>2.1999030798107495</v>
      </c>
      <c r="N13" s="10">
        <f>('Original data'!K13-'Original data'!K$3)/'Original data'!K$4</f>
        <v>1.6825293602499154</v>
      </c>
      <c r="O13" s="10">
        <f>('Original data'!L13-'Original data'!L$3)/'Original data'!L$4</f>
        <v>1.2180245506931633</v>
      </c>
      <c r="P13" s="10">
        <f>('Original data'!M13-'Original data'!M$3)/'Original data'!M$4</f>
        <v>1.1496799858871423</v>
      </c>
      <c r="Q13" s="10">
        <f>('Original data'!N13-'Original data'!N$3)/'Original data'!N$4</f>
        <v>1.9638719112374921</v>
      </c>
      <c r="R13" s="10">
        <f>('Original data'!O13-'Original data'!O$3)/'Original data'!O$4</f>
        <v>1.5710793453694651</v>
      </c>
      <c r="S13" s="10">
        <f>('Original data'!P13-'Original data'!P$3)/'Original data'!P$4</f>
        <v>-0.35653630172102768</v>
      </c>
      <c r="T13" s="10">
        <f>('Original data'!Q13-'Original data'!Q$3)/'Original data'!Q$4</f>
        <v>-0.38947530698982358</v>
      </c>
      <c r="U13" s="10">
        <f>('Original data'!R13-'Original data'!R$3)/'Original data'!R$4</f>
        <v>-0.22754318592985506</v>
      </c>
      <c r="V13" s="10">
        <f>('Original data'!S13-'Original data'!S$3)/'Original data'!S$4</f>
        <v>-0.35209331832500679</v>
      </c>
      <c r="W13" s="10">
        <f>('Original data'!T13-'Original data'!T$3)/'Original data'!T$4</f>
        <v>-0.43629344932210751</v>
      </c>
      <c r="X13" s="10">
        <f>('Original data'!U13-'Original data'!U$3)/'Original data'!U$4</f>
        <v>0.53282139889275215</v>
      </c>
      <c r="Y13" s="10">
        <f>('Original data'!V13-'Original data'!V$3)/'Original data'!V$4</f>
        <v>0.12046234641513683</v>
      </c>
      <c r="Z13" s="10">
        <f>('Original data'!W13-'Original data'!W$3)/'Original data'!W$4</f>
        <v>7.5176900955894244E-2</v>
      </c>
      <c r="AA13" s="10">
        <f>('Original data'!X13-'Original data'!X$3)/'Original data'!X$4</f>
        <v>0.10738704728379247</v>
      </c>
      <c r="AB13" s="10">
        <f>('Original data'!Y13-'Original data'!Y$3)/'Original data'!Y$4</f>
        <v>-1.7347934731635182E-2</v>
      </c>
      <c r="AC13" s="10">
        <f>('Original data'!Z13-'Original data'!Z$3)/'Original data'!Z$4</f>
        <v>-0.16121474453646756</v>
      </c>
      <c r="AD13" s="10">
        <f>('Original data'!AA13-'Original data'!AA$3)/'Original data'!AA$4</f>
        <v>0.82208997918771998</v>
      </c>
      <c r="AE13" s="10">
        <f>('Original data'!AB13-'Original data'!AB$3)/'Original data'!AB$4</f>
        <v>-3.1581320403738428E-2</v>
      </c>
      <c r="AF13" s="10">
        <f>('Original data'!AC13-'Original data'!AC$3)/'Original data'!AC$4</f>
        <v>-0.24814506559886051</v>
      </c>
      <c r="AG13" s="10">
        <f>('Original data'!AD13-'Original data'!AD$3)/'Original data'!AD$4</f>
        <v>1.6612952263136811</v>
      </c>
      <c r="AH13" s="10">
        <f>('Original data'!AE13-'Original data'!AE$3)/'Original data'!AE$4</f>
        <v>1.8167111649477308</v>
      </c>
      <c r="AI13" s="10">
        <f>('Original data'!AF13-'Original data'!AF$3)/'Original data'!AF$4</f>
        <v>1.2789092234049246</v>
      </c>
      <c r="AJ13" s="10">
        <f>('Original data'!AG13-'Original data'!AG$3)/'Original data'!AG$4</f>
        <v>1.3903928437444475</v>
      </c>
      <c r="AK13" s="10">
        <f>('Original data'!AH13-'Original data'!AH$3)/'Original data'!AH$4</f>
        <v>2.3877561940435679</v>
      </c>
      <c r="AL13" s="10">
        <f>('Original data'!AI13-'Original data'!AI$3)/'Original data'!AI$4</f>
        <v>1.2875166691015951</v>
      </c>
    </row>
    <row r="14" spans="1:38" x14ac:dyDescent="0.3">
      <c r="A14">
        <v>10</v>
      </c>
      <c r="B14" s="1">
        <v>84501001</v>
      </c>
      <c r="C14" s="7" t="s">
        <v>0</v>
      </c>
      <c r="D14" s="7">
        <f t="shared" si="1"/>
        <v>1</v>
      </c>
      <c r="E14" t="str">
        <f t="shared" si="2"/>
        <v/>
      </c>
      <c r="F14" t="str">
        <f t="shared" si="3"/>
        <v/>
      </c>
      <c r="G14" s="7" t="str">
        <f t="shared" si="4"/>
        <v>M</v>
      </c>
      <c r="H14">
        <f t="shared" si="0"/>
        <v>2.4294753103650653</v>
      </c>
      <c r="I14" s="10">
        <f>('Original data'!F14-'Original data'!F$3)/'Original data'!F$4</f>
        <v>-0.4731182290929577</v>
      </c>
      <c r="J14" s="10">
        <f>('Original data'!G14-'Original data'!G$3)/'Original data'!G$4</f>
        <v>1.1044668656344387</v>
      </c>
      <c r="K14" s="10">
        <f>('Original data'!H14-'Original data'!H$3)/'Original data'!H$4</f>
        <v>-0.32919213275478104</v>
      </c>
      <c r="L14" s="10">
        <f>('Original data'!I14-'Original data'!I$3)/'Original data'!I$4</f>
        <v>-0.50861584928945613</v>
      </c>
      <c r="M14" s="10">
        <f>('Original data'!J14-'Original data'!J$3)/'Original data'!J$4</f>
        <v>1.581308033261412</v>
      </c>
      <c r="N14" s="10">
        <f>('Original data'!K14-'Original data'!K$3)/'Original data'!K$4</f>
        <v>2.5611049510057184</v>
      </c>
      <c r="O14" s="10">
        <f>('Original data'!L14-'Original data'!L$3)/'Original data'!L$4</f>
        <v>1.7373434084653443</v>
      </c>
      <c r="P14" s="10">
        <f>('Original data'!M14-'Original data'!M$3)/'Original data'!M$4</f>
        <v>0.94093240489401331</v>
      </c>
      <c r="Q14" s="10">
        <f>('Original data'!N14-'Original data'!N$3)/'Original data'!N$4</f>
        <v>0.79659710261657646</v>
      </c>
      <c r="R14" s="10">
        <f>('Original data'!O14-'Original data'!O$3)/'Original data'!O$4</f>
        <v>2.7806489167724666</v>
      </c>
      <c r="S14" s="10">
        <f>('Original data'!P14-'Original data'!P$3)/'Original data'!P$4</f>
        <v>-0.38790882438278373</v>
      </c>
      <c r="T14" s="10">
        <f>('Original data'!Q14-'Original data'!Q$3)/'Original data'!Q$4</f>
        <v>0.69273576801691517</v>
      </c>
      <c r="U14" s="10">
        <f>('Original data'!R14-'Original data'!R$3)/'Original data'!R$4</f>
        <v>-0.4090597046459466</v>
      </c>
      <c r="V14" s="10">
        <f>('Original data'!S14-'Original data'!S$3)/'Original data'!S$4</f>
        <v>-0.36044661796498167</v>
      </c>
      <c r="W14" s="10">
        <f>('Original data'!T14-'Original data'!T$3)/'Original data'!T$4</f>
        <v>3.5976833994474502E-2</v>
      </c>
      <c r="X14" s="10">
        <f>('Original data'!U14-'Original data'!U$3)/'Original data'!U$4</f>
        <v>2.6072924729417468</v>
      </c>
      <c r="Y14" s="10">
        <f>('Original data'!V14-'Original data'!V$3)/'Original data'!V$4</f>
        <v>1.5085202629392975</v>
      </c>
      <c r="Z14" s="10">
        <f>('Original data'!W14-'Original data'!W$3)/'Original data'!W$4</f>
        <v>0.40903505206123769</v>
      </c>
      <c r="AA14" s="10">
        <f>('Original data'!X14-'Original data'!X$3)/'Original data'!X$4</f>
        <v>-0.32085404830056935</v>
      </c>
      <c r="AB14" s="10">
        <f>('Original data'!Y14-'Original data'!Y$3)/'Original data'!Y$4</f>
        <v>2.3752560727732757</v>
      </c>
      <c r="AC14" s="10">
        <f>('Original data'!Z14-'Original data'!Z$3)/'Original data'!Z$4</f>
        <v>-0.24397493629190625</v>
      </c>
      <c r="AD14" s="10">
        <f>('Original data'!AA14-'Original data'!AA$3)/'Original data'!AA$4</f>
        <v>2.4409612680682624</v>
      </c>
      <c r="AE14" s="10">
        <f>('Original data'!AB14-'Original data'!AB$3)/'Original data'!AB$4</f>
        <v>-0.28602635410223259</v>
      </c>
      <c r="AF14" s="10">
        <f>('Original data'!AC14-'Original data'!AC$3)/'Original data'!AC$4</f>
        <v>-0.29714771307520993</v>
      </c>
      <c r="AG14" s="10">
        <f>('Original data'!AD14-'Original data'!AD$3)/'Original data'!AD$4</f>
        <v>2.3182555406998522</v>
      </c>
      <c r="AH14" s="10">
        <f>('Original data'!AE14-'Original data'!AE$3)/'Original data'!AE$4</f>
        <v>5.10838243316788</v>
      </c>
      <c r="AI14" s="10">
        <f>('Original data'!AF14-'Original data'!AF$3)/'Original data'!AF$4</f>
        <v>3.9919203760384021</v>
      </c>
      <c r="AJ14" s="10">
        <f>('Original data'!AG14-'Original data'!AG$3)/'Original data'!AG$4</f>
        <v>1.618591014189745</v>
      </c>
      <c r="AK14" s="10">
        <f>('Original data'!AH14-'Original data'!AH$3)/'Original data'!AH$4</f>
        <v>2.368359893406689</v>
      </c>
      <c r="AL14" s="10">
        <f>('Original data'!AI14-'Original data'!AI$3)/'Original data'!AI$4</f>
        <v>6.840836824463878</v>
      </c>
    </row>
    <row r="15" spans="1:38" x14ac:dyDescent="0.3">
      <c r="A15">
        <v>11</v>
      </c>
      <c r="B15" s="1">
        <v>845636</v>
      </c>
      <c r="C15" s="7" t="s">
        <v>0</v>
      </c>
      <c r="D15" s="7">
        <f t="shared" si="1"/>
        <v>1</v>
      </c>
      <c r="E15" t="str">
        <f t="shared" si="2"/>
        <v/>
      </c>
      <c r="F15" t="str">
        <f t="shared" si="3"/>
        <v/>
      </c>
      <c r="G15" s="7" t="str">
        <f t="shared" si="4"/>
        <v>M</v>
      </c>
      <c r="H15">
        <f t="shared" si="0"/>
        <v>2.4810732526132782</v>
      </c>
      <c r="I15" s="10">
        <f>('Original data'!F15-'Original data'!F$3)/'Original data'!F$4</f>
        <v>0.53708343823938465</v>
      </c>
      <c r="J15" s="10">
        <f>('Original data'!G15-'Original data'!G$3)/'Original data'!G$4</f>
        <v>0.91846515741312496</v>
      </c>
      <c r="K15" s="10">
        <f>('Original data'!H15-'Original data'!H$3)/'Original data'!H$4</f>
        <v>0.44162208246384455</v>
      </c>
      <c r="L15" s="10">
        <f>('Original data'!I15-'Original data'!I$3)/'Original data'!I$4</f>
        <v>0.40609593210037254</v>
      </c>
      <c r="M15" s="10">
        <f>('Original data'!J15-'Original data'!J$3)/'Original data'!J$4</f>
        <v>-1.0167911622458063</v>
      </c>
      <c r="N15" s="10">
        <f>('Original data'!K15-'Original data'!K$3)/'Original data'!K$4</f>
        <v>-0.71291456187328828</v>
      </c>
      <c r="O15" s="10">
        <f>('Original data'!L15-'Original data'!L$3)/'Original data'!L$4</f>
        <v>-0.70006836094800184</v>
      </c>
      <c r="P15" s="10">
        <f>('Original data'!M15-'Original data'!M$3)/'Original data'!M$4</f>
        <v>-0.40432978372837347</v>
      </c>
      <c r="Q15" s="10">
        <f>('Original data'!N15-'Original data'!N$3)/'Original data'!N$4</f>
        <v>-1.0345652534074874</v>
      </c>
      <c r="R15" s="10">
        <f>('Original data'!O15-'Original data'!O$3)/'Original data'!O$4</f>
        <v>-0.82539807244537866</v>
      </c>
      <c r="S15" s="10">
        <f>('Original data'!P15-'Original data'!P$3)/'Original data'!P$4</f>
        <v>-9.2574386911770723E-2</v>
      </c>
      <c r="T15" s="10">
        <f>('Original data'!Q15-'Original data'!Q$3)/'Original data'!Q$4</f>
        <v>-5.4116766158589499E-2</v>
      </c>
      <c r="U15" s="10">
        <f>('Original data'!R15-'Original data'!R$3)/'Original data'!R$4</f>
        <v>-0.1978674607991589</v>
      </c>
      <c r="V15" s="10">
        <f>('Original data'!S15-'Original data'!S$3)/'Original data'!S$4</f>
        <v>3.8012110728713258E-3</v>
      </c>
      <c r="W15" s="10">
        <f>('Original data'!T15-'Original data'!T$3)/'Original data'!T$4</f>
        <v>-1.0031510108205721</v>
      </c>
      <c r="X15" s="10">
        <f>('Original data'!U15-'Original data'!U$3)/'Original data'!U$4</f>
        <v>-0.90512488987805984</v>
      </c>
      <c r="Y15" s="10">
        <f>('Original data'!V15-'Original data'!V$3)/'Original data'!V$4</f>
        <v>-0.69183312167967037</v>
      </c>
      <c r="Z15" s="10">
        <f>('Original data'!W15-'Original data'!W$3)/'Original data'!W$4</f>
        <v>-0.68151421919500355</v>
      </c>
      <c r="AA15" s="10">
        <f>('Original data'!X15-'Original data'!X$3)/'Original data'!X$4</f>
        <v>-0.71885212866004666</v>
      </c>
      <c r="AB15" s="10">
        <f>('Original data'!Y15-'Original data'!Y$3)/'Original data'!Y$4</f>
        <v>-0.28453653579086313</v>
      </c>
      <c r="AC15" s="10">
        <f>('Original data'!Z15-'Original data'!Z$3)/'Original data'!Z$4</f>
        <v>0.60431702920133978</v>
      </c>
      <c r="AD15" s="10">
        <f>('Original data'!AA15-'Original data'!AA$3)/'Original data'!AA$4</f>
        <v>1.3345969701398519</v>
      </c>
      <c r="AE15" s="10">
        <f>('Original data'!AB15-'Original data'!AB$3)/'Original data'!AB$4</f>
        <v>0.49218857352532558</v>
      </c>
      <c r="AF15" s="10">
        <f>('Original data'!AC15-'Original data'!AC$3)/'Original data'!AC$4</f>
        <v>0.47319498166052004</v>
      </c>
      <c r="AG15" s="10">
        <f>('Original data'!AD15-'Original data'!AD$3)/'Original data'!AD$4</f>
        <v>-0.62492666775019634</v>
      </c>
      <c r="AH15" s="10">
        <f>('Original data'!AE15-'Original data'!AE$3)/'Original data'!AE$4</f>
        <v>-0.6302736550266993</v>
      </c>
      <c r="AI15" s="10">
        <f>('Original data'!AF15-'Original data'!AF$3)/'Original data'!AF$4</f>
        <v>-0.60533933507602966</v>
      </c>
      <c r="AJ15" s="10">
        <f>('Original data'!AG15-'Original data'!AG$3)/'Original data'!AG$4</f>
        <v>-0.22601086357640957</v>
      </c>
      <c r="AK15" s="10">
        <f>('Original data'!AH15-'Original data'!AH$3)/'Original data'!AH$4</f>
        <v>7.6363701482213248E-2</v>
      </c>
      <c r="AL15" s="10">
        <f>('Original data'!AI15-'Original data'!AI$3)/'Original data'!AI$4</f>
        <v>3.1790835366633803E-2</v>
      </c>
    </row>
    <row r="16" spans="1:38" x14ac:dyDescent="0.3">
      <c r="A16">
        <v>12</v>
      </c>
      <c r="B16" s="1">
        <v>84610002</v>
      </c>
      <c r="C16" s="7" t="s">
        <v>0</v>
      </c>
      <c r="D16" s="7">
        <f t="shared" si="1"/>
        <v>1</v>
      </c>
      <c r="E16" t="str">
        <f t="shared" si="2"/>
        <v/>
      </c>
      <c r="F16" t="str">
        <f t="shared" si="3"/>
        <v/>
      </c>
      <c r="G16" s="7" t="str">
        <f t="shared" si="4"/>
        <v>M</v>
      </c>
      <c r="H16">
        <f t="shared" si="0"/>
        <v>3.4036086103568612</v>
      </c>
      <c r="I16" s="10">
        <f>('Original data'!F16-'Original data'!F$3)/'Original data'!F$4</f>
        <v>0.46897995504844014</v>
      </c>
      <c r="J16" s="10">
        <f>('Original data'!G16-'Original data'!G$3)/'Original data'!G$4</f>
        <v>-0.32542126631690921</v>
      </c>
      <c r="K16" s="10">
        <f>('Original data'!H16-'Original data'!H$3)/'Original data'!H$4</f>
        <v>0.47866067262384226</v>
      </c>
      <c r="L16" s="10">
        <f>('Original data'!I16-'Original data'!I$3)/'Original data'!I$4</f>
        <v>0.35835701340714771</v>
      </c>
      <c r="M16" s="10">
        <f>('Original data'!J16-'Original data'!J$3)/'Original data'!J$4</f>
        <v>5.259613661649766E-2</v>
      </c>
      <c r="N16" s="10">
        <f>('Original data'!K16-'Original data'!K$3)/'Original data'!K$4</f>
        <v>0.47070095920742844</v>
      </c>
      <c r="O16" s="10">
        <f>('Original data'!L16-'Original data'!L$3)/'Original data'!L$4</f>
        <v>0.13473043095389819</v>
      </c>
      <c r="P16" s="10">
        <f>('Original data'!M16-'Original data'!M$3)/'Original data'!M$4</f>
        <v>0.44174220195118485</v>
      </c>
      <c r="Q16" s="10">
        <f>('Original data'!N16-'Original data'!N$3)/'Original data'!N$4</f>
        <v>0.11082315255178747</v>
      </c>
      <c r="R16" s="10">
        <f>('Original data'!O16-'Original data'!O$3)/'Original data'!O$4</f>
        <v>-0.28010031484566544</v>
      </c>
      <c r="S16" s="10">
        <f>('Original data'!P16-'Original data'!P$3)/'Original data'!P$4</f>
        <v>0.36286809724682439</v>
      </c>
      <c r="T16" s="10">
        <f>('Original data'!Q16-'Original data'!Q$3)/'Original data'!Q$4</f>
        <v>-0.42047331265584575</v>
      </c>
      <c r="U16" s="10">
        <f>('Original data'!R16-'Original data'!R$3)/'Original data'!R$4</f>
        <v>0.34519830909258081</v>
      </c>
      <c r="V16" s="10">
        <f>('Original data'!S16-'Original data'!S$3)/'Original data'!S$4</f>
        <v>0.30386052708775935</v>
      </c>
      <c r="W16" s="10">
        <f>('Original data'!T16-'Original data'!T$3)/'Original data'!T$4</f>
        <v>-0.42297129746550427</v>
      </c>
      <c r="X16" s="10">
        <f>('Original data'!U16-'Original data'!U$3)/'Original data'!U$4</f>
        <v>0.8449692671009319</v>
      </c>
      <c r="Y16" s="10">
        <f>('Original data'!V16-'Original data'!V$3)/'Original data'!V$4</f>
        <v>-0.13197205272362458</v>
      </c>
      <c r="Z16" s="10">
        <f>('Original data'!W16-'Original data'!W$3)/'Original data'!W$4</f>
        <v>0.16593445659618178</v>
      </c>
      <c r="AA16" s="10">
        <f>('Original data'!X16-'Original data'!X$3)/'Original data'!X$4</f>
        <v>-5.5925234930582782E-2</v>
      </c>
      <c r="AB16" s="10">
        <f>('Original data'!Y16-'Original data'!Y$3)/'Original data'!Y$4</f>
        <v>0.13192999655322341</v>
      </c>
      <c r="AC16" s="10">
        <f>('Original data'!Z16-'Original data'!Z$3)/'Original data'!Z$4</f>
        <v>0.85880461884931358</v>
      </c>
      <c r="AD16" s="10">
        <f>('Original data'!AA16-'Original data'!AA$3)/'Original data'!AA$4</f>
        <v>0.26077279862109987</v>
      </c>
      <c r="AE16" s="10">
        <f>('Original data'!AB16-'Original data'!AB$3)/'Original data'!AB$4</f>
        <v>0.87013616744004807</v>
      </c>
      <c r="AF16" s="10">
        <f>('Original data'!AC16-'Original data'!AC$3)/'Original data'!AC$4</f>
        <v>0.73489370832632883</v>
      </c>
      <c r="AG16" s="10">
        <f>('Original data'!AD16-'Original data'!AD$3)/'Original data'!AD$4</f>
        <v>0.31671644953664979</v>
      </c>
      <c r="AH16" s="10">
        <f>('Original data'!AE16-'Original data'!AE$3)/'Original data'!AE$4</f>
        <v>1.9489119032736215</v>
      </c>
      <c r="AI16" s="10">
        <f>('Original data'!AF16-'Original data'!AF$3)/'Original data'!AF$4</f>
        <v>0.59586312932317442</v>
      </c>
      <c r="AJ16" s="10">
        <f>('Original data'!AG16-'Original data'!AG$3)/'Original data'!AG$4</f>
        <v>1.0100625596689516</v>
      </c>
      <c r="AK16" s="10">
        <f>('Original data'!AH16-'Original data'!AH$3)/'Original data'!AH$4</f>
        <v>1.440570179609334</v>
      </c>
      <c r="AL16" s="10">
        <f>('Original data'!AI16-'Original data'!AI$3)/'Original data'!AI$4</f>
        <v>1.154635628494721</v>
      </c>
    </row>
    <row r="17" spans="1:38" x14ac:dyDescent="0.3">
      <c r="A17">
        <v>13</v>
      </c>
      <c r="B17" s="1">
        <v>846226</v>
      </c>
      <c r="C17" s="7" t="s">
        <v>0</v>
      </c>
      <c r="D17" s="7">
        <f t="shared" si="1"/>
        <v>1</v>
      </c>
      <c r="E17" t="str">
        <f t="shared" si="2"/>
        <v/>
      </c>
      <c r="F17" t="str">
        <f t="shared" si="3"/>
        <v/>
      </c>
      <c r="G17" s="7" t="str">
        <f t="shared" si="4"/>
        <v>M</v>
      </c>
      <c r="H17">
        <f t="shared" si="0"/>
        <v>3.2370239430738632</v>
      </c>
      <c r="I17" s="10">
        <f>('Original data'!F17-'Original data'!F$3)/'Original data'!F$4</f>
        <v>1.4309416551205312</v>
      </c>
      <c r="J17" s="10">
        <f>('Original data'!G17-'Original data'!G$3)/'Original data'!G$4</f>
        <v>1.281168488444687</v>
      </c>
      <c r="K17" s="10">
        <f>('Original data'!H17-'Original data'!H$3)/'Original data'!H$4</f>
        <v>1.6638955577437793</v>
      </c>
      <c r="L17" s="10">
        <f>('Original data'!I17-'Original data'!I$3)/'Original data'!I$4</f>
        <v>1.3301850010906564</v>
      </c>
      <c r="M17" s="10">
        <f>('Original data'!J17-'Original data'!J$3)/'Original data'!J$4</f>
        <v>7.3927000290612374E-2</v>
      </c>
      <c r="N17" s="10">
        <f>('Original data'!K17-'Original data'!K$3)/'Original data'!K$4</f>
        <v>2.678500827356709</v>
      </c>
      <c r="O17" s="10">
        <f>('Original data'!L17-'Original data'!L$3)/'Original data'!L$4</f>
        <v>1.4764295862029924</v>
      </c>
      <c r="P17" s="10">
        <f>('Original data'!M17-'Original data'!M$3)/'Original data'!M$4</f>
        <v>1.6205217519049775</v>
      </c>
      <c r="Q17" s="10">
        <f>('Original data'!N17-'Original data'!N$3)/'Original data'!N$4</f>
        <v>2.1353153987536895</v>
      </c>
      <c r="R17" s="10">
        <f>('Original data'!O17-'Original data'!O$3)/'Original data'!O$4</f>
        <v>2.1532024060798087</v>
      </c>
      <c r="S17" s="10">
        <f>('Original data'!P17-'Original data'!P$3)/'Original data'!P$4</f>
        <v>1.9845029755217267</v>
      </c>
      <c r="T17" s="10">
        <f>('Original data'!Q17-'Original data'!Q$3)/'Original data'!Q$4</f>
        <v>4.2620382917828596</v>
      </c>
      <c r="U17" s="10">
        <f>('Original data'!R17-'Original data'!R$3)/'Original data'!R$4</f>
        <v>4.0576315229426712</v>
      </c>
      <c r="V17" s="10">
        <f>('Original data'!S17-'Original data'!S$3)/'Original data'!S$4</f>
        <v>1.667646605151031</v>
      </c>
      <c r="W17" s="10">
        <f>('Original data'!T17-'Original data'!T$3)/'Original data'!T$4</f>
        <v>-1.2995688896299922</v>
      </c>
      <c r="X17" s="10">
        <f>('Original data'!U17-'Original data'!U$3)/'Original data'!U$4</f>
        <v>3.210368855168642</v>
      </c>
      <c r="Y17" s="10">
        <f>('Original data'!V17-'Original data'!V$3)/'Original data'!V$4</f>
        <v>1.8884969766035489</v>
      </c>
      <c r="Z17" s="10">
        <f>('Original data'!W17-'Original data'!W$3)/'Original data'!W$4</f>
        <v>4.7167776037020301</v>
      </c>
      <c r="AA17" s="10">
        <f>('Original data'!X17-'Original data'!X$3)/'Original data'!X$4</f>
        <v>2.9393429929419574</v>
      </c>
      <c r="AB17" s="10">
        <f>('Original data'!Y17-'Original data'!Y$3)/'Original data'!Y$4</f>
        <v>3.4183119977003891</v>
      </c>
      <c r="AC17" s="10">
        <f>('Original data'!Z17-'Original data'!Z$3)/'Original data'!Z$4</f>
        <v>0.97053087771915558</v>
      </c>
      <c r="AD17" s="10">
        <f>('Original data'!AA17-'Original data'!AA$3)/'Original data'!AA$4</f>
        <v>0.69355647986956648</v>
      </c>
      <c r="AE17" s="10">
        <f>('Original data'!AB17-'Original data'!AB$3)/'Original data'!AB$4</f>
        <v>1.3224828940151485</v>
      </c>
      <c r="AF17" s="10">
        <f>('Original data'!AC17-'Original data'!AC$3)/'Original data'!AC$4</f>
        <v>0.79285382899727974</v>
      </c>
      <c r="AG17" s="10">
        <f>('Original data'!AD17-'Original data'!AD$3)/'Original data'!AD$4</f>
        <v>-1.2556085695609209</v>
      </c>
      <c r="AH17" s="10">
        <f>('Original data'!AE17-'Original data'!AE$3)/'Original data'!AE$4</f>
        <v>0.86461161681222509</v>
      </c>
      <c r="AI17" s="10">
        <f>('Original data'!AF17-'Original data'!AF$3)/'Original data'!AF$4</f>
        <v>0.43960135622096341</v>
      </c>
      <c r="AJ17" s="10">
        <f>('Original data'!AG17-'Original data'!AG$3)/'Original data'!AG$4</f>
        <v>0.94464575080796642</v>
      </c>
      <c r="AK17" s="10">
        <f>('Original data'!AH17-'Original data'!AH$3)/'Original data'!AH$4</f>
        <v>0.44489341358290452</v>
      </c>
      <c r="AL17" s="10">
        <f>('Original data'!AI17-'Original data'!AI$3)/'Original data'!AI$4</f>
        <v>1.0162178778625603</v>
      </c>
    </row>
    <row r="18" spans="1:38" x14ac:dyDescent="0.3">
      <c r="A18">
        <v>14</v>
      </c>
      <c r="B18" s="1">
        <v>846381</v>
      </c>
      <c r="C18" s="7" t="s">
        <v>0</v>
      </c>
      <c r="D18" s="7">
        <f t="shared" si="1"/>
        <v>1</v>
      </c>
      <c r="E18" t="str">
        <f t="shared" si="2"/>
        <v/>
      </c>
      <c r="F18" t="str">
        <f t="shared" si="3"/>
        <v/>
      </c>
      <c r="G18" s="7" t="str">
        <f t="shared" si="4"/>
        <v>M</v>
      </c>
      <c r="H18">
        <f t="shared" si="0"/>
        <v>0.80154249474475947</v>
      </c>
      <c r="I18" s="10">
        <f>('Original data'!F18-'Original data'!F$3)/'Original data'!F$4</f>
        <v>0.48884347097913239</v>
      </c>
      <c r="J18" s="10">
        <f>('Original data'!G18-'Original data'!G$3)/'Original data'!G$4</f>
        <v>1.0835416734595411</v>
      </c>
      <c r="K18" s="10">
        <f>('Original data'!H18-'Original data'!H$3)/'Original data'!H$4</f>
        <v>0.48277607153050905</v>
      </c>
      <c r="L18" s="10">
        <f>('Original data'!I18-'Original data'!I$3)/'Original data'!I$4</f>
        <v>0.36318773732253368</v>
      </c>
      <c r="M18" s="10">
        <f>('Original data'!J18-'Original data'!J$3)/'Original data'!J$4</f>
        <v>-0.87814054836405786</v>
      </c>
      <c r="N18" s="10">
        <f>('Original data'!K18-'Original data'!K$3)/'Original data'!K$4</f>
        <v>-7.8408785014948676E-2</v>
      </c>
      <c r="O18" s="10">
        <f>('Original data'!L18-'Original data'!L$3)/'Original data'!L$4</f>
        <v>0.13272340155188</v>
      </c>
      <c r="P18" s="10">
        <f>('Original data'!M18-'Original data'!M$3)/'Original data'!M$4</f>
        <v>0.12166257776172058</v>
      </c>
      <c r="Q18" s="10">
        <f>('Original data'!N18-'Original data'!N$3)/'Original data'!N$4</f>
        <v>0.12906182143648931</v>
      </c>
      <c r="R18" s="10">
        <f>('Original data'!O18-'Original data'!O$3)/'Original data'!O$4</f>
        <v>-1.3338705269344624</v>
      </c>
      <c r="S18" s="10">
        <f>('Original data'!P18-'Original data'!P$3)/'Original data'!P$4</f>
        <v>-6.7507042278866754E-3</v>
      </c>
      <c r="T18" s="10">
        <f>('Original data'!Q18-'Original data'!Q$3)/'Original data'!Q$4</f>
        <v>-0.2517063929186138</v>
      </c>
      <c r="U18" s="10">
        <f>('Original data'!R18-'Original data'!R$3)/'Original data'!R$4</f>
        <v>1.8270737236078083E-2</v>
      </c>
      <c r="V18" s="10">
        <f>('Original data'!S18-'Original data'!S$3)/'Original data'!S$4</f>
        <v>-8.2589493098448083E-2</v>
      </c>
      <c r="W18" s="10">
        <f>('Original data'!T18-'Original data'!T$3)/'Original data'!T$4</f>
        <v>0.90857778060198136</v>
      </c>
      <c r="X18" s="10">
        <f>('Original data'!U18-'Original data'!U$3)/'Original data'!U$4</f>
        <v>0.322861473228574</v>
      </c>
      <c r="Y18" s="10">
        <f>('Original data'!V18-'Original data'!V$3)/'Original data'!V$4</f>
        <v>0.61671789747795136</v>
      </c>
      <c r="Z18" s="10">
        <f>('Original data'!W18-'Original data'!W$3)/'Original data'!W$4</f>
        <v>1.3166106084641136</v>
      </c>
      <c r="AA18" s="10">
        <f>('Original data'!X18-'Original data'!X$3)/'Original data'!X$4</f>
        <v>1.1211329176219138</v>
      </c>
      <c r="AB18" s="10">
        <f>('Original data'!Y18-'Original data'!Y$3)/'Original data'!Y$4</f>
        <v>-0.29965328832603877</v>
      </c>
      <c r="AC18" s="10">
        <f>('Original data'!Z18-'Original data'!Z$3)/'Original data'!Z$4</f>
        <v>0.11810090263813766</v>
      </c>
      <c r="AD18" s="10">
        <f>('Original data'!AA18-'Original data'!AA$3)/'Original data'!AA$4</f>
        <v>0.32259903879945206</v>
      </c>
      <c r="AE18" s="10">
        <f>('Original data'!AB18-'Original data'!AB$3)/'Original data'!AB$4</f>
        <v>0.14102466736833943</v>
      </c>
      <c r="AF18" s="10">
        <f>('Original data'!AC18-'Original data'!AC$3)/'Original data'!AC$4</f>
        <v>-7.171472991149213E-3</v>
      </c>
      <c r="AG18" s="10">
        <f>('Original data'!AD18-'Original data'!AD$3)/'Original data'!AD$4</f>
        <v>-0.84391343921225315</v>
      </c>
      <c r="AH18" s="10">
        <f>('Original data'!AE18-'Original data'!AE$3)/'Original data'!AE$4</f>
        <v>-0.3932021387019039</v>
      </c>
      <c r="AI18" s="10">
        <f>('Original data'!AF18-'Original data'!AF$3)/'Original data'!AF$4</f>
        <v>-0.19167703388827512</v>
      </c>
      <c r="AJ18" s="10">
        <f>('Original data'!AG18-'Original data'!AG$3)/'Original data'!AG$4</f>
        <v>-4.1170345515718694E-2</v>
      </c>
      <c r="AK18" s="10">
        <f>('Original data'!AH18-'Original data'!AH$3)/'Original data'!AH$4</f>
        <v>-0.1483101142282964</v>
      </c>
      <c r="AL18" s="10">
        <f>('Original data'!AI18-'Original data'!AI$3)/'Original data'!AI$4</f>
        <v>-1.1669068851078772</v>
      </c>
    </row>
    <row r="19" spans="1:38" x14ac:dyDescent="0.3">
      <c r="A19">
        <v>15</v>
      </c>
      <c r="B19" s="1">
        <v>84667401</v>
      </c>
      <c r="C19" s="7" t="s">
        <v>0</v>
      </c>
      <c r="D19" s="7">
        <f t="shared" si="1"/>
        <v>1</v>
      </c>
      <c r="E19" t="str">
        <f t="shared" si="2"/>
        <v/>
      </c>
      <c r="F19" t="str">
        <f t="shared" si="3"/>
        <v/>
      </c>
      <c r="G19" s="7" t="str">
        <f t="shared" si="4"/>
        <v>M</v>
      </c>
      <c r="H19">
        <f t="shared" si="0"/>
        <v>1.4368513888768981</v>
      </c>
      <c r="I19" s="10">
        <f>('Original data'!F19-'Original data'!F$3)/'Original data'!F$4</f>
        <v>-0.11273729720754341</v>
      </c>
      <c r="J19" s="10">
        <f>('Original data'!G19-'Original data'!G$3)/'Original data'!G$4</f>
        <v>0.77198881218884075</v>
      </c>
      <c r="K19" s="10">
        <f>('Original data'!H19-'Original data'!H$3)/'Original data'!H$4</f>
        <v>6.7120781957197576E-2</v>
      </c>
      <c r="L19" s="10">
        <f>('Original data'!I19-'Original data'!I$3)/'Original data'!I$4</f>
        <v>-0.21763577344503721</v>
      </c>
      <c r="M19" s="10">
        <f>('Original data'!J19-'Original data'!J$3)/'Original data'!J$4</f>
        <v>1.1902421992359693</v>
      </c>
      <c r="N19" s="10">
        <f>('Original data'!K19-'Original data'!K$3)/'Original data'!K$4</f>
        <v>2.3660763177129431</v>
      </c>
      <c r="O19" s="10">
        <f>('Original data'!L19-'Original data'!L$3)/'Original data'!L$4</f>
        <v>1.5554563689074545</v>
      </c>
      <c r="P19" s="10">
        <f>('Original data'!M19-'Original data'!M$3)/'Original data'!M$4</f>
        <v>0.80743703828359248</v>
      </c>
      <c r="Q19" s="10">
        <f>('Original data'!N19-'Original data'!N$3)/'Original data'!N$4</f>
        <v>0.93885871991725012</v>
      </c>
      <c r="R19" s="10">
        <f>('Original data'!O19-'Original data'!O$3)/'Original data'!O$4</f>
        <v>1.9860721842700266</v>
      </c>
      <c r="S19" s="10">
        <f>('Original data'!P19-'Original data'!P$3)/'Original data'!P$4</f>
        <v>-0.69622499536900595</v>
      </c>
      <c r="T19" s="10">
        <f>('Original data'!Q19-'Original data'!Q$3)/'Original data'!Q$4</f>
        <v>-8.6746245807033912E-2</v>
      </c>
      <c r="U19" s="10">
        <f>('Original data'!R19-'Original data'!R$3)/'Original data'!R$4</f>
        <v>-0.39817860543135813</v>
      </c>
      <c r="V19" s="10">
        <f>('Original data'!S19-'Original data'!S$3)/'Original data'!S$4</f>
        <v>-0.46442321611519566</v>
      </c>
      <c r="W19" s="10">
        <f>('Original data'!T19-'Original data'!T$3)/'Original data'!T$4</f>
        <v>-0.20382189942438242</v>
      </c>
      <c r="X19" s="10">
        <f>('Original data'!U19-'Original data'!U$3)/'Original data'!U$4</f>
        <v>1.8919768751337354</v>
      </c>
      <c r="Y19" s="10">
        <f>('Original data'!V19-'Original data'!V$3)/'Original data'!V$4</f>
        <v>0.76579333004021211</v>
      </c>
      <c r="Z19" s="10">
        <f>('Original data'!W19-'Original data'!W$3)/'Original data'!W$4</f>
        <v>0.72668649680224418</v>
      </c>
      <c r="AA19" s="10">
        <f>('Original data'!X19-'Original data'!X$3)/'Original data'!X$4</f>
        <v>-0.11278210355336546</v>
      </c>
      <c r="AB19" s="10">
        <f>('Original data'!Y19-'Original data'!Y$3)/'Original data'!Y$4</f>
        <v>1.6243313905884298</v>
      </c>
      <c r="AC19" s="10">
        <f>('Original data'!Z19-'Original data'!Z$3)/'Original data'!Z$4</f>
        <v>-0.25638896505522213</v>
      </c>
      <c r="AD19" s="10">
        <f>('Original data'!AA19-'Original data'!AA$3)/'Original data'!AA$4</f>
        <v>1.0303467882095381</v>
      </c>
      <c r="AE19" s="10">
        <f>('Original data'!AB19-'Original data'!AB$3)/'Original data'!AB$4</f>
        <v>4.5793777563054971E-2</v>
      </c>
      <c r="AF19" s="10">
        <f>('Original data'!AC19-'Original data'!AC$3)/'Original data'!AC$4</f>
        <v>-0.32120994499011973</v>
      </c>
      <c r="AG19" s="10">
        <f>('Original data'!AD19-'Original data'!AD$3)/'Original data'!AD$4</f>
        <v>1.4335489839931412</v>
      </c>
      <c r="AH19" s="10">
        <f>('Original data'!AE19-'Original data'!AE$3)/'Original data'!AE$4</f>
        <v>3.2938001835504771</v>
      </c>
      <c r="AI19" s="10">
        <f>('Original data'!AF19-'Original data'!AF$3)/'Original data'!AF$4</f>
        <v>2.0233096333059475</v>
      </c>
      <c r="AJ19" s="10">
        <f>('Original data'!AG19-'Original data'!AG$3)/'Original data'!AG$4</f>
        <v>1.6155483719171411</v>
      </c>
      <c r="AK19" s="10">
        <f>('Original data'!AH19-'Original data'!AH$3)/'Original data'!AH$4</f>
        <v>1.1237639358736518</v>
      </c>
      <c r="AL19" s="10">
        <f>('Original data'!AI19-'Original data'!AI$3)/'Original data'!AI$4</f>
        <v>3.2751955681794218</v>
      </c>
    </row>
    <row r="20" spans="1:38" x14ac:dyDescent="0.3">
      <c r="A20">
        <v>16</v>
      </c>
      <c r="B20" s="1">
        <v>84799002</v>
      </c>
      <c r="C20" s="7" t="s">
        <v>0</v>
      </c>
      <c r="D20" s="7">
        <f t="shared" si="1"/>
        <v>1</v>
      </c>
      <c r="E20" t="str">
        <f t="shared" si="2"/>
        <v/>
      </c>
      <c r="F20" t="str">
        <f t="shared" si="3"/>
        <v/>
      </c>
      <c r="G20" s="7" t="str">
        <f t="shared" si="4"/>
        <v>M</v>
      </c>
      <c r="H20">
        <f t="shared" si="0"/>
        <v>3.6244795996664472</v>
      </c>
      <c r="I20" s="10">
        <f>('Original data'!F20-'Original data'!F$3)/'Original data'!F$4</f>
        <v>0.11711195856189376</v>
      </c>
      <c r="J20" s="10">
        <f>('Original data'!G20-'Original data'!G$3)/'Original data'!G$4</f>
        <v>1.9182243391026859</v>
      </c>
      <c r="K20" s="10">
        <f>('Original data'!H20-'Original data'!H$3)/'Original data'!H$4</f>
        <v>0.19593276773585774</v>
      </c>
      <c r="L20" s="10">
        <f>('Original data'!I20-'Original data'!I$3)/'Original data'!I$4</f>
        <v>1.1113211959999175E-2</v>
      </c>
      <c r="M20" s="10">
        <f>('Original data'!J20-'Original data'!J$3)/'Original data'!J$4</f>
        <v>1.2471245023669424</v>
      </c>
      <c r="N20" s="10">
        <f>('Original data'!K20-'Original data'!K$3)/'Original data'!K$4</f>
        <v>1.0444259678259806</v>
      </c>
      <c r="O20" s="10">
        <f>('Original data'!L20-'Original data'!L$3)/'Original data'!L$4</f>
        <v>0.9420580079156754</v>
      </c>
      <c r="P20" s="10">
        <f>('Original data'!M20-'Original data'!M$3)/'Original data'!M$4</f>
        <v>0.63708870367068093</v>
      </c>
      <c r="Q20" s="10">
        <f>('Original data'!N20-'Original data'!N$3)/'Original data'!N$4</f>
        <v>1.7924284237212955</v>
      </c>
      <c r="R20" s="10">
        <f>('Original data'!O20-'Original data'!O$3)/'Original data'!O$4</f>
        <v>1.1291757080419056</v>
      </c>
      <c r="S20" s="10">
        <f>('Original data'!P20-'Original data'!P$3)/'Original data'!P$4</f>
        <v>-0.12683173924357324</v>
      </c>
      <c r="T20" s="10">
        <f>('Original data'!Q20-'Original data'!Q$3)/'Original data'!Q$4</f>
        <v>-0.33328009203972503</v>
      </c>
      <c r="U20" s="10">
        <f>('Original data'!R20-'Original data'!R$3)/'Original data'!R$4</f>
        <v>6.4004471837996084E-3</v>
      </c>
      <c r="V20" s="10">
        <f>('Original data'!S20-'Original data'!S$3)/'Original data'!S$4</f>
        <v>-0.17117843401712934</v>
      </c>
      <c r="W20" s="10">
        <f>('Original data'!T20-'Original data'!T$3)/'Original data'!T$4</f>
        <v>-0.47759212007757729</v>
      </c>
      <c r="X20" s="10">
        <f>('Original data'!U20-'Original data'!U$3)/'Original data'!U$4</f>
        <v>0.94492359341446353</v>
      </c>
      <c r="Y20" s="10">
        <f>('Original data'!V20-'Original data'!V$3)/'Original data'!V$4</f>
        <v>0.51402148837950512</v>
      </c>
      <c r="Z20" s="10">
        <f>('Original data'!W20-'Original data'!W$3)/'Original data'!W$4</f>
        <v>-0.1452343055990899</v>
      </c>
      <c r="AA20" s="10">
        <f>('Original data'!X20-'Original data'!X$3)/'Original data'!X$4</f>
        <v>-0.23859304688888405</v>
      </c>
      <c r="AB20" s="10">
        <f>('Original data'!Y20-'Original data'!Y$3)/'Original data'!Y$4</f>
        <v>0.6315386678407755</v>
      </c>
      <c r="AC20" s="10">
        <f>('Original data'!Z20-'Original data'!Z$3)/'Original data'!Z$4</f>
        <v>0.24637919985906773</v>
      </c>
      <c r="AD20" s="10">
        <f>('Original data'!AA20-'Original data'!AA$3)/'Original data'!AA$4</f>
        <v>1.8633740242968129</v>
      </c>
      <c r="AE20" s="10">
        <f>('Original data'!AB20-'Original data'!AB$3)/'Original data'!AB$4</f>
        <v>0.50111646944457089</v>
      </c>
      <c r="AF20" s="10">
        <f>('Original data'!AC20-'Original data'!AC$3)/'Original data'!AC$4</f>
        <v>0.10997822545589415</v>
      </c>
      <c r="AG20" s="10">
        <f>('Original data'!AD20-'Original data'!AD$3)/'Original data'!AD$4</f>
        <v>1.5518018405826524</v>
      </c>
      <c r="AH20" s="10">
        <f>('Original data'!AE20-'Original data'!AE$3)/'Original data'!AE$4</f>
        <v>2.5641538008671927</v>
      </c>
      <c r="AI20" s="10">
        <f>('Original data'!AF20-'Original data'!AF$3)/'Original data'!AF$4</f>
        <v>2.0630940724700073</v>
      </c>
      <c r="AJ20" s="10">
        <f>('Original data'!AG20-'Original data'!AG$3)/'Original data'!AG$4</f>
        <v>0.86097308831135722</v>
      </c>
      <c r="AK20" s="10">
        <f>('Original data'!AH20-'Original data'!AH$3)/'Original data'!AH$4</f>
        <v>2.1291388522185208</v>
      </c>
      <c r="AL20" s="10">
        <f>('Original data'!AI20-'Original data'!AI$3)/'Original data'!AI$4</f>
        <v>2.7768916659036429</v>
      </c>
    </row>
    <row r="21" spans="1:38" x14ac:dyDescent="0.3">
      <c r="A21">
        <v>17</v>
      </c>
      <c r="B21" s="1">
        <v>848406</v>
      </c>
      <c r="C21" s="7" t="s">
        <v>0</v>
      </c>
      <c r="D21" s="7">
        <f t="shared" si="1"/>
        <v>1</v>
      </c>
      <c r="E21" t="str">
        <f t="shared" si="2"/>
        <v/>
      </c>
      <c r="F21" t="str">
        <f t="shared" si="3"/>
        <v/>
      </c>
      <c r="G21" s="7" t="str">
        <f t="shared" si="4"/>
        <v>M</v>
      </c>
      <c r="H21">
        <f t="shared" si="0"/>
        <v>3.0064564291062785</v>
      </c>
      <c r="I21" s="10">
        <f>('Original data'!F21-'Original data'!F$3)/'Original data'!F$4</f>
        <v>0.1568389904232782</v>
      </c>
      <c r="J21" s="10">
        <f>('Original data'!G21-'Original data'!G$3)/'Original data'!G$4</f>
        <v>0.19538351670276852</v>
      </c>
      <c r="K21" s="10">
        <f>('Original data'!H21-'Original data'!H$3)/'Original data'!H$4</f>
        <v>0.11403632949319509</v>
      </c>
      <c r="L21" s="10">
        <f>('Original data'!I21-'Original data'!I$3)/'Original data'!I$4</f>
        <v>8.4142391151420859E-2</v>
      </c>
      <c r="M21" s="10">
        <f>('Original data'!J21-'Original data'!J$3)/'Original data'!J$4</f>
        <v>0.16422765651103247</v>
      </c>
      <c r="N21" s="10">
        <f>('Original data'!K21-'Original data'!K$3)/'Original data'!K$4</f>
        <v>-0.61237067422429448</v>
      </c>
      <c r="O21" s="10">
        <f>('Original data'!L21-'Original data'!L$3)/'Original data'!L$4</f>
        <v>-0.18626883403137035</v>
      </c>
      <c r="P21" s="10">
        <f>('Original data'!M21-'Original data'!M$3)/'Original data'!M$4</f>
        <v>9.4602706151500099E-2</v>
      </c>
      <c r="Q21" s="10">
        <f>('Original data'!N21-'Original data'!N$3)/'Original data'!N$4</f>
        <v>-0.82299669434494627</v>
      </c>
      <c r="R21" s="10">
        <f>('Original data'!O21-'Original data'!O$3)/'Original data'!O$4</f>
        <v>-0.50671756475723428</v>
      </c>
      <c r="S21" s="10">
        <f>('Original data'!P21-'Original data'!P$3)/'Original data'!P$4</f>
        <v>0.24350826964864936</v>
      </c>
      <c r="T21" s="10">
        <f>('Original data'!Q21-'Original data'!Q$3)/'Original data'!Q$4</f>
        <v>4.1958923917385524E-2</v>
      </c>
      <c r="U21" s="10">
        <f>('Original data'!R21-'Original data'!R$3)/'Original data'!R$4</f>
        <v>0.16269259953879933</v>
      </c>
      <c r="V21" s="10">
        <f>('Original data'!S21-'Original data'!S$3)/'Original data'!S$4</f>
        <v>0.1112949880188642</v>
      </c>
      <c r="W21" s="10">
        <f>('Original data'!T21-'Original data'!T$3)/'Original data'!T$4</f>
        <v>-0.44062314867550351</v>
      </c>
      <c r="X21" s="10">
        <f>('Original data'!U21-'Original data'!U$3)/'Original data'!U$4</f>
        <v>-0.77384409593218673</v>
      </c>
      <c r="Y21" s="10">
        <f>('Original data'!V21-'Original data'!V$3)/'Original data'!V$4</f>
        <v>-0.39467609277223065</v>
      </c>
      <c r="Z21" s="10">
        <f>('Original data'!W21-'Original data'!W$3)/'Original data'!W$4</f>
        <v>-0.1144415635068496</v>
      </c>
      <c r="AA21" s="10">
        <f>('Original data'!X21-'Original data'!X$3)/'Original data'!X$4</f>
        <v>-0.7793381591098153</v>
      </c>
      <c r="AB21" s="10">
        <f>('Original data'!Y21-'Original data'!Y$3)/'Original data'!Y$4</f>
        <v>-0.64620484019493829</v>
      </c>
      <c r="AC21" s="10">
        <f>('Original data'!Z21-'Original data'!Z$3)/'Original data'!Z$4</f>
        <v>0.57948897167470803</v>
      </c>
      <c r="AD21" s="10">
        <f>('Original data'!AA21-'Original data'!AA$3)/'Original data'!AA$4</f>
        <v>0.84649507399496415</v>
      </c>
      <c r="AE21" s="10">
        <f>('Original data'!AB21-'Original data'!AB$3)/'Original data'!AB$4</f>
        <v>0.4802847122996653</v>
      </c>
      <c r="AF21" s="10">
        <f>('Original data'!AC21-'Original data'!AC$3)/'Original data'!AC$4</f>
        <v>0.45211857414381057</v>
      </c>
      <c r="AG21" s="10">
        <f>('Original data'!AD21-'Original data'!AD$3)/'Original data'!AD$4</f>
        <v>0.61453845872504753</v>
      </c>
      <c r="AH21" s="10">
        <f>('Original data'!AE21-'Original data'!AE$3)/'Original data'!AE$4</f>
        <v>-0.42688790375609736</v>
      </c>
      <c r="AI21" s="10">
        <f>('Original data'!AF21-'Original data'!AF$3)/'Original data'!AF$4</f>
        <v>9.2086676775862464E-2</v>
      </c>
      <c r="AJ21" s="10">
        <f>('Original data'!AG21-'Original data'!AG$3)/'Original data'!AG$4</f>
        <v>0.70427701127225295</v>
      </c>
      <c r="AK21" s="10">
        <f>('Original data'!AH21-'Original data'!AH$3)/'Original data'!AH$4</f>
        <v>0.20728873078114304</v>
      </c>
      <c r="AL21" s="10">
        <f>('Original data'!AI21-'Original data'!AI$3)/'Original data'!AI$4</f>
        <v>-9.8875521230125871E-2</v>
      </c>
    </row>
    <row r="22" spans="1:38" x14ac:dyDescent="0.3">
      <c r="A22">
        <v>18</v>
      </c>
      <c r="B22" s="1">
        <v>84862001</v>
      </c>
      <c r="C22" s="7" t="s">
        <v>0</v>
      </c>
      <c r="D22" s="7">
        <f t="shared" si="1"/>
        <v>1</v>
      </c>
      <c r="E22" t="str">
        <f t="shared" si="2"/>
        <v/>
      </c>
      <c r="F22" t="str">
        <f t="shared" si="3"/>
        <v/>
      </c>
      <c r="G22" s="7" t="str">
        <f t="shared" si="4"/>
        <v>M</v>
      </c>
      <c r="H22">
        <f t="shared" si="0"/>
        <v>5.27369193089684</v>
      </c>
      <c r="I22" s="10">
        <f>('Original data'!F22-'Original data'!F$3)/'Original data'!F$4</f>
        <v>0.5682975347019007</v>
      </c>
      <c r="J22" s="10">
        <f>('Original data'!G22-'Original data'!G$3)/'Original data'!G$4</f>
        <v>0.32325969110492181</v>
      </c>
      <c r="K22" s="10">
        <f>('Original data'!H22-'Original data'!H$3)/'Original data'!H$4</f>
        <v>0.66385362342383236</v>
      </c>
      <c r="L22" s="10">
        <f>('Original data'!I22-'Original data'!I$3)/'Original data'!I$4</f>
        <v>0.40893753440354069</v>
      </c>
      <c r="M22" s="10">
        <f>('Original data'!J22-'Original data'!J$3)/'Original data'!J$4</f>
        <v>1.4675434269994654</v>
      </c>
      <c r="N22" s="10">
        <f>('Original data'!K22-'Original data'!K$3)/'Original data'!K$4</f>
        <v>1.8529427291465146</v>
      </c>
      <c r="O22" s="10">
        <f>('Original data'!L22-'Original data'!L$3)/'Original data'!L$4</f>
        <v>1.0461726581453639</v>
      </c>
      <c r="P22" s="10">
        <f>('Original data'!M22-'Original data'!M$3)/'Original data'!M$4</f>
        <v>1.3885799952459454</v>
      </c>
      <c r="Q22" s="10">
        <f>('Original data'!N22-'Original data'!N$3)/'Original data'!N$4</f>
        <v>1.2853934287265851</v>
      </c>
      <c r="R22" s="10">
        <f>('Original data'!O22-'Original data'!O$3)/'Original data'!O$4</f>
        <v>1.5243395375752045</v>
      </c>
      <c r="S22" s="10">
        <f>('Original data'!P22-'Original data'!P$3)/'Original data'!P$4</f>
        <v>0.59149084859801149</v>
      </c>
      <c r="T22" s="10">
        <f>('Original data'!Q22-'Original data'!Q$3)/'Original data'!Q$4</f>
        <v>-0.2607701372654041</v>
      </c>
      <c r="U22" s="10">
        <f>('Original data'!R22-'Original data'!R$3)/'Original data'!R$4</f>
        <v>0.48863098055761228</v>
      </c>
      <c r="V22" s="10">
        <f>('Original data'!S22-'Original data'!S$3)/'Original data'!S$4</f>
        <v>0.30430017443723179</v>
      </c>
      <c r="W22" s="10">
        <f>('Original data'!T22-'Original data'!T$3)/'Original data'!T$4</f>
        <v>-4.9887829645801612E-3</v>
      </c>
      <c r="X22" s="10">
        <f>('Original data'!U22-'Original data'!U$3)/'Original data'!U$4</f>
        <v>-2.6141062782360589E-2</v>
      </c>
      <c r="Y22" s="10">
        <f>('Original data'!V22-'Original data'!V$3)/'Original data'!V$4</f>
        <v>-4.5439332980798315E-4</v>
      </c>
      <c r="Z22" s="10">
        <f>('Original data'!W22-'Original data'!W$3)/'Original data'!W$4</f>
        <v>0.1902445161426875</v>
      </c>
      <c r="AA22" s="10">
        <f>('Original data'!X22-'Original data'!X$3)/'Original data'!X$4</f>
        <v>-0.44182610920010662</v>
      </c>
      <c r="AB22" s="10">
        <f>('Original data'!Y22-'Original data'!Y$3)/'Original data'!Y$4</f>
        <v>0.13117415892646453</v>
      </c>
      <c r="AC22" s="10">
        <f>('Original data'!Z22-'Original data'!Z$3)/'Original data'!Z$4</f>
        <v>0.97053087771915558</v>
      </c>
      <c r="AD22" s="10">
        <f>('Original data'!AA22-'Original data'!AA$3)/'Original data'!AA$4</f>
        <v>0.94411545322394175</v>
      </c>
      <c r="AE22" s="10">
        <f>('Original data'!AB22-'Original data'!AB$3)/'Original data'!AB$4</f>
        <v>0.87906406335929388</v>
      </c>
      <c r="AF22" s="10">
        <f>('Original data'!AC22-'Original data'!AC$3)/'Original data'!AC$4</f>
        <v>0.76299558501527476</v>
      </c>
      <c r="AG22" s="10">
        <f>('Original data'!AD22-'Original data'!AD$3)/'Original data'!AD$4</f>
        <v>2.0379524732284193</v>
      </c>
      <c r="AH22" s="10">
        <f>('Original data'!AE22-'Original data'!AE$3)/'Original data'!AE$4</f>
        <v>1.0743531728100335</v>
      </c>
      <c r="AI22" s="10">
        <f>('Original data'!AF22-'Original data'!AF$3)/'Original data'!AF$4</f>
        <v>0.98843488444805372</v>
      </c>
      <c r="AJ22" s="10">
        <f>('Original data'!AG22-'Original data'!AG$3)/'Original data'!AG$4</f>
        <v>1.4101700185163735</v>
      </c>
      <c r="AK22" s="10">
        <f>('Original data'!AH22-'Original data'!AH$3)/'Original data'!AH$4</f>
        <v>1.3015633583783714</v>
      </c>
      <c r="AL22" s="10">
        <f>('Original data'!AI22-'Original data'!AI$3)/'Original data'!AI$4</f>
        <v>1.6750863708716446</v>
      </c>
    </row>
    <row r="23" spans="1:38" x14ac:dyDescent="0.25">
      <c r="A23">
        <v>19</v>
      </c>
      <c r="B23" s="1">
        <v>849014</v>
      </c>
      <c r="C23" s="7" t="s">
        <v>0</v>
      </c>
      <c r="D23" s="7">
        <f t="shared" si="1"/>
        <v>1</v>
      </c>
      <c r="E23" t="str">
        <f t="shared" si="2"/>
        <v/>
      </c>
      <c r="F23" t="str">
        <f t="shared" si="3"/>
        <v/>
      </c>
      <c r="G23" s="7" t="str">
        <f t="shared" si="4"/>
        <v>M</v>
      </c>
      <c r="H23">
        <f t="shared" si="0"/>
        <v>10.799551510819741</v>
      </c>
      <c r="I23" s="10">
        <f>('Original data'!F23-'Original data'!F$3)/'Original data'!F$4</f>
        <v>1.6125509436297156</v>
      </c>
      <c r="J23" s="10">
        <f>('Original data'!G23-'Original data'!G$3)/'Original data'!G$4</f>
        <v>0.66503782996158523</v>
      </c>
      <c r="K23" s="10">
        <f>('Original data'!H23-'Original data'!H$3)/'Original data'!H$4</f>
        <v>1.5651259839837843</v>
      </c>
      <c r="L23" s="10">
        <f>('Original data'!I23-'Original data'!I$3)/'Original data'!I$4</f>
        <v>1.7194845166246935</v>
      </c>
      <c r="M23" s="10">
        <f>('Original data'!J23-'Original data'!J$3)/'Original data'!J$4</f>
        <v>0.1386306201020944</v>
      </c>
      <c r="N23" s="10">
        <f>('Original data'!K23-'Original data'!K$3)/'Original data'!K$4</f>
        <v>-3.1071738099226497E-2</v>
      </c>
      <c r="O23" s="10">
        <f>('Original data'!L23-'Original data'!L$3)/'Original data'!L$4</f>
        <v>0.74135506771386639</v>
      </c>
      <c r="P23" s="10">
        <f>('Original data'!M23-'Original data'!M$3)/'Original data'!M$4</f>
        <v>1.1870483800155416</v>
      </c>
      <c r="Q23" s="10">
        <f>('Original data'!N23-'Original data'!N$3)/'Original data'!N$4</f>
        <v>-0.83758762945270715</v>
      </c>
      <c r="R23" s="10">
        <f>('Original data'!O23-'Original data'!O$3)/'Original data'!O$4</f>
        <v>-1.2531381316534658</v>
      </c>
      <c r="S23" s="10">
        <f>('Original data'!P23-'Original data'!P$3)/'Original data'!P$4</f>
        <v>1.2730318581465025</v>
      </c>
      <c r="T23" s="10">
        <f>('Original data'!Q23-'Original data'!Q$3)/'Original data'!Q$4</f>
        <v>-0.36228407394945339</v>
      </c>
      <c r="U23" s="10">
        <f>('Original data'!R23-'Original data'!R$3)/'Original data'!R$4</f>
        <v>1.4832623678547787</v>
      </c>
      <c r="V23" s="10">
        <f>('Original data'!S23-'Original data'!S$3)/'Original data'!S$4</f>
        <v>1.5841136087512817</v>
      </c>
      <c r="W23" s="10">
        <f>('Original data'!T23-'Original data'!T$3)/'Original data'!T$4</f>
        <v>-0.18217340265740228</v>
      </c>
      <c r="X23" s="10">
        <f>('Original data'!U23-'Original data'!U$3)/'Original data'!U$4</f>
        <v>-0.36565072981379776</v>
      </c>
      <c r="Y23" s="10">
        <f>('Original data'!V23-'Original data'!V$3)/'Original data'!V$4</f>
        <v>6.6795190692723092E-2</v>
      </c>
      <c r="Z23" s="10">
        <f>('Original data'!W23-'Original data'!W$3)/'Original data'!W$4</f>
        <v>0.55327473870383759</v>
      </c>
      <c r="AA23" s="10">
        <f>('Original data'!X23-'Original data'!X$3)/'Original data'!X$4</f>
        <v>-0.84466307199556545</v>
      </c>
      <c r="AB23" s="10">
        <f>('Original data'!Y23-'Original data'!Y$3)/'Original data'!Y$4</f>
        <v>-0.67946169577232451</v>
      </c>
      <c r="AC23" s="10">
        <f>('Original data'!Z23-'Original data'!Z$3)/'Original data'!Z$4</f>
        <v>2.2864179266306293</v>
      </c>
      <c r="AD23" s="10">
        <f>('Original data'!AA23-'Original data'!AA$3)/'Original data'!AA$4</f>
        <v>0.84649507399496415</v>
      </c>
      <c r="AE23" s="10">
        <f>('Original data'!AB23-'Original data'!AB$3)/'Original data'!AB$4</f>
        <v>2.3670467165668625</v>
      </c>
      <c r="AF23" s="10">
        <f>('Original data'!AC23-'Original data'!AC$3)/'Original data'!AC$4</f>
        <v>2.6651413633983014</v>
      </c>
      <c r="AG23" s="10">
        <f>('Original data'!AD23-'Original data'!AD$3)/'Original data'!AD$4</f>
        <v>0.82476575932862239</v>
      </c>
      <c r="AH23" s="10">
        <f>('Original data'!AE23-'Original data'!AE$3)/'Original data'!AE$4</f>
        <v>0.38601952085358998</v>
      </c>
      <c r="AI23" s="10">
        <f>('Original data'!AF23-'Original data'!AF$3)/'Original data'!AF$4</f>
        <v>1.2702812727428392</v>
      </c>
      <c r="AJ23" s="10">
        <f>('Original data'!AG23-'Original data'!AG$3)/'Original data'!AG$4</f>
        <v>1.8893861764514983</v>
      </c>
      <c r="AK23" s="10">
        <f>('Original data'!AH23-'Original data'!AH$3)/'Original data'!AH$4</f>
        <v>-0.2145808080709645</v>
      </c>
      <c r="AL23" s="10">
        <f>('Original data'!AI23-'Original data'!AI$3)/'Original data'!AI$4</f>
        <v>-0.43163179374984006</v>
      </c>
    </row>
    <row r="24" spans="1:38" x14ac:dyDescent="0.25">
      <c r="A24">
        <v>20</v>
      </c>
      <c r="B24" s="1">
        <v>8510426</v>
      </c>
      <c r="C24" s="7" t="s">
        <v>1</v>
      </c>
      <c r="D24" s="7">
        <f t="shared" si="1"/>
        <v>0</v>
      </c>
      <c r="E24" t="str">
        <f t="shared" si="2"/>
        <v/>
      </c>
      <c r="F24" t="str">
        <f t="shared" si="3"/>
        <v/>
      </c>
      <c r="G24" s="7" t="str">
        <f t="shared" si="4"/>
        <v>B</v>
      </c>
      <c r="H24">
        <f t="shared" si="0"/>
        <v>-0.34052669605877517</v>
      </c>
      <c r="I24" s="10">
        <f>('Original data'!F24-'Original data'!F$3)/'Original data'!F$4</f>
        <v>-0.16665255473370813</v>
      </c>
      <c r="J24" s="10">
        <f>('Original data'!G24-'Original data'!G$3)/'Original data'!G$4</f>
        <v>-1.1461538038434558</v>
      </c>
      <c r="K24" s="10">
        <f>('Original data'!H24-'Original data'!H$3)/'Original data'!H$4</f>
        <v>-0.18556471091212226</v>
      </c>
      <c r="L24" s="10">
        <f>('Original data'!I24-'Original data'!I$3)/'Original data'!I$4</f>
        <v>-0.25173500108305508</v>
      </c>
      <c r="M24" s="10">
        <f>('Original data'!J24-'Original data'!J$3)/'Original data'!J$4</f>
        <v>0.10165712306696209</v>
      </c>
      <c r="N24" s="10">
        <f>('Original data'!K24-'Original data'!K$3)/'Original data'!K$4</f>
        <v>-0.43646620788547091</v>
      </c>
      <c r="O24" s="10">
        <f>('Original data'!L24-'Original data'!L$3)/'Original data'!L$4</f>
        <v>-0.27796498983607187</v>
      </c>
      <c r="P24" s="10">
        <f>('Original data'!M24-'Original data'!M$3)/'Original data'!M$4</f>
        <v>-2.8584137940741432E-2</v>
      </c>
      <c r="Q24" s="10">
        <f>('Original data'!N24-'Original data'!N$3)/'Original data'!N$4</f>
        <v>0.26767570496022308</v>
      </c>
      <c r="R24" s="10">
        <f>('Original data'!O24-'Original data'!O$3)/'Original data'!O$4</f>
        <v>-0.72766938342101406</v>
      </c>
      <c r="S24" s="10">
        <f>('Original data'!P24-'Original data'!P$3)/'Original data'!P$4</f>
        <v>-0.48779605170814466</v>
      </c>
      <c r="T24" s="10">
        <f>('Original data'!Q24-'Original data'!Q$3)/'Original data'!Q$4</f>
        <v>-0.77631591571082537</v>
      </c>
      <c r="U24" s="10">
        <f>('Original data'!R24-'Original data'!R$3)/'Original data'!R$4</f>
        <v>-0.39966239168789297</v>
      </c>
      <c r="V24" s="10">
        <f>('Original data'!S24-'Original data'!S$3)/'Original data'!S$4</f>
        <v>-0.36879991760495667</v>
      </c>
      <c r="W24" s="10">
        <f>('Original data'!T24-'Original data'!T$3)/'Original data'!T$4</f>
        <v>0.47327646868747347</v>
      </c>
      <c r="X24" s="10">
        <f>('Original data'!U24-'Original data'!U$3)/'Original data'!U$4</f>
        <v>-0.60743968676217319</v>
      </c>
      <c r="Y24" s="10">
        <f>('Original data'!V24-'Original data'!V$3)/'Original data'!V$4</f>
        <v>-0.26580866329063202</v>
      </c>
      <c r="Z24" s="10">
        <f>('Original data'!W24-'Original data'!W$3)/'Original data'!W$4</f>
        <v>0.21941658759849417</v>
      </c>
      <c r="AA24" s="10">
        <f>('Original data'!X24-'Original data'!X$3)/'Original data'!X$4</f>
        <v>-8.9797411982453071E-2</v>
      </c>
      <c r="AB24" s="10">
        <f>('Original data'!Y24-'Original data'!Y$3)/'Original data'!Y$4</f>
        <v>-0.56495229531836966</v>
      </c>
      <c r="AC24" s="10">
        <f>('Original data'!Z24-'Original data'!Z$3)/'Original data'!Z$4</f>
        <v>-0.2398369267041344</v>
      </c>
      <c r="AD24" s="10">
        <f>('Original data'!AA24-'Original data'!AA$3)/'Original data'!AA$4</f>
        <v>-1.0440862704062317</v>
      </c>
      <c r="AE24" s="10">
        <f>('Original data'!AB24-'Original data'!AB$3)/'Original data'!AB$4</f>
        <v>-0.22501906532072236</v>
      </c>
      <c r="AF24" s="10">
        <f>('Original data'!AC24-'Original data'!AC$3)/'Original data'!AC$4</f>
        <v>-0.29749898653382162</v>
      </c>
      <c r="AG24" s="10">
        <f>('Original data'!AD24-'Original data'!AD$3)/'Original data'!AD$4</f>
        <v>0.50942480842325955</v>
      </c>
      <c r="AH24" s="10">
        <f>('Original data'!AE24-'Original data'!AE$3)/'Original data'!AE$4</f>
        <v>-0.48917479008271902</v>
      </c>
      <c r="AI24" s="10">
        <f>('Original data'!AF24-'Original data'!AF$3)/'Original data'!AF$4</f>
        <v>-0.15908255360928636</v>
      </c>
      <c r="AJ24" s="10">
        <f>('Original data'!AG24-'Original data'!AG$3)/'Original data'!AG$4</f>
        <v>0.21593292651931645</v>
      </c>
      <c r="AK24" s="10">
        <f>('Original data'!AH24-'Original data'!AH$3)/'Original data'!AH$4</f>
        <v>0.12323809468800317</v>
      </c>
      <c r="AL24" s="10">
        <f>('Original data'!AI24-'Original data'!AI$3)/'Original data'!AI$4</f>
        <v>-0.62873867065003641</v>
      </c>
    </row>
    <row r="25" spans="1:38" x14ac:dyDescent="0.25">
      <c r="A25">
        <v>21</v>
      </c>
      <c r="B25" s="1">
        <v>8510653</v>
      </c>
      <c r="C25" s="7" t="s">
        <v>1</v>
      </c>
      <c r="D25" s="7">
        <f t="shared" si="1"/>
        <v>0</v>
      </c>
      <c r="E25" t="str">
        <f t="shared" si="2"/>
        <v/>
      </c>
      <c r="F25" t="str">
        <f t="shared" si="3"/>
        <v/>
      </c>
      <c r="G25" s="7" t="str">
        <f t="shared" si="4"/>
        <v>B</v>
      </c>
      <c r="H25">
        <f t="shared" si="0"/>
        <v>-1.0882520301001726</v>
      </c>
      <c r="I25" s="10">
        <f>('Original data'!F25-'Original data'!F$3)/'Original data'!F$4</f>
        <v>-0.29718423084968476</v>
      </c>
      <c r="J25" s="10">
        <f>('Original data'!G25-'Original data'!G$3)/'Original data'!G$4</f>
        <v>-0.83227592121998872</v>
      </c>
      <c r="K25" s="10">
        <f>('Original data'!H25-'Original data'!H$3)/'Original data'!H$4</f>
        <v>-0.26087651090411818</v>
      </c>
      <c r="L25" s="10">
        <f>('Original data'!I25-'Original data'!I$3)/'Original data'!I$4</f>
        <v>-0.38330118771974042</v>
      </c>
      <c r="M25" s="10">
        <f>('Original data'!J25-'Original data'!J$3)/'Original data'!J$4</f>
        <v>0.79206607731915368</v>
      </c>
      <c r="N25" s="10">
        <f>('Original data'!K25-'Original data'!K$3)/'Original data'!K$4</f>
        <v>0.42904435792159279</v>
      </c>
      <c r="O25" s="10">
        <f>('Original data'!L25-'Original data'!L$3)/'Original data'!L$4</f>
        <v>-0.54088584150044194</v>
      </c>
      <c r="P25" s="10">
        <f>('Original data'!M25-'Original data'!M$3)/'Original data'!M$4</f>
        <v>-0.45922266613767787</v>
      </c>
      <c r="Q25" s="10">
        <f>('Original data'!N25-'Original data'!N$3)/'Original data'!N$4</f>
        <v>0.56678987466933339</v>
      </c>
      <c r="R25" s="10">
        <f>('Original data'!O25-'Original data'!O$3)/'Original data'!O$4</f>
        <v>0.7524245300639224</v>
      </c>
      <c r="S25" s="10">
        <f>('Original data'!P25-'Original data'!P$3)/'Original data'!P$4</f>
        <v>-0.79322739302432033</v>
      </c>
      <c r="T25" s="10">
        <f>('Original data'!Q25-'Original data'!Q$3)/'Original data'!Q$4</f>
        <v>-0.85045734446756838</v>
      </c>
      <c r="U25" s="10">
        <f>('Original data'!R25-'Original data'!R$3)/'Original data'!R$4</f>
        <v>-0.73351429940822477</v>
      </c>
      <c r="V25" s="10">
        <f>('Original data'!S25-'Original data'!S$3)/'Original data'!S$4</f>
        <v>-0.56422316444542209</v>
      </c>
      <c r="W25" s="10">
        <f>('Original data'!T25-'Original data'!T$3)/'Original data'!T$4</f>
        <v>-0.98050335266434652</v>
      </c>
      <c r="X25" s="10">
        <f>('Original data'!U25-'Original data'!U$3)/'Original data'!U$4</f>
        <v>-0.36285870952571025</v>
      </c>
      <c r="Y25" s="10">
        <f>('Original data'!V25-'Original data'!V$3)/'Original data'!V$4</f>
        <v>-0.49405971448040453</v>
      </c>
      <c r="Z25" s="10">
        <f>('Original data'!W25-'Original data'!W$3)/'Original data'!W$4</f>
        <v>-0.85995005626635457</v>
      </c>
      <c r="AA25" s="10">
        <f>('Original data'!X25-'Original data'!X$3)/'Original data'!X$4</f>
        <v>-0.45513303589905557</v>
      </c>
      <c r="AB25" s="10">
        <f>('Original data'!Y25-'Original data'!Y$3)/'Original data'!Y$4</f>
        <v>-0.51771244364594604</v>
      </c>
      <c r="AC25" s="10">
        <f>('Original data'!Z25-'Original data'!Z$3)/'Original data'!Z$4</f>
        <v>-0.36604621913117819</v>
      </c>
      <c r="AD25" s="10">
        <f>('Original data'!AA25-'Original data'!AA$3)/'Original data'!AA$4</f>
        <v>-0.84396449298682852</v>
      </c>
      <c r="AE25" s="10">
        <f>('Original data'!AB25-'Original data'!AB$3)/'Original data'!AB$4</f>
        <v>-0.33245141288230878</v>
      </c>
      <c r="AF25" s="10">
        <f>('Original data'!AC25-'Original data'!AC$3)/'Original data'!AC$4</f>
        <v>-0.43923782708369263</v>
      </c>
      <c r="AG25" s="10">
        <f>('Original data'!AD25-'Original data'!AD$3)/'Original data'!AD$4</f>
        <v>-5.1181326519605892E-2</v>
      </c>
      <c r="AH25" s="10">
        <f>('Original data'!AE25-'Original data'!AE$3)/'Original data'!AE$4</f>
        <v>0.14831242405607398</v>
      </c>
      <c r="AI25" s="10">
        <f>('Original data'!AF25-'Original data'!AF$3)/'Original data'!AF$4</f>
        <v>-0.39874784977832139</v>
      </c>
      <c r="AJ25" s="10">
        <f>('Original data'!AG25-'Original data'!AG$3)/'Original data'!AG$4</f>
        <v>-0.63555051346890346</v>
      </c>
      <c r="AK25" s="10">
        <f>('Original data'!AH25-'Original data'!AH$3)/'Original data'!AH$4</f>
        <v>0.4578242806741572</v>
      </c>
      <c r="AL25" s="10">
        <f>('Original data'!AI25-'Original data'!AI$3)/'Original data'!AI$4</f>
        <v>-0.1171466643135709</v>
      </c>
    </row>
    <row r="26" spans="1:38" x14ac:dyDescent="0.25">
      <c r="A26">
        <v>22</v>
      </c>
      <c r="B26" s="1">
        <v>8510824</v>
      </c>
      <c r="C26" s="7" t="s">
        <v>1</v>
      </c>
      <c r="D26" s="7">
        <f t="shared" si="1"/>
        <v>0</v>
      </c>
      <c r="E26" t="str">
        <f t="shared" si="2"/>
        <v/>
      </c>
      <c r="F26" t="str">
        <f t="shared" si="3"/>
        <v/>
      </c>
      <c r="G26" s="7" t="str">
        <f t="shared" si="4"/>
        <v>B</v>
      </c>
      <c r="H26">
        <f t="shared" si="0"/>
        <v>-3.3237577370619746</v>
      </c>
      <c r="I26" s="10">
        <f>('Original data'!F26-'Original data'!F$3)/'Original data'!F$4</f>
        <v>-1.3119261303947574</v>
      </c>
      <c r="J26" s="10">
        <f>('Original data'!G26-'Original data'!G$3)/'Original data'!G$4</f>
        <v>-1.5925579035746082</v>
      </c>
      <c r="K26" s="10">
        <f>('Original data'!H26-'Original data'!H$3)/'Original data'!H$4</f>
        <v>-1.3016608944000623</v>
      </c>
      <c r="L26" s="10">
        <f>('Original data'!I26-'Original data'!I$3)/'Original data'!I$4</f>
        <v>-1.0826195145294231</v>
      </c>
      <c r="M26" s="10">
        <f>('Original data'!J26-'Original data'!J$3)/'Original data'!J$4</f>
        <v>0.42944139485919758</v>
      </c>
      <c r="N26" s="10">
        <f>('Original data'!K26-'Original data'!K$3)/'Original data'!K$4</f>
        <v>-0.74642919108961947</v>
      </c>
      <c r="O26" s="10">
        <f>('Original data'!L26-'Original data'!L$3)/'Original data'!L$4</f>
        <v>-0.74309405375376458</v>
      </c>
      <c r="P26" s="10">
        <f>('Original data'!M26-'Original data'!M$3)/'Original data'!M$4</f>
        <v>-0.72569797323261032</v>
      </c>
      <c r="Q26" s="10">
        <f>('Original data'!N26-'Original data'!N$3)/'Original data'!N$4</f>
        <v>1.2334340574397334E-2</v>
      </c>
      <c r="R26" s="10">
        <f>('Original data'!O26-'Original data'!O$3)/'Original data'!O$4</f>
        <v>0.88556216438696878</v>
      </c>
      <c r="S26" s="10">
        <f>('Original data'!P26-'Original data'!P$3)/'Original data'!P$4</f>
        <v>-0.46111137726021423</v>
      </c>
      <c r="T26" s="10">
        <f>('Original data'!Q26-'Original data'!Q$3)/'Original data'!Q$4</f>
        <v>-0.43515657849764572</v>
      </c>
      <c r="U26" s="10">
        <f>('Original data'!R26-'Original data'!R$3)/'Original data'!R$4</f>
        <v>-0.47335710909578838</v>
      </c>
      <c r="V26" s="10">
        <f>('Original data'!S26-'Original data'!S$3)/'Original data'!S$4</f>
        <v>-0.54158132594759545</v>
      </c>
      <c r="W26" s="10">
        <f>('Original data'!T26-'Original data'!T$3)/'Original data'!T$4</f>
        <v>0.85429001178632358</v>
      </c>
      <c r="X26" s="10">
        <f>('Original data'!U26-'Original data'!U$3)/'Original data'!U$4</f>
        <v>-0.62307500037546304</v>
      </c>
      <c r="Y26" s="10">
        <f>('Original data'!V26-'Original data'!V$3)/'Original data'!V$4</f>
        <v>-0.39898271637958488</v>
      </c>
      <c r="Z26" s="10">
        <f>('Original data'!W26-'Original data'!W$3)/'Original data'!W$4</f>
        <v>0.39120767506046711</v>
      </c>
      <c r="AA26" s="10">
        <f>('Original data'!X26-'Original data'!X$3)/'Original data'!X$4</f>
        <v>-3.2940543359670817E-2</v>
      </c>
      <c r="AB26" s="10">
        <f>('Original data'!Y26-'Original data'!Y$3)/'Original data'!Y$4</f>
        <v>-0.31250252798093786</v>
      </c>
      <c r="AC26" s="10">
        <f>('Original data'!Z26-'Original data'!Z$3)/'Original data'!Z$4</f>
        <v>-1.2495112661204852</v>
      </c>
      <c r="AD26" s="10">
        <f>('Original data'!AA26-'Original data'!AA$3)/'Original data'!AA$4</f>
        <v>-1.6298085457800966</v>
      </c>
      <c r="AE26" s="10">
        <f>('Original data'!AB26-'Original data'!AB$3)/'Original data'!AB$4</f>
        <v>-1.2538102717484356</v>
      </c>
      <c r="AF26" s="10">
        <f>('Original data'!AC26-'Original data'!AC$3)/'Original data'!AC$4</f>
        <v>-0.99354734477315088</v>
      </c>
      <c r="AG26" s="10">
        <f>('Original data'!AD26-'Original data'!AD$3)/'Original data'!AD$4</f>
        <v>1.3754986312869044E-3</v>
      </c>
      <c r="AH26" s="10">
        <f>('Original data'!AE26-'Original data'!AE$3)/'Original data'!AE$4</f>
        <v>-0.88641258553311353</v>
      </c>
      <c r="AI26" s="10">
        <f>('Original data'!AF26-'Original data'!AF$3)/'Original data'!AF$4</f>
        <v>-0.8796602330711073</v>
      </c>
      <c r="AJ26" s="10">
        <f>('Original data'!AG26-'Original data'!AG$3)/'Original data'!AG$4</f>
        <v>-0.79620202546239305</v>
      </c>
      <c r="AK26" s="10">
        <f>('Original data'!AH26-'Original data'!AH$3)/'Original data'!AH$4</f>
        <v>-0.72858277494824464</v>
      </c>
      <c r="AL26" s="10">
        <f>('Original data'!AI26-'Original data'!AI$3)/'Original data'!AI$4</f>
        <v>-0.34415177535031466</v>
      </c>
    </row>
    <row r="27" spans="1:38" x14ac:dyDescent="0.25">
      <c r="A27">
        <v>23</v>
      </c>
      <c r="B27" s="1">
        <v>8511133</v>
      </c>
      <c r="C27" s="7" t="s">
        <v>0</v>
      </c>
      <c r="D27" s="7">
        <f t="shared" si="1"/>
        <v>1</v>
      </c>
      <c r="E27" t="str">
        <f t="shared" si="2"/>
        <v/>
      </c>
      <c r="F27" t="str">
        <f t="shared" si="3"/>
        <v/>
      </c>
      <c r="G27" s="7" t="str">
        <f t="shared" si="4"/>
        <v>M</v>
      </c>
      <c r="H27">
        <f t="shared" si="0"/>
        <v>1.0411102890781105</v>
      </c>
      <c r="I27" s="10">
        <f>('Original data'!F27-'Original data'!F$3)/'Original data'!F$4</f>
        <v>0.3441235691983755</v>
      </c>
      <c r="J27" s="10">
        <f>('Original data'!G27-'Original data'!G$3)/'Original data'!G$4</f>
        <v>-1.1694040173711198</v>
      </c>
      <c r="K27" s="10">
        <f>('Original data'!H27-'Original data'!H$3)/'Original data'!H$4</f>
        <v>0.43339128465051158</v>
      </c>
      <c r="L27" s="10">
        <f>('Original data'!I27-'Original data'!I$3)/'Original data'!I$4</f>
        <v>0.14069027698446707</v>
      </c>
      <c r="M27" s="10">
        <f>('Original data'!J27-'Original data'!J$3)/'Original data'!J$4</f>
        <v>0.77784550153641085</v>
      </c>
      <c r="N27" s="10">
        <f>('Original data'!K27-'Original data'!K$3)/'Original data'!K$4</f>
        <v>2.0669061812055789</v>
      </c>
      <c r="O27" s="10">
        <f>('Original data'!L27-'Original data'!L$3)/'Original data'!L$4</f>
        <v>1.491482306718128</v>
      </c>
      <c r="P27" s="10">
        <f>('Original data'!M27-'Original data'!M$3)/'Original data'!M$4</f>
        <v>1.2535383502577975</v>
      </c>
      <c r="Q27" s="10">
        <f>('Original data'!N27-'Original data'!N$3)/'Original data'!N$4</f>
        <v>2.5876343870942944</v>
      </c>
      <c r="R27" s="10">
        <f>('Original data'!O27-'Original data'!O$3)/'Original data'!O$4</f>
        <v>1.0654396065042759</v>
      </c>
      <c r="S27" s="10">
        <f>('Original data'!P27-'Original data'!P$3)/'Original data'!P$4</f>
        <v>0.12126361238042796</v>
      </c>
      <c r="T27" s="10">
        <f>('Original data'!Q27-'Original data'!Q$3)/'Original data'!Q$4</f>
        <v>-0.919523076390109</v>
      </c>
      <c r="U27" s="10">
        <f>('Original data'!R27-'Original data'!R$3)/'Original data'!R$4</f>
        <v>0.25617113370049227</v>
      </c>
      <c r="V27" s="10">
        <f>('Original data'!S27-'Original data'!S$3)/'Original data'!S$4</f>
        <v>0.10052362795679125</v>
      </c>
      <c r="W27" s="10">
        <f>('Original data'!T27-'Original data'!T$3)/'Original data'!T$4</f>
        <v>-8.3922532714953951E-2</v>
      </c>
      <c r="X27" s="10">
        <f>('Original data'!U27-'Original data'!U$3)/'Original data'!U$4</f>
        <v>1.5524672081022983</v>
      </c>
      <c r="Y27" s="10">
        <f>('Original data'!V27-'Original data'!V$3)/'Original data'!V$4</f>
        <v>1.0788517384209597</v>
      </c>
      <c r="Z27" s="10">
        <f>('Original data'!W27-'Original data'!W$3)/'Original data'!W$4</f>
        <v>1.7379849739368771</v>
      </c>
      <c r="AA27" s="10">
        <f>('Original data'!X27-'Original data'!X$3)/'Original data'!X$4</f>
        <v>1.9570498584377163</v>
      </c>
      <c r="AB27" s="10">
        <f>('Original data'!Y27-'Original data'!Y$3)/'Original data'!Y$4</f>
        <v>0.22640969989807069</v>
      </c>
      <c r="AC27" s="10">
        <f>('Original data'!Z27-'Original data'!Z$3)/'Original data'!Z$4</f>
        <v>0.37258849228611146</v>
      </c>
      <c r="AD27" s="10">
        <f>('Original data'!AA27-'Original data'!AA$3)/'Original data'!AA$4</f>
        <v>-1.0733723841749254</v>
      </c>
      <c r="AE27" s="10">
        <f>('Original data'!AB27-'Original data'!AB$3)/'Original data'!AB$4</f>
        <v>0.53087612250872229</v>
      </c>
      <c r="AF27" s="10">
        <f>('Original data'!AC27-'Original data'!AC$3)/'Original data'!AC$4</f>
        <v>0.17619327240422283</v>
      </c>
      <c r="AG27" s="10">
        <f>('Original data'!AD27-'Original data'!AD$3)/'Original data'!AD$4</f>
        <v>0.29043803696120335</v>
      </c>
      <c r="AH27" s="10">
        <f>('Original data'!AE27-'Original data'!AE$3)/'Original data'!AE$4</f>
        <v>2.1681871663622401</v>
      </c>
      <c r="AI27" s="10">
        <f>('Original data'!AF27-'Original data'!AF$3)/'Original data'!AF$4</f>
        <v>1.7174967153942584</v>
      </c>
      <c r="AJ27" s="10">
        <f>('Original data'!AG27-'Original data'!AG$3)/'Original data'!AG$4</f>
        <v>1.8969927821330081</v>
      </c>
      <c r="AK27" s="10">
        <f>('Original data'!AH27-'Original data'!AH$3)/'Original data'!AH$4</f>
        <v>2.8548837677150583</v>
      </c>
      <c r="AL27" s="10">
        <f>('Original data'!AI27-'Original data'!AI$3)/'Original data'!AI$4</f>
        <v>0.8589753131444261</v>
      </c>
    </row>
    <row r="28" spans="1:38" x14ac:dyDescent="0.25">
      <c r="A28">
        <v>24</v>
      </c>
      <c r="B28" s="1">
        <v>851509</v>
      </c>
      <c r="C28" s="7" t="s">
        <v>0</v>
      </c>
      <c r="D28" s="7">
        <f t="shared" si="1"/>
        <v>1</v>
      </c>
      <c r="E28" t="str">
        <f t="shared" si="2"/>
        <v/>
      </c>
      <c r="F28" t="str">
        <f t="shared" si="3"/>
        <v/>
      </c>
      <c r="G28" s="7" t="str">
        <f t="shared" si="4"/>
        <v>M</v>
      </c>
      <c r="H28">
        <f t="shared" si="0"/>
        <v>11.788075544892981</v>
      </c>
      <c r="I28" s="10">
        <f>('Original data'!F28-'Original data'!F$3)/'Original data'!F$4</f>
        <v>1.9956330365787787</v>
      </c>
      <c r="J28" s="10">
        <f>('Original data'!G28-'Original data'!G$3)/'Original data'!G$4</f>
        <v>0.87196473035779676</v>
      </c>
      <c r="K28" s="10">
        <f>('Original data'!H28-'Original data'!H$3)/'Original data'!H$4</f>
        <v>1.8614347052637681</v>
      </c>
      <c r="L28" s="10">
        <f>('Original data'!I28-'Original data'!I$3)/'Original data'!I$4</f>
        <v>2.1286752482809077</v>
      </c>
      <c r="M28" s="10">
        <f>('Original data'!J28-'Original data'!J$3)/'Original data'!J$4</f>
        <v>-0.14791398192018443</v>
      </c>
      <c r="N28" s="10">
        <f>('Original data'!K28-'Original data'!K$3)/'Original data'!K$4</f>
        <v>-4.0539147482370932E-2</v>
      </c>
      <c r="O28" s="10">
        <f>('Original data'!L28-'Original data'!L$3)/'Original data'!L$4</f>
        <v>0.26217679798204707</v>
      </c>
      <c r="P28" s="10">
        <f>('Original data'!M28-'Original data'!M$3)/'Original data'!M$4</f>
        <v>0.96386886749696177</v>
      </c>
      <c r="Q28" s="10">
        <f>('Original data'!N28-'Original data'!N$3)/'Original data'!N$4</f>
        <v>-0.15546141316485917</v>
      </c>
      <c r="R28" s="10">
        <f>('Original data'!O28-'Original data'!O$3)/'Original data'!O$4</f>
        <v>-1.4188519956513004</v>
      </c>
      <c r="S28" s="10">
        <f>('Original data'!P28-'Original data'!P$3)/'Original data'!P$4</f>
        <v>1.0332303918238852</v>
      </c>
      <c r="T28" s="10">
        <f>('Original data'!Q28-'Original data'!Q$3)/'Original data'!Q$4</f>
        <v>-0.16288169832007088</v>
      </c>
      <c r="U28" s="10">
        <f>('Original data'!R28-'Original data'!R$3)/'Original data'!R$4</f>
        <v>0.7107043236189885</v>
      </c>
      <c r="V28" s="10">
        <f>('Original data'!S28-'Original data'!S$3)/'Original data'!S$4</f>
        <v>1.179418223561971</v>
      </c>
      <c r="W28" s="10">
        <f>('Original data'!T28-'Original data'!T$3)/'Original data'!T$4</f>
        <v>-0.77034640712643154</v>
      </c>
      <c r="X28" s="10">
        <f>('Original data'!U28-'Original data'!U$3)/'Original data'!U$4</f>
        <v>-0.71967890234328968</v>
      </c>
      <c r="Y28" s="10">
        <f>('Original data'!V28-'Original data'!V$3)/'Original data'!V$4</f>
        <v>-0.48842797591694131</v>
      </c>
      <c r="Z28" s="10">
        <f>('Original data'!W28-'Original data'!W$3)/'Original data'!W$4</f>
        <v>-0.2295091786936426</v>
      </c>
      <c r="AA28" s="10">
        <f>('Original data'!X28-'Original data'!X$3)/'Original data'!X$4</f>
        <v>-1.1749167982513018</v>
      </c>
      <c r="AB28" s="10">
        <f>('Original data'!Y28-'Original data'!Y$3)/'Original data'!Y$4</f>
        <v>-0.68324088390611837</v>
      </c>
      <c r="AC28" s="10">
        <f>('Original data'!Z28-'Original data'!Z$3)/'Original data'!Z$4</f>
        <v>2.6691838134995329</v>
      </c>
      <c r="AD28" s="10">
        <f>('Original data'!AA28-'Original data'!AA$3)/'Original data'!AA$4</f>
        <v>1.6128150509424377</v>
      </c>
      <c r="AE28" s="10">
        <f>('Original data'!AB28-'Original data'!AB$3)/'Original data'!AB$4</f>
        <v>2.402758300243844</v>
      </c>
      <c r="AF28" s="10">
        <f>('Original data'!AC28-'Original data'!AC$3)/'Original data'!AC$4</f>
        <v>3.0462730659921302</v>
      </c>
      <c r="AG28" s="10">
        <f>('Original data'!AD28-'Original data'!AD$3)/'Original data'!AD$4</f>
        <v>0.33861512668285554</v>
      </c>
      <c r="AH28" s="10">
        <f>('Original data'!AE28-'Original data'!AE$3)/'Original data'!AE$4</f>
        <v>3.6450260857242879E-2</v>
      </c>
      <c r="AI28" s="10">
        <f>('Original data'!AF28-'Original data'!AF$3)/'Original data'!AF$4</f>
        <v>0.20760534952933743</v>
      </c>
      <c r="AJ28" s="10">
        <f>('Original data'!AG28-'Original data'!AG$3)/'Original data'!AG$4</f>
        <v>1.3128054657930464</v>
      </c>
      <c r="AK28" s="10">
        <f>('Original data'!AH28-'Original data'!AH$3)/'Original data'!AH$4</f>
        <v>-0.12729745520501098</v>
      </c>
      <c r="AL28" s="10">
        <f>('Original data'!AI28-'Original data'!AI$3)/'Original data'!AI$4</f>
        <v>-0.48090851297488935</v>
      </c>
    </row>
    <row r="29" spans="1:38" x14ac:dyDescent="0.25">
      <c r="A29">
        <v>25</v>
      </c>
      <c r="B29" s="1">
        <v>852552</v>
      </c>
      <c r="C29" s="7" t="s">
        <v>0</v>
      </c>
      <c r="D29" s="7">
        <f t="shared" si="1"/>
        <v>1</v>
      </c>
      <c r="E29" t="str">
        <f t="shared" si="2"/>
        <v/>
      </c>
      <c r="F29" t="str">
        <f t="shared" si="3"/>
        <v/>
      </c>
      <c r="G29" s="7" t="str">
        <f t="shared" si="4"/>
        <v>M</v>
      </c>
      <c r="H29">
        <f t="shared" si="0"/>
        <v>10.675603455339095</v>
      </c>
      <c r="I29" s="10">
        <f>('Original data'!F29-'Original data'!F$3)/'Original data'!F$4</f>
        <v>0.71585508161561362</v>
      </c>
      <c r="J29" s="10">
        <f>('Original data'!G29-'Original data'!G$3)/'Original data'!G$4</f>
        <v>0.486011185798571</v>
      </c>
      <c r="K29" s="10">
        <f>('Original data'!H29-'Original data'!H$3)/'Original data'!H$4</f>
        <v>0.74204620265049503</v>
      </c>
      <c r="L29" s="10">
        <f>('Original data'!I29-'Original data'!I$3)/'Original data'!I$4</f>
        <v>0.70957905807873156</v>
      </c>
      <c r="M29" s="10">
        <f>('Original data'!J29-'Original data'!J$3)/'Original data'!J$4</f>
        <v>1.1191393203222522</v>
      </c>
      <c r="N29" s="10">
        <f>('Original data'!K29-'Original data'!K$3)/'Original data'!K$4</f>
        <v>0.78312546885119427</v>
      </c>
      <c r="O29" s="10">
        <f>('Original data'!L29-'Original data'!L$3)/'Original data'!L$4</f>
        <v>0.79905716302188645</v>
      </c>
      <c r="P29" s="10">
        <f>('Original data'!M29-'Original data'!M$3)/'Original data'!M$4</f>
        <v>1.1025184953664724</v>
      </c>
      <c r="Q29" s="10">
        <f>('Original data'!N29-'Original data'!N$3)/'Original data'!N$4</f>
        <v>0.66892642042366357</v>
      </c>
      <c r="R29" s="10">
        <f>('Original data'!O29-'Original data'!O$3)/'Original data'!O$4</f>
        <v>7.1156422517266268E-2</v>
      </c>
      <c r="S29" s="10">
        <f>('Original data'!P29-'Original data'!P$3)/'Original data'!P$4</f>
        <v>1.4482852606018288</v>
      </c>
      <c r="T29" s="10">
        <f>('Original data'!Q29-'Original data'!Q$3)/'Original data'!Q$4</f>
        <v>-0.57129401858643325</v>
      </c>
      <c r="U29" s="10">
        <f>('Original data'!R29-'Original data'!R$3)/'Original data'!R$4</f>
        <v>1.2804782461283548</v>
      </c>
      <c r="V29" s="10">
        <f>('Original data'!S29-'Original data'!S$3)/'Original data'!S$4</f>
        <v>1.3686864075098235</v>
      </c>
      <c r="W29" s="10">
        <f>('Original data'!T29-'Original data'!T$3)/'Original data'!T$4</f>
        <v>-0.33071539585852733</v>
      </c>
      <c r="X29" s="10">
        <f>('Original data'!U29-'Original data'!U$3)/'Original data'!U$4</f>
        <v>-0.37179317444759019</v>
      </c>
      <c r="Y29" s="10">
        <f>('Original data'!V29-'Original data'!V$3)/'Original data'!V$4</f>
        <v>-0.14853598967498688</v>
      </c>
      <c r="Z29" s="10">
        <f>('Original data'!W29-'Original data'!W$3)/'Original data'!W$4</f>
        <v>-8.0407480141741733E-2</v>
      </c>
      <c r="AA29" s="10">
        <f>('Original data'!X29-'Original data'!X$3)/'Original data'!X$4</f>
        <v>-0.70917436378808363</v>
      </c>
      <c r="AB29" s="10">
        <f>('Original data'!Y29-'Original data'!Y$3)/'Original data'!Y$4</f>
        <v>-0.37561496981529585</v>
      </c>
      <c r="AC29" s="10">
        <f>('Original data'!Z29-'Original data'!Z$3)/'Original data'!Z$4</f>
        <v>2.1084835143564362</v>
      </c>
      <c r="AD29" s="10">
        <f>('Original data'!AA29-'Original data'!AA$3)/'Original data'!AA$4</f>
        <v>0.95713150378780509</v>
      </c>
      <c r="AE29" s="10">
        <f>('Original data'!AB29-'Original data'!AB$3)/'Original data'!AB$4</f>
        <v>2.0754021165381786</v>
      </c>
      <c r="AF29" s="10">
        <f>('Original data'!AC29-'Original data'!AC$3)/'Original data'!AC$4</f>
        <v>2.3437261487684826</v>
      </c>
      <c r="AG29" s="10">
        <f>('Original data'!AD29-'Original data'!AD$3)/'Original data'!AD$4</f>
        <v>2.1080282400962771</v>
      </c>
      <c r="AH29" s="10">
        <f>('Original data'!AE29-'Original data'!AE$3)/'Original data'!AE$4</f>
        <v>0.65804796317802006</v>
      </c>
      <c r="AI29" s="10">
        <f>('Original data'!AF29-'Original data'!AF$3)/'Original data'!AF$4</f>
        <v>0.94577446172996538</v>
      </c>
      <c r="AJ29" s="10">
        <f>('Original data'!AG29-'Original data'!AG$3)/'Original data'!AG$4</f>
        <v>1.4436390835150168</v>
      </c>
      <c r="AK29" s="10">
        <f>('Original data'!AH29-'Original data'!AH$3)/'Original data'!AH$4</f>
        <v>1.1512420284425635</v>
      </c>
      <c r="AL29" s="10">
        <f>('Original data'!AI29-'Original data'!AI$3)/'Original data'!AI$4</f>
        <v>0.64747299017848448</v>
      </c>
    </row>
    <row r="30" spans="1:38" x14ac:dyDescent="0.25">
      <c r="A30">
        <v>26</v>
      </c>
      <c r="B30" s="1">
        <v>852631</v>
      </c>
      <c r="C30" s="7" t="s">
        <v>0</v>
      </c>
      <c r="D30" s="7">
        <f t="shared" si="1"/>
        <v>1</v>
      </c>
      <c r="E30" t="str">
        <f t="shared" si="2"/>
        <v/>
      </c>
      <c r="F30" t="str">
        <f t="shared" si="3"/>
        <v/>
      </c>
      <c r="G30" s="7" t="str">
        <f t="shared" si="4"/>
        <v>M</v>
      </c>
      <c r="H30">
        <f t="shared" si="0"/>
        <v>4.6820055215785432</v>
      </c>
      <c r="I30" s="10">
        <f>('Original data'!F30-'Original data'!F$3)/'Original data'!F$4</f>
        <v>0.8548996931304591</v>
      </c>
      <c r="J30" s="10">
        <f>('Original data'!G30-'Original data'!G$3)/'Original data'!G$4</f>
        <v>-0.67184944787910628</v>
      </c>
      <c r="K30" s="10">
        <f>('Original data'!H30-'Original data'!H$3)/'Original data'!H$4</f>
        <v>0.98897013705048187</v>
      </c>
      <c r="L30" s="10">
        <f>('Original data'!I30-'Original data'!I$3)/'Original data'!I$4</f>
        <v>0.73259603673439366</v>
      </c>
      <c r="M30" s="10">
        <f>('Original data'!J30-'Original data'!J$3)/'Original data'!J$4</f>
        <v>1.581308033261412</v>
      </c>
      <c r="N30" s="10">
        <f>('Original data'!K30-'Original data'!K$3)/'Original data'!K$4</f>
        <v>2.3338871258102518</v>
      </c>
      <c r="O30" s="10">
        <f>('Original data'!L30-'Original data'!L$3)/'Original data'!L$4</f>
        <v>1.6821500999098467</v>
      </c>
      <c r="P30" s="10">
        <f>('Original data'!M30-'Original data'!M$3)/'Original data'!M$4</f>
        <v>2.3498497200661568</v>
      </c>
      <c r="Q30" s="10">
        <f>('Original data'!N30-'Original data'!N$3)/'Original data'!N$4</f>
        <v>4.4808082173263442</v>
      </c>
      <c r="R30" s="10">
        <f>('Original data'!O30-'Original data'!O$3)/'Original data'!O$4</f>
        <v>1.6050719328562011</v>
      </c>
      <c r="S30" s="10">
        <f>('Original data'!P30-'Original data'!P$3)/'Original data'!P$4</f>
        <v>2.3108493319457399</v>
      </c>
      <c r="T30" s="10">
        <f>('Original data'!Q30-'Original data'!Q$3)/'Original data'!Q$4</f>
        <v>-0.43660677759313216</v>
      </c>
      <c r="U30" s="10">
        <f>('Original data'!R30-'Original data'!R$3)/'Original data'!R$4</f>
        <v>2.1811365038449835</v>
      </c>
      <c r="V30" s="10">
        <f>('Original data'!S30-'Original data'!S$3)/'Original data'!S$4</f>
        <v>1.5621312412776636</v>
      </c>
      <c r="W30" s="10">
        <f>('Original data'!T30-'Original data'!T$3)/'Original data'!T$4</f>
        <v>0.32906417483974393</v>
      </c>
      <c r="X30" s="10">
        <f>('Original data'!U30-'Original data'!U$3)/'Original data'!U$4</f>
        <v>0.69866740400514826</v>
      </c>
      <c r="Y30" s="10">
        <f>('Original data'!V30-'Original data'!V$3)/'Original data'!V$4</f>
        <v>0.17976124070101385</v>
      </c>
      <c r="Z30" s="10">
        <f>('Original data'!W30-'Original data'!W$3)/'Original data'!W$4</f>
        <v>1.972982216219765</v>
      </c>
      <c r="AA30" s="10">
        <f>('Original data'!X30-'Original data'!X$3)/'Original data'!X$4</f>
        <v>0.30699094776802865</v>
      </c>
      <c r="AB30" s="10">
        <f>('Original data'!Y30-'Original data'!Y$3)/'Original data'!Y$4</f>
        <v>1.3790620807052065</v>
      </c>
      <c r="AC30" s="10">
        <f>('Original data'!Z30-'Original data'!Z$3)/'Original data'!Z$4</f>
        <v>1.2374324961304448</v>
      </c>
      <c r="AD30" s="10">
        <f>('Original data'!AA30-'Original data'!AA$3)/'Original data'!AA$4</f>
        <v>-0.69590691782287939</v>
      </c>
      <c r="AE30" s="10">
        <f>('Original data'!AB30-'Original data'!AB$3)/'Original data'!AB$4</f>
        <v>1.3433146511600551</v>
      </c>
      <c r="AF30" s="10">
        <f>('Original data'!AC30-'Original data'!AC$3)/'Original data'!AC$4</f>
        <v>1.0194252098019063</v>
      </c>
      <c r="AG30" s="10">
        <f>('Original data'!AD30-'Original data'!AD$3)/'Original data'!AD$4</f>
        <v>0.96929702849358002</v>
      </c>
      <c r="AH30" s="10">
        <f>('Original data'!AE30-'Original data'!AE$3)/'Original data'!AE$4</f>
        <v>0.89384831855737401</v>
      </c>
      <c r="AI30" s="10">
        <f>('Original data'!AF30-'Original data'!AF$3)/'Original data'!AF$4</f>
        <v>0.54217810298131031</v>
      </c>
      <c r="AJ30" s="10">
        <f>('Original data'!AG30-'Original data'!AG$3)/'Original data'!AG$4</f>
        <v>2.1358402005324195</v>
      </c>
      <c r="AK30" s="10">
        <f>('Original data'!AH30-'Original data'!AH$3)/'Original data'!AH$4</f>
        <v>1.8834523774847269</v>
      </c>
      <c r="AL30" s="10">
        <f>('Original data'!AI30-'Original data'!AI$3)/'Original data'!AI$4</f>
        <v>1.2155394387728711</v>
      </c>
    </row>
    <row r="31" spans="1:38" x14ac:dyDescent="0.25">
      <c r="A31">
        <v>27</v>
      </c>
      <c r="B31" s="1">
        <v>852763</v>
      </c>
      <c r="C31" s="7" t="s">
        <v>0</v>
      </c>
      <c r="D31" s="7">
        <f t="shared" si="1"/>
        <v>1</v>
      </c>
      <c r="E31" t="str">
        <f t="shared" si="2"/>
        <v/>
      </c>
      <c r="F31" t="str">
        <f t="shared" si="3"/>
        <v/>
      </c>
      <c r="G31" s="7" t="str">
        <f t="shared" si="4"/>
        <v>M</v>
      </c>
      <c r="H31">
        <f t="shared" si="0"/>
        <v>2.0046965050623404</v>
      </c>
      <c r="I31" s="10">
        <f>('Original data'!F31-'Original data'!F$3)/'Original data'!F$4</f>
        <v>0.1284625390937181</v>
      </c>
      <c r="J31" s="10">
        <f>('Original data'!G31-'Original data'!G$3)/'Original data'!G$4</f>
        <v>0.52088650609006781</v>
      </c>
      <c r="K31" s="10">
        <f>('Original data'!H31-'Original data'!H$3)/'Original data'!H$4</f>
        <v>0.2239174803011893</v>
      </c>
      <c r="L31" s="10">
        <f>('Original data'!I31-'Original data'!I$3)/'Original data'!I$4</f>
        <v>-2.8669220284354979E-2</v>
      </c>
      <c r="M31" s="10">
        <f>('Original data'!J31-'Original data'!J$3)/'Original data'!J$4</f>
        <v>0.64275003160034772</v>
      </c>
      <c r="N31" s="10">
        <f>('Original data'!K31-'Original data'!K$3)/'Original data'!K$4</f>
        <v>1.5613465201456662</v>
      </c>
      <c r="O31" s="10">
        <f>('Original data'!L31-'Original data'!L$3)/'Original data'!L$4</f>
        <v>0.67361782539575565</v>
      </c>
      <c r="P31" s="10">
        <f>('Original data'!M31-'Original data'!M$3)/'Original data'!M$4</f>
        <v>1.0027835400030887</v>
      </c>
      <c r="Q31" s="10">
        <f>('Original data'!N31-'Original data'!N$3)/'Original data'!N$4</f>
        <v>1.6063940010973372</v>
      </c>
      <c r="R31" s="10">
        <f>('Original data'!O31-'Original data'!O$3)/'Original data'!O$4</f>
        <v>0.91247296281396695</v>
      </c>
      <c r="S31" s="10">
        <f>('Original data'!P31-'Original data'!P$3)/'Original data'!P$4</f>
        <v>-0.54332902285654017</v>
      </c>
      <c r="T31" s="10">
        <f>('Original data'!Q31-'Original data'!Q$3)/'Original data'!Q$4</f>
        <v>-0.42355498573375444</v>
      </c>
      <c r="U31" s="10">
        <f>('Original data'!R31-'Original data'!R$3)/'Original data'!R$4</f>
        <v>-0.37394342990795626</v>
      </c>
      <c r="V31" s="10">
        <f>('Original data'!S31-'Original data'!S$3)/'Original data'!S$4</f>
        <v>-0.42397565996373821</v>
      </c>
      <c r="W31" s="10">
        <f>('Original data'!T31-'Original data'!T$3)/'Original data'!T$4</f>
        <v>-0.86226925493699336</v>
      </c>
      <c r="X31" s="10">
        <f>('Original data'!U31-'Original data'!U$3)/'Original data'!U$4</f>
        <v>0.28321478513773174</v>
      </c>
      <c r="Y31" s="10">
        <f>('Original data'!V31-'Original data'!V$3)/'Original data'!V$4</f>
        <v>-0.16841271401662164</v>
      </c>
      <c r="Z31" s="10">
        <f>('Original data'!W31-'Original data'!W$3)/'Original data'!W$4</f>
        <v>0.27938140114654142</v>
      </c>
      <c r="AA31" s="10">
        <f>('Original data'!X31-'Original data'!X$3)/'Original data'!X$4</f>
        <v>-0.72611045231401872</v>
      </c>
      <c r="AB31" s="10">
        <f>('Original data'!Y31-'Original data'!Y$3)/'Original data'!Y$4</f>
        <v>-3.1708849640052057E-2</v>
      </c>
      <c r="AC31" s="10">
        <f>('Original data'!Z31-'Original data'!Z$3)/'Original data'!Z$4</f>
        <v>0.27948327656124317</v>
      </c>
      <c r="AD31" s="10">
        <f>('Original data'!AA31-'Original data'!AA$3)/'Original data'!AA$4</f>
        <v>1.2255875466674935</v>
      </c>
      <c r="AE31" s="10">
        <f>('Original data'!AB31-'Original data'!AB$3)/'Original data'!AB$4</f>
        <v>0.45052505923551389</v>
      </c>
      <c r="AF31" s="10">
        <f>('Original data'!AC31-'Original data'!AC$3)/'Original data'!AC$4</f>
        <v>2.8658419787256788E-2</v>
      </c>
      <c r="AG31" s="10">
        <f>('Original data'!AD31-'Original data'!AD$3)/'Original data'!AD$4</f>
        <v>0.88170231990875703</v>
      </c>
      <c r="AH31" s="10">
        <f>('Original data'!AE31-'Original data'!AE$3)/'Original data'!AE$4</f>
        <v>2.6061021120667545</v>
      </c>
      <c r="AI31" s="10">
        <f>('Original data'!AF31-'Original data'!AF$3)/'Original data'!AF$4</f>
        <v>1.3503294816632965</v>
      </c>
      <c r="AJ31" s="10">
        <f>('Original data'!AG31-'Original data'!AG$3)/'Original data'!AG$4</f>
        <v>2.3655596921140192</v>
      </c>
      <c r="AK31" s="10">
        <f>('Original data'!AH31-'Original data'!AH$3)/'Original data'!AH$4</f>
        <v>2.2034913379932219</v>
      </c>
      <c r="AL31" s="10">
        <f>('Original data'!AI31-'Original data'!AI$3)/'Original data'!AI$4</f>
        <v>2.4114688042347394</v>
      </c>
    </row>
    <row r="32" spans="1:38" x14ac:dyDescent="0.25">
      <c r="A32">
        <v>28</v>
      </c>
      <c r="B32" s="1">
        <v>852781</v>
      </c>
      <c r="C32" s="7" t="s">
        <v>0</v>
      </c>
      <c r="D32" s="7">
        <f t="shared" si="1"/>
        <v>1</v>
      </c>
      <c r="E32" t="str">
        <f t="shared" si="2"/>
        <v/>
      </c>
      <c r="F32" t="str">
        <f t="shared" si="3"/>
        <v/>
      </c>
      <c r="G32" s="7" t="str">
        <f t="shared" si="4"/>
        <v>M</v>
      </c>
      <c r="H32">
        <f t="shared" si="0"/>
        <v>4.1185712045925493</v>
      </c>
      <c r="I32" s="10">
        <f>('Original data'!F32-'Original data'!F$3)/'Original data'!F$4</f>
        <v>1.2720335276749934</v>
      </c>
      <c r="J32" s="10">
        <f>('Original data'!G32-'Original data'!G$3)/'Original data'!G$4</f>
        <v>0.2232837729359658</v>
      </c>
      <c r="K32" s="10">
        <f>('Original data'!H32-'Original data'!H$3)/'Original data'!H$4</f>
        <v>1.2400094703571349</v>
      </c>
      <c r="L32" s="10">
        <f>('Original data'!I32-'Original data'!I$3)/'Original data'!I$4</f>
        <v>1.2477785342987799</v>
      </c>
      <c r="M32" s="10">
        <f>('Original data'!J32-'Original data'!J$3)/'Original data'!J$4</f>
        <v>-0.13938163645053875</v>
      </c>
      <c r="N32" s="10">
        <f>('Original data'!K32-'Original data'!K$3)/'Original data'!K$4</f>
        <v>4.2774055089300059E-2</v>
      </c>
      <c r="O32" s="10">
        <f>('Original data'!L32-'Original data'!L$3)/'Original data'!L$4</f>
        <v>0.75515339485274069</v>
      </c>
      <c r="P32" s="10">
        <f>('Original data'!M32-'Original data'!M$3)/'Original data'!M$4</f>
        <v>0.73166939777497531</v>
      </c>
      <c r="Q32" s="10">
        <f>('Original data'!N32-'Original data'!N$3)/'Original data'!N$4</f>
        <v>-0.41809824510456584</v>
      </c>
      <c r="R32" s="10">
        <f>('Original data'!O32-'Original data'!O$3)/'Original data'!O$4</f>
        <v>-0.82256535682148424</v>
      </c>
      <c r="S32" s="10">
        <f>('Original data'!P32-'Original data'!P$3)/'Original data'!P$4</f>
        <v>1.6145235703382599</v>
      </c>
      <c r="T32" s="10">
        <f>('Original data'!Q32-'Original data'!Q$3)/'Original data'!Q$4</f>
        <v>1.1459229853564206</v>
      </c>
      <c r="U32" s="10">
        <f>('Original data'!R32-'Original data'!R$3)/'Original data'!R$4</f>
        <v>1.3680216352639083</v>
      </c>
      <c r="V32" s="10">
        <f>('Original data'!S32-'Original data'!S$3)/'Original data'!S$4</f>
        <v>1.1695261581988432</v>
      </c>
      <c r="W32" s="10">
        <f>('Original data'!T32-'Original data'!T$3)/'Original data'!T$4</f>
        <v>1.2353035548851736</v>
      </c>
      <c r="X32" s="10">
        <f>('Original data'!U32-'Original data'!U$3)/'Original data'!U$4</f>
        <v>9.7266233951105854E-2</v>
      </c>
      <c r="Y32" s="10">
        <f>('Original data'!V32-'Original data'!V$3)/'Original data'!V$4</f>
        <v>0.62665625964876881</v>
      </c>
      <c r="Z32" s="10">
        <f>('Original data'!W32-'Original data'!W$3)/'Original data'!W$4</f>
        <v>1.1853362869129831</v>
      </c>
      <c r="AA32" s="10">
        <f>('Original data'!X32-'Original data'!X$3)/'Original data'!X$4</f>
        <v>0.28884513863309802</v>
      </c>
      <c r="AB32" s="10">
        <f>('Original data'!Y32-'Original data'!Y$3)/'Original data'!Y$4</f>
        <v>0.15951806992991885</v>
      </c>
      <c r="AC32" s="10">
        <f>('Original data'!Z32-'Original data'!Z$3)/'Original data'!Z$4</f>
        <v>1.0429460455051638</v>
      </c>
      <c r="AD32" s="10">
        <f>('Original data'!AA32-'Original data'!AA$3)/'Original data'!AA$4</f>
        <v>0.25751878598013406</v>
      </c>
      <c r="AE32" s="10">
        <f>('Original data'!AB32-'Original data'!AB$3)/'Original data'!AB$4</f>
        <v>0.97131898785816295</v>
      </c>
      <c r="AF32" s="10">
        <f>('Original data'!AC32-'Original data'!AC$3)/'Original data'!AC$4</f>
        <v>0.91755590680447729</v>
      </c>
      <c r="AG32" s="10">
        <f>('Original data'!AD32-'Original data'!AD$3)/'Original data'!AD$4</f>
        <v>6.2691794640663462E-2</v>
      </c>
      <c r="AH32" s="10">
        <f>('Original data'!AE32-'Original data'!AE$3)/'Original data'!AE$4</f>
        <v>-0.27053510746682202</v>
      </c>
      <c r="AI32" s="10">
        <f>('Original data'!AF32-'Original data'!AF$3)/'Original data'!AF$4</f>
        <v>0.34709055189971594</v>
      </c>
      <c r="AJ32" s="10">
        <f>('Original data'!AG32-'Original data'!AG$3)/'Original data'!AG$4</f>
        <v>0.52323979605231696</v>
      </c>
      <c r="AK32" s="10">
        <f>('Original data'!AH32-'Original data'!AH$3)/'Original data'!AH$4</f>
        <v>-0.9047658390665575</v>
      </c>
      <c r="AL32" s="10">
        <f>('Original data'!AI32-'Original data'!AI$3)/'Original data'!AI$4</f>
        <v>-0.53904396824039658</v>
      </c>
    </row>
    <row r="33" spans="1:38" x14ac:dyDescent="0.25">
      <c r="A33">
        <v>29</v>
      </c>
      <c r="B33" s="1">
        <v>852973</v>
      </c>
      <c r="C33" s="7" t="s">
        <v>0</v>
      </c>
      <c r="D33" s="7">
        <f t="shared" si="1"/>
        <v>1</v>
      </c>
      <c r="E33" t="str">
        <f t="shared" si="2"/>
        <v/>
      </c>
      <c r="F33" t="str">
        <f t="shared" si="3"/>
        <v/>
      </c>
      <c r="G33" s="7" t="str">
        <f t="shared" si="4"/>
        <v>M</v>
      </c>
      <c r="H33">
        <f t="shared" si="0"/>
        <v>5.089921422876567</v>
      </c>
      <c r="I33" s="10">
        <f>('Original data'!F33-'Original data'!F$3)/'Original data'!F$4</f>
        <v>0.33277298866655164</v>
      </c>
      <c r="J33" s="10">
        <f>('Original data'!G33-'Original data'!G$3)/'Original data'!G$4</f>
        <v>1.3904444920247085</v>
      </c>
      <c r="K33" s="10">
        <f>('Original data'!H33-'Original data'!H$3)/'Original data'!H$4</f>
        <v>0.42927588574384534</v>
      </c>
      <c r="L33" s="10">
        <f>('Original data'!I33-'Original data'!I$3)/'Original data'!I$4</f>
        <v>0.22025514147317535</v>
      </c>
      <c r="M33" s="10">
        <f>('Original data'!J33-'Original data'!J$3)/'Original data'!J$4</f>
        <v>0.84183809255875597</v>
      </c>
      <c r="N33" s="10">
        <f>('Original data'!K33-'Original data'!K$3)/'Original data'!K$4</f>
        <v>1.2375611192421268</v>
      </c>
      <c r="O33" s="10">
        <f>('Original data'!L33-'Original data'!L$3)/'Original data'!L$4</f>
        <v>0.99725131647117315</v>
      </c>
      <c r="P33" s="10">
        <f>('Original data'!M33-'Original data'!M$3)/'Original data'!M$4</f>
        <v>0.99453672198854515</v>
      </c>
      <c r="Q33" s="10">
        <f>('Original data'!N33-'Original data'!N$3)/'Original data'!N$4</f>
        <v>0.41723278981477774</v>
      </c>
      <c r="R33" s="10">
        <f>('Original data'!O33-'Original data'!O$3)/'Original data'!O$4</f>
        <v>0.3685915630262015</v>
      </c>
      <c r="S33" s="10">
        <f>('Original data'!P33-'Original data'!P$3)/'Original data'!P$4</f>
        <v>0.1219848197979395</v>
      </c>
      <c r="T33" s="10">
        <f>('Original data'!Q33-'Original data'!Q$3)/'Original data'!Q$4</f>
        <v>-0.3713478182962433</v>
      </c>
      <c r="U33" s="10">
        <f>('Original data'!R33-'Original data'!R$3)/'Original data'!R$4</f>
        <v>0.31255501144881515</v>
      </c>
      <c r="V33" s="10">
        <f>('Original data'!S33-'Original data'!S$3)/'Original data'!S$4</f>
        <v>6.9528489818989694E-2</v>
      </c>
      <c r="W33" s="10">
        <f>('Original data'!T33-'Original data'!T$3)/'Original data'!T$4</f>
        <v>-0.60215423993681683</v>
      </c>
      <c r="X33" s="10">
        <f>('Original data'!U33-'Original data'!U$3)/'Original data'!U$4</f>
        <v>0.2843315932529667</v>
      </c>
      <c r="Y33" s="10">
        <f>('Original data'!V33-'Original data'!V$3)/'Original data'!V$4</f>
        <v>0.12808175741276351</v>
      </c>
      <c r="Z33" s="10">
        <f>('Original data'!W33-'Original data'!W$3)/'Original data'!W$4</f>
        <v>-0.15657900005412595</v>
      </c>
      <c r="AA33" s="10">
        <f>('Original data'!X33-'Original data'!X$3)/'Original data'!X$4</f>
        <v>-0.34625818108947193</v>
      </c>
      <c r="AB33" s="10">
        <f>('Original data'!Y33-'Original data'!Y$3)/'Original data'!Y$4</f>
        <v>-0.31288044679431731</v>
      </c>
      <c r="AC33" s="10">
        <f>('Original data'!Z33-'Original data'!Z$3)/'Original data'!Z$4</f>
        <v>0.82776954694102367</v>
      </c>
      <c r="AD33" s="10">
        <f>('Original data'!AA33-'Original data'!AA$3)/'Original data'!AA$4</f>
        <v>1.7950397588365283</v>
      </c>
      <c r="AE33" s="10">
        <f>('Original data'!AB33-'Original data'!AB$3)/'Original data'!AB$4</f>
        <v>1.251059726661186</v>
      </c>
      <c r="AF33" s="10">
        <f>('Original data'!AC33-'Original data'!AC$3)/'Original data'!AC$4</f>
        <v>0.68220268953455521</v>
      </c>
      <c r="AG33" s="10">
        <f>('Original data'!AD33-'Original data'!AD$3)/'Original data'!AD$4</f>
        <v>1.3897516297007297</v>
      </c>
      <c r="AH33" s="10">
        <f>('Original data'!AE33-'Original data'!AE$3)/'Original data'!AE$4</f>
        <v>2.2673377201066578</v>
      </c>
      <c r="AI33" s="10">
        <f>('Original data'!AF33-'Original data'!AF$3)/'Original data'!AF$4</f>
        <v>1.7318766331644004</v>
      </c>
      <c r="AJ33" s="10">
        <f>('Original data'!AG33-'Original data'!AG$3)/'Original data'!AG$4</f>
        <v>1.3356252828375761</v>
      </c>
      <c r="AK33" s="10">
        <f>('Original data'!AH33-'Original data'!AH$3)/'Original data'!AH$4</f>
        <v>1.8204144004148715</v>
      </c>
      <c r="AL33" s="10">
        <f>('Original data'!AI33-'Original data'!AI$3)/'Original data'!AI$4</f>
        <v>0.8202183429674208</v>
      </c>
    </row>
    <row r="34" spans="1:38" x14ac:dyDescent="0.25">
      <c r="A34">
        <v>30</v>
      </c>
      <c r="B34" s="1">
        <v>853201</v>
      </c>
      <c r="C34" s="7" t="s">
        <v>0</v>
      </c>
      <c r="D34" s="7">
        <f t="shared" si="1"/>
        <v>1</v>
      </c>
      <c r="E34" t="str">
        <f t="shared" si="2"/>
        <v/>
      </c>
      <c r="F34" t="str">
        <f t="shared" si="3"/>
        <v/>
      </c>
      <c r="G34" s="7" t="str">
        <f t="shared" si="4"/>
        <v>M</v>
      </c>
      <c r="H34">
        <f t="shared" si="0"/>
        <v>2.1003258196051302</v>
      </c>
      <c r="I34" s="10">
        <f>('Original data'!F34-'Original data'!F$3)/'Original data'!F$4</f>
        <v>0.97691843384756782</v>
      </c>
      <c r="J34" s="10">
        <f>('Original data'!G34-'Original data'!G$3)/'Original data'!G$4</f>
        <v>-0.98572733050257244</v>
      </c>
      <c r="K34" s="10">
        <f>('Original data'!H34-'Original data'!H$3)/'Original data'!H$4</f>
        <v>0.94781614798381741</v>
      </c>
      <c r="L34" s="10">
        <f>('Original data'!I34-'Original data'!I$3)/'Original data'!I$4</f>
        <v>0.85307997438872329</v>
      </c>
      <c r="M34" s="10">
        <f>('Original data'!J34-'Original data'!J$3)/'Original data'!J$4</f>
        <v>0.15000708072828964</v>
      </c>
      <c r="N34" s="10">
        <f>('Original data'!K34-'Original data'!K$3)/'Original data'!K$4</f>
        <v>0.21508090586252862</v>
      </c>
      <c r="O34" s="10">
        <f>('Original data'!L34-'Original data'!L$3)/'Original data'!L$4</f>
        <v>0.12482072328143388</v>
      </c>
      <c r="P34" s="10">
        <f>('Original data'!M34-'Original data'!M$3)/'Original data'!M$4</f>
        <v>0.78888169775086991</v>
      </c>
      <c r="Q34" s="10">
        <f>('Original data'!N34-'Original data'!N$3)/'Original data'!N$4</f>
        <v>-0.26489342647307024</v>
      </c>
      <c r="R34" s="10">
        <f>('Original data'!O34-'Original data'!O$3)/'Original data'!O$4</f>
        <v>-0.18520434144519526</v>
      </c>
      <c r="S34" s="10">
        <f>('Original data'!P34-'Original data'!P$3)/'Original data'!P$4</f>
        <v>0.70363860202106976</v>
      </c>
      <c r="T34" s="10">
        <f>('Original data'!Q34-'Original data'!Q$3)/'Original data'!Q$4</f>
        <v>-0.71486372903958839</v>
      </c>
      <c r="U34" s="10">
        <f>('Original data'!R34-'Original data'!R$3)/'Original data'!R$4</f>
        <v>0.88480191105240613</v>
      </c>
      <c r="V34" s="10">
        <f>('Original data'!S34-'Original data'!S$3)/'Original data'!S$4</f>
        <v>0.45641815735466956</v>
      </c>
      <c r="W34" s="10">
        <f>('Original data'!T34-'Original data'!T$3)/'Original data'!T$4</f>
        <v>-0.47093104414927567</v>
      </c>
      <c r="X34" s="10">
        <f>('Original data'!U34-'Original data'!U$3)/'Original data'!U$4</f>
        <v>0.27092989587014676</v>
      </c>
      <c r="Y34" s="10">
        <f>('Original data'!V34-'Original data'!V$3)/'Original data'!V$4</f>
        <v>7.2095650517159035E-2</v>
      </c>
      <c r="Z34" s="10">
        <f>('Original data'!W34-'Original data'!W$3)/'Original data'!W$4</f>
        <v>0.28262274241940866</v>
      </c>
      <c r="AA34" s="10">
        <f>('Original data'!X34-'Original data'!X$3)/'Original data'!X$4</f>
        <v>-0.15633204547719876</v>
      </c>
      <c r="AB34" s="10">
        <f>('Original data'!Y34-'Original data'!Y$3)/'Original data'!Y$4</f>
        <v>-1.9993366425290926E-2</v>
      </c>
      <c r="AC34" s="10">
        <f>('Original data'!Z34-'Original data'!Z$3)/'Original data'!Z$4</f>
        <v>0.77397542229998895</v>
      </c>
      <c r="AD34" s="10">
        <f>('Original data'!AA34-'Original data'!AA$3)/'Original data'!AA$4</f>
        <v>-1.0017841060736752</v>
      </c>
      <c r="AE34" s="10">
        <f>('Original data'!AB34-'Original data'!AB$3)/'Original data'!AB$4</f>
        <v>0.82252072253740605</v>
      </c>
      <c r="AF34" s="10">
        <f>('Original data'!AC34-'Original data'!AC$3)/'Original data'!AC$4</f>
        <v>0.60843526322607222</v>
      </c>
      <c r="AG34" s="10">
        <f>('Original data'!AD34-'Original data'!AD$3)/'Original data'!AD$4</f>
        <v>-0.30082624598635155</v>
      </c>
      <c r="AH34" s="10">
        <f>('Original data'!AE34-'Original data'!AE$3)/'Original data'!AE$4</f>
        <v>0.17119332107401666</v>
      </c>
      <c r="AI34" s="10">
        <f>('Original data'!AF34-'Original data'!AF$3)/'Original data'!AF$4</f>
        <v>-0.1116288249678173</v>
      </c>
      <c r="AJ34" s="10">
        <f>('Original data'!AG34-'Original data'!AG$3)/'Original data'!AG$4</f>
        <v>0.47151487741804982</v>
      </c>
      <c r="AK34" s="10">
        <f>('Original data'!AH34-'Original data'!AH$3)/'Original data'!AH$4</f>
        <v>-0.23397710870784266</v>
      </c>
      <c r="AL34" s="10">
        <f>('Original data'!AI34-'Original data'!AI$3)/'Original data'!AI$4</f>
        <v>-0.26331580898113272</v>
      </c>
    </row>
    <row r="35" spans="1:38" x14ac:dyDescent="0.25">
      <c r="A35">
        <v>31</v>
      </c>
      <c r="B35" s="1">
        <v>853401</v>
      </c>
      <c r="C35" s="7" t="s">
        <v>0</v>
      </c>
      <c r="D35" s="7">
        <f t="shared" si="1"/>
        <v>1</v>
      </c>
      <c r="E35" t="str">
        <f t="shared" si="2"/>
        <v/>
      </c>
      <c r="F35" t="str">
        <f t="shared" si="3"/>
        <v/>
      </c>
      <c r="G35" s="7" t="str">
        <f t="shared" si="4"/>
        <v>M</v>
      </c>
      <c r="H35">
        <f t="shared" si="0"/>
        <v>6.8724036790101968</v>
      </c>
      <c r="I35" s="10">
        <f>('Original data'!F35-'Original data'!F$3)/'Original data'!F$4</f>
        <v>1.2777088179409055</v>
      </c>
      <c r="J35" s="10">
        <f>('Original data'!G35-'Original data'!G$3)/'Original data'!G$4</f>
        <v>1.3532441503804458</v>
      </c>
      <c r="K35" s="10">
        <f>('Original data'!H35-'Original data'!H$3)/'Original data'!H$4</f>
        <v>1.351125240837129</v>
      </c>
      <c r="L35" s="10">
        <f>('Original data'!I35-'Original data'!I$3)/'Original data'!I$4</f>
        <v>1.2307289204797709</v>
      </c>
      <c r="M35" s="10">
        <f>('Original data'!J35-'Original data'!J$3)/'Original data'!J$4</f>
        <v>0.71385291051406474</v>
      </c>
      <c r="N35" s="10">
        <f>('Original data'!K35-'Original data'!K$3)/'Original data'!K$4</f>
        <v>1.5973226758016155</v>
      </c>
      <c r="O35" s="10">
        <f>('Original data'!L35-'Original data'!L$3)/'Original data'!L$4</f>
        <v>1.7950455037733644</v>
      </c>
      <c r="P35" s="10">
        <f>('Original data'!M35-'Original data'!M$3)/'Original data'!M$4</f>
        <v>1.9452402112276226</v>
      </c>
      <c r="Q35" s="10">
        <f>('Original data'!N35-'Original data'!N$3)/'Original data'!N$4</f>
        <v>1.3547003704884515</v>
      </c>
      <c r="R35" s="10">
        <f>('Original data'!O35-'Original data'!O$3)/'Original data'!O$4</f>
        <v>-0.11721916647172533</v>
      </c>
      <c r="S35" s="10">
        <f>('Original data'!P35-'Original data'!P$3)/'Original data'!P$4</f>
        <v>1.5344695469944689</v>
      </c>
      <c r="T35" s="10">
        <f>('Original data'!Q35-'Original data'!Q$3)/'Original data'!Q$4</f>
        <v>0.45164016839229831</v>
      </c>
      <c r="U35" s="10">
        <f>('Original data'!R35-'Original data'!R$3)/'Original data'!R$4</f>
        <v>1.3393351009709022</v>
      </c>
      <c r="V35" s="10">
        <f>('Original data'!S35-'Original data'!S$3)/'Original data'!S$4</f>
        <v>1.421444089446507</v>
      </c>
      <c r="W35" s="10">
        <f>('Original data'!T35-'Original data'!T$3)/'Original data'!T$4</f>
        <v>-0.26410463657551164</v>
      </c>
      <c r="X35" s="10">
        <f>('Original data'!U35-'Original data'!U$3)/'Original data'!U$4</f>
        <v>0.4613456795177126</v>
      </c>
      <c r="Y35" s="10">
        <f>('Original data'!V35-'Original data'!V$3)/'Original data'!V$4</f>
        <v>0.66475331463690202</v>
      </c>
      <c r="Z35" s="10">
        <f>('Original data'!W35-'Original data'!W$3)/'Original data'!W$4</f>
        <v>-3.5028702321597827E-2</v>
      </c>
      <c r="AA35" s="10">
        <f>('Original data'!X35-'Original data'!X$3)/'Original data'!X$4</f>
        <v>-5.7134955539578106E-2</v>
      </c>
      <c r="AB35" s="10">
        <f>('Original data'!Y35-'Original data'!Y$3)/'Original data'!Y$4</f>
        <v>0.28914422291904907</v>
      </c>
      <c r="AC35" s="10">
        <f>('Original data'!Z35-'Original data'!Z$3)/'Original data'!Z$4</f>
        <v>1.4236429275801814</v>
      </c>
      <c r="AD35" s="10">
        <f>('Original data'!AA35-'Original data'!AA$3)/'Original data'!AA$4</f>
        <v>1.3557480523061296</v>
      </c>
      <c r="AE35" s="10">
        <f>('Original data'!AB35-'Original data'!AB$3)/'Original data'!AB$4</f>
        <v>1.5843678409796811</v>
      </c>
      <c r="AF35" s="10">
        <f>('Original data'!AC35-'Original data'!AC$3)/'Original data'!AC$4</f>
        <v>1.3865059740512622</v>
      </c>
      <c r="AG35" s="10">
        <f>('Original data'!AD35-'Original data'!AD$3)/'Original data'!AD$4</f>
        <v>0.73279131531455877</v>
      </c>
      <c r="AH35" s="10">
        <f>('Original data'!AE35-'Original data'!AE$3)/'Original data'!AE$4</f>
        <v>1.0896071041553288</v>
      </c>
      <c r="AI35" s="10">
        <f>('Original data'!AF35-'Original data'!AF$3)/'Original data'!AF$4</f>
        <v>1.6350518535121104</v>
      </c>
      <c r="AJ35" s="10">
        <f>('Original data'!AG35-'Original data'!AG$3)/'Original data'!AG$4</f>
        <v>1.067872762848427</v>
      </c>
      <c r="AK35" s="10">
        <f>('Original data'!AH35-'Original data'!AH$3)/'Original data'!AH$4</f>
        <v>0.87807746113985752</v>
      </c>
      <c r="AL35" s="10">
        <f>('Original data'!AI35-'Original data'!AI$3)/'Original data'!AI$4</f>
        <v>0.76817326872972858</v>
      </c>
    </row>
    <row r="36" spans="1:38" x14ac:dyDescent="0.25">
      <c r="A36">
        <v>32</v>
      </c>
      <c r="B36" s="1">
        <v>853612</v>
      </c>
      <c r="C36" s="7" t="s">
        <v>0</v>
      </c>
      <c r="D36" s="7">
        <f t="shared" si="1"/>
        <v>1</v>
      </c>
      <c r="E36" t="str">
        <f t="shared" si="2"/>
        <v/>
      </c>
      <c r="F36" t="str">
        <f t="shared" si="3"/>
        <v/>
      </c>
      <c r="G36" s="7" t="str">
        <f t="shared" si="4"/>
        <v>M</v>
      </c>
      <c r="H36">
        <f t="shared" si="0"/>
        <v>1.9787994595247822</v>
      </c>
      <c r="I36" s="10">
        <f>('Original data'!F36-'Original data'!F$3)/'Original data'!F$4</f>
        <v>-0.64905222733623114</v>
      </c>
      <c r="J36" s="10">
        <f>('Original data'!G36-'Original data'!G$3)/'Original data'!G$4</f>
        <v>-0.13709453674282945</v>
      </c>
      <c r="K36" s="10">
        <f>('Original data'!H36-'Original data'!H$3)/'Original data'!H$4</f>
        <v>-0.57776222671743405</v>
      </c>
      <c r="L36" s="10">
        <f>('Original data'!I36-'Original data'!I$3)/'Original data'!I$4</f>
        <v>-0.60892441059129176</v>
      </c>
      <c r="M36" s="10">
        <f>('Original data'!J36-'Original data'!J$3)/'Original data'!J$4</f>
        <v>1.0338158656257914</v>
      </c>
      <c r="N36" s="10">
        <f>('Original data'!K36-'Original data'!K$3)/'Original data'!K$4</f>
        <v>0.89484089957229884</v>
      </c>
      <c r="O36" s="10">
        <f>('Original data'!L36-'Original data'!L$3)/'Original data'!L$4</f>
        <v>0.41395839650966521</v>
      </c>
      <c r="P36" s="10">
        <f>('Original data'!M36-'Original data'!M$3)/'Original data'!M$4</f>
        <v>7.4758800304005127E-2</v>
      </c>
      <c r="Q36" s="10">
        <f>('Original data'!N36-'Original data'!N$3)/'Original data'!N$4</f>
        <v>1.7851329561674147</v>
      </c>
      <c r="R36" s="10">
        <f>('Original data'!O36-'Original data'!O$3)/'Original data'!O$4</f>
        <v>2.1517860482678621</v>
      </c>
      <c r="S36" s="10">
        <f>('Original data'!P36-'Original data'!P$3)/'Original data'!P$4</f>
        <v>0.27884743310671922</v>
      </c>
      <c r="T36" s="10">
        <f>('Original data'!Q36-'Original data'!Q$3)/'Original data'!Q$4</f>
        <v>-0.33871833864779893</v>
      </c>
      <c r="U36" s="10">
        <f>('Original data'!R36-'Original data'!R$3)/'Original data'!R$4</f>
        <v>0.30117931681538151</v>
      </c>
      <c r="V36" s="10">
        <f>('Original data'!S36-'Original data'!S$3)/'Original data'!S$4</f>
        <v>1.4572571134944274E-2</v>
      </c>
      <c r="W36" s="10">
        <f>('Original data'!T36-'Original data'!T$3)/'Original data'!T$4</f>
        <v>-0.49624313267682157</v>
      </c>
      <c r="X36" s="10">
        <f>('Original data'!U36-'Original data'!U$3)/'Original data'!U$4</f>
        <v>0.48368184182241231</v>
      </c>
      <c r="Y36" s="10">
        <f>('Original data'!V36-'Original data'!V$3)/'Original data'!V$4</f>
        <v>0.33645608426090112</v>
      </c>
      <c r="Z36" s="10">
        <f>('Original data'!W36-'Original data'!W$3)/'Original data'!W$4</f>
        <v>-0.21978515487504047</v>
      </c>
      <c r="AA36" s="10">
        <f>('Original data'!X36-'Original data'!X$3)/'Original data'!X$4</f>
        <v>0.26465072645319071</v>
      </c>
      <c r="AB36" s="10">
        <f>('Original data'!Y36-'Original data'!Y$3)/'Original data'!Y$4</f>
        <v>0.70750034933003259</v>
      </c>
      <c r="AC36" s="10">
        <f>('Original data'!Z36-'Original data'!Z$3)/'Original data'!Z$4</f>
        <v>0.11396289305036582</v>
      </c>
      <c r="AD36" s="10">
        <f>('Original data'!AA36-'Original data'!AA$3)/'Original data'!AA$4</f>
        <v>0.39744132954166828</v>
      </c>
      <c r="AE36" s="10">
        <f>('Original data'!AB36-'Original data'!AB$3)/'Original data'!AB$4</f>
        <v>0.36124610004305979</v>
      </c>
      <c r="AF36" s="10">
        <f>('Original data'!AC36-'Original data'!AC$3)/'Original data'!AC$4</f>
        <v>1.4256207984172126E-2</v>
      </c>
      <c r="AG36" s="10">
        <f>('Original data'!AD36-'Original data'!AD$3)/'Original data'!AD$4</f>
        <v>1.3722326879837659</v>
      </c>
      <c r="AH36" s="10">
        <f>('Original data'!AE36-'Original data'!AE$3)/'Original data'!AE$4</f>
        <v>2.0544182617452469</v>
      </c>
      <c r="AI36" s="10">
        <f>('Original data'!AF36-'Original data'!AF$3)/'Original data'!AF$4</f>
        <v>2.0295409310063421</v>
      </c>
      <c r="AJ36" s="10">
        <f>('Original data'!AG36-'Original data'!AG$3)/'Original data'!AG$4</f>
        <v>0.60843377968522794</v>
      </c>
      <c r="AK36" s="10">
        <f>('Original data'!AH36-'Original data'!AH$3)/'Original data'!AH$4</f>
        <v>3.0068214560372732</v>
      </c>
      <c r="AL36" s="10">
        <f>('Original data'!AI36-'Original data'!AI$3)/'Original data'!AI$4</f>
        <v>3.1146309774461147</v>
      </c>
    </row>
    <row r="37" spans="1:38" x14ac:dyDescent="0.25">
      <c r="A37">
        <v>33</v>
      </c>
      <c r="B37" s="1">
        <v>85382601</v>
      </c>
      <c r="C37" s="7" t="s">
        <v>0</v>
      </c>
      <c r="D37" s="7">
        <f t="shared" si="1"/>
        <v>1</v>
      </c>
      <c r="E37" t="str">
        <f t="shared" si="2"/>
        <v/>
      </c>
      <c r="F37" t="str">
        <f t="shared" si="3"/>
        <v/>
      </c>
      <c r="G37" s="7" t="str">
        <f t="shared" si="4"/>
        <v>M</v>
      </c>
      <c r="H37">
        <f t="shared" si="0"/>
        <v>5.3301434626884365</v>
      </c>
      <c r="I37" s="10">
        <f>('Original data'!F37-'Original data'!F$3)/'Original data'!F$4</f>
        <v>0.82084795153498658</v>
      </c>
      <c r="J37" s="10">
        <f>('Original data'!G37-'Original data'!G$3)/'Original data'!G$4</f>
        <v>1.0905167375178406</v>
      </c>
      <c r="K37" s="10">
        <f>('Original data'!H37-'Original data'!H$3)/'Original data'!H$4</f>
        <v>0.85727737203715548</v>
      </c>
      <c r="L37" s="10">
        <f>('Original data'!I37-'Original data'!I$3)/'Original data'!I$4</f>
        <v>0.69451856587194016</v>
      </c>
      <c r="M37" s="10">
        <f>('Original data'!J37-'Original data'!J$3)/'Original data'!J$4</f>
        <v>1.6595212000665009</v>
      </c>
      <c r="N37" s="10">
        <f>('Original data'!K37-'Original data'!K$3)/'Original data'!K$4</f>
        <v>0.85697126203972118</v>
      </c>
      <c r="O37" s="10">
        <f>('Original data'!L37-'Original data'!L$3)/'Original data'!L$4</f>
        <v>1.9179760546469726</v>
      </c>
      <c r="P37" s="10">
        <f>('Original data'!M37-'Original data'!M$3)/'Original data'!M$4</f>
        <v>1.8395778554162858</v>
      </c>
      <c r="Q37" s="10">
        <f>('Original data'!N37-'Original data'!N$3)/'Original data'!N$4</f>
        <v>1.5918030659895754</v>
      </c>
      <c r="R37" s="10">
        <f>('Original data'!O37-'Original data'!O$3)/'Original data'!O$4</f>
        <v>0.14480702873852719</v>
      </c>
      <c r="S37" s="10">
        <f>('Original data'!P37-'Original data'!P$3)/'Original data'!P$4</f>
        <v>0.70580222427360484</v>
      </c>
      <c r="T37" s="10">
        <f>('Original data'!Q37-'Original data'!Q$3)/'Original data'!Q$4</f>
        <v>0.32837324527595274</v>
      </c>
      <c r="U37" s="10">
        <f>('Original data'!R37-'Original data'!R$3)/'Original data'!R$4</f>
        <v>0.56034731629012802</v>
      </c>
      <c r="V37" s="10">
        <f>('Original data'!S37-'Original data'!S$3)/'Original data'!S$4</f>
        <v>0.60326037207843897</v>
      </c>
      <c r="W37" s="10">
        <f>('Original data'!T37-'Original data'!T$3)/'Original data'!T$4</f>
        <v>0.40866403218294767</v>
      </c>
      <c r="X37" s="10">
        <f>('Original data'!U37-'Original data'!U$3)/'Original data'!U$4</f>
        <v>0.29829169469340405</v>
      </c>
      <c r="Y37" s="10">
        <f>('Original data'!V37-'Original data'!V$3)/'Original data'!V$4</f>
        <v>0.61373638882670611</v>
      </c>
      <c r="Z37" s="10">
        <f>('Original data'!W37-'Original data'!W$3)/'Original data'!W$4</f>
        <v>-0.1095795515975484</v>
      </c>
      <c r="AA37" s="10">
        <f>('Original data'!X37-'Original data'!X$3)/'Original data'!X$4</f>
        <v>5.7788502314982157E-2</v>
      </c>
      <c r="AB37" s="10">
        <f>('Original data'!Y37-'Original data'!Y$3)/'Original data'!Y$4</f>
        <v>2.2333540673200505E-2</v>
      </c>
      <c r="AC37" s="10">
        <f>('Original data'!Z37-'Original data'!Z$3)/'Original data'!Z$4</f>
        <v>0.95397883936806749</v>
      </c>
      <c r="AD37" s="10">
        <f>('Original data'!AA37-'Original data'!AA$3)/'Original data'!AA$4</f>
        <v>1.0433628387734026</v>
      </c>
      <c r="AE37" s="10">
        <f>('Original data'!AB37-'Original data'!AB$3)/'Original data'!AB$4</f>
        <v>0.8582323062143874</v>
      </c>
      <c r="AF37" s="10">
        <f>('Original data'!AC37-'Original data'!AC$3)/'Original data'!AC$4</f>
        <v>0.81393023651398921</v>
      </c>
      <c r="AG37" s="10">
        <f>('Original data'!AD37-'Original data'!AD$3)/'Original data'!AD$4</f>
        <v>1.3590934816960414</v>
      </c>
      <c r="AH37" s="10">
        <f>('Original data'!AE37-'Original data'!AE$3)/'Original data'!AE$4</f>
        <v>0.64597193419632803</v>
      </c>
      <c r="AI37" s="10">
        <f>('Original data'!AF37-'Original data'!AF$3)/'Original data'!AF$4</f>
        <v>1.373816680687862</v>
      </c>
      <c r="AJ37" s="10">
        <f>('Original data'!AG37-'Original data'!AG$3)/'Original data'!AG$4</f>
        <v>1.0663514417121251</v>
      </c>
      <c r="AK37" s="10">
        <f>('Original data'!AH37-'Original data'!AH$3)/'Original data'!AH$4</f>
        <v>1.0170842823708199</v>
      </c>
      <c r="AL37" s="10">
        <f>('Original data'!AI37-'Original data'!AI$3)/'Original data'!AI$4</f>
        <v>4.8400965442493553E-2</v>
      </c>
    </row>
    <row r="38" spans="1:38" x14ac:dyDescent="0.25">
      <c r="A38">
        <v>34</v>
      </c>
      <c r="B38" s="1">
        <v>854002</v>
      </c>
      <c r="C38" s="7" t="s">
        <v>0</v>
      </c>
      <c r="D38" s="7">
        <f t="shared" si="1"/>
        <v>1</v>
      </c>
      <c r="E38" t="str">
        <f t="shared" si="2"/>
        <v/>
      </c>
      <c r="F38" t="str">
        <f t="shared" si="3"/>
        <v/>
      </c>
      <c r="G38" s="7" t="str">
        <f t="shared" si="4"/>
        <v>M</v>
      </c>
      <c r="H38">
        <f t="shared" si="0"/>
        <v>7.9527925526265983</v>
      </c>
      <c r="I38" s="10">
        <f>('Original data'!F38-'Original data'!F$3)/'Original data'!F$4</f>
        <v>1.4593181064500909</v>
      </c>
      <c r="J38" s="10">
        <f>('Original data'!G38-'Original data'!G$3)/'Original data'!G$4</f>
        <v>1.6694470543566788</v>
      </c>
      <c r="K38" s="10">
        <f>('Original data'!H38-'Original data'!H$3)/'Original data'!H$4</f>
        <v>1.4787026069437892</v>
      </c>
      <c r="L38" s="10">
        <f>('Original data'!I38-'Original data'!I$3)/'Original data'!I$4</f>
        <v>1.4410074909142143</v>
      </c>
      <c r="M38" s="10">
        <f>('Original data'!J38-'Original data'!J$3)/'Original data'!J$4</f>
        <v>-0.16711175922688845</v>
      </c>
      <c r="N38" s="10">
        <f>('Original data'!K38-'Original data'!K$3)/'Original data'!K$4</f>
        <v>1.2792177205279625</v>
      </c>
      <c r="O38" s="10">
        <f>('Original data'!L38-'Original data'!L$3)/'Original data'!L$4</f>
        <v>0.96463708868837883</v>
      </c>
      <c r="P38" s="10">
        <f>('Original data'!M38-'Original data'!M$3)/'Original data'!M$4</f>
        <v>0.69610499508725687</v>
      </c>
      <c r="Q38" s="10">
        <f>('Original data'!N38-'Original data'!N$3)/'Original data'!N$4</f>
        <v>0.15094822409813111</v>
      </c>
      <c r="R38" s="10">
        <f>('Original data'!O38-'Original data'!O$3)/'Original data'!O$4</f>
        <v>-2.6572266507097406E-2</v>
      </c>
      <c r="S38" s="10">
        <f>('Original data'!P38-'Original data'!P$3)/'Original data'!P$4</f>
        <v>0.54316995162473192</v>
      </c>
      <c r="T38" s="10">
        <f>('Original data'!Q38-'Original data'!Q$3)/'Original data'!Q$4</f>
        <v>-1.1069613094817286</v>
      </c>
      <c r="U38" s="10">
        <f>('Original data'!R38-'Original data'!R$3)/'Original data'!R$4</f>
        <v>0.32739287401416312</v>
      </c>
      <c r="V38" s="10">
        <f>('Original data'!S38-'Original data'!S$3)/'Original data'!S$4</f>
        <v>0.61183349539315002</v>
      </c>
      <c r="W38" s="10">
        <f>('Original data'!T38-'Original data'!T$3)/'Original data'!T$4</f>
        <v>-0.67475996755530387</v>
      </c>
      <c r="X38" s="10">
        <f>('Original data'!U38-'Original data'!U$3)/'Original data'!U$4</f>
        <v>0.43007505229113302</v>
      </c>
      <c r="Y38" s="10">
        <f>('Original data'!V38-'Original data'!V$3)/'Original data'!V$4</f>
        <v>0.10191073702961111</v>
      </c>
      <c r="Z38" s="10">
        <f>('Original data'!W38-'Original data'!W$3)/'Original data'!W$4</f>
        <v>-0.34895260459880673</v>
      </c>
      <c r="AA38" s="10">
        <f>('Original data'!X38-'Original data'!X$3)/'Original data'!X$4</f>
        <v>-0.61844531811343084</v>
      </c>
      <c r="AB38" s="10">
        <f>('Original data'!Y38-'Original data'!Y$3)/'Original data'!Y$4</f>
        <v>3.820613083513498E-2</v>
      </c>
      <c r="AC38" s="10">
        <f>('Original data'!Z38-'Original data'!Z$3)/'Original data'!Z$4</f>
        <v>1.6305434069687779</v>
      </c>
      <c r="AD38" s="10">
        <f>('Original data'!AA38-'Original data'!AA$3)/'Original data'!AA$4</f>
        <v>0.84974908663592996</v>
      </c>
      <c r="AE38" s="10">
        <f>('Original data'!AB38-'Original data'!AB$3)/'Original data'!AB$4</f>
        <v>1.6111515287374174</v>
      </c>
      <c r="AF38" s="10">
        <f>('Original data'!AC38-'Original data'!AC$3)/'Original data'!AC$4</f>
        <v>1.6376664969587162</v>
      </c>
      <c r="AG38" s="10">
        <f>('Original data'!AD38-'Original data'!AD$3)/'Original data'!AD$4</f>
        <v>0.81162655304089926</v>
      </c>
      <c r="AH38" s="10">
        <f>('Original data'!AE38-'Original data'!AE$3)/'Original data'!AE$4</f>
        <v>2.5724163470125614</v>
      </c>
      <c r="AI38" s="10">
        <f>('Original data'!AF38-'Original data'!AF$3)/'Original data'!AF$4</f>
        <v>1.6149199686339115</v>
      </c>
      <c r="AJ38" s="10">
        <f>('Original data'!AG38-'Original data'!AG$3)/'Original data'!AG$4</f>
        <v>0.97202953126140201</v>
      </c>
      <c r="AK38" s="10">
        <f>('Original data'!AH38-'Original data'!AH$3)/'Original data'!AH$4</f>
        <v>1.2466071732405497</v>
      </c>
      <c r="AL38" s="10">
        <f>('Original data'!AI38-'Original data'!AI$3)/'Original data'!AI$4</f>
        <v>1.5698888803912026</v>
      </c>
    </row>
    <row r="39" spans="1:38" x14ac:dyDescent="0.25">
      <c r="A39">
        <v>35</v>
      </c>
      <c r="B39" s="1">
        <v>854039</v>
      </c>
      <c r="C39" s="7" t="s">
        <v>0</v>
      </c>
      <c r="D39" s="7">
        <f t="shared" si="1"/>
        <v>1</v>
      </c>
      <c r="E39" t="str">
        <f t="shared" si="2"/>
        <v/>
      </c>
      <c r="F39" t="str">
        <f t="shared" si="3"/>
        <v/>
      </c>
      <c r="G39" s="7" t="str">
        <f t="shared" si="4"/>
        <v>M</v>
      </c>
      <c r="H39">
        <f t="shared" si="0"/>
        <v>3.3591701701220442</v>
      </c>
      <c r="I39" s="10">
        <f>('Original data'!F39-'Original data'!F$3)/'Original data'!F$4</f>
        <v>0.5682975347019007</v>
      </c>
      <c r="J39" s="10">
        <f>('Original data'!G39-'Original data'!G$3)/'Original data'!G$4</f>
        <v>-0.32774628766967595</v>
      </c>
      <c r="K39" s="10">
        <f>('Original data'!H39-'Original data'!H$3)/'Original data'!H$4</f>
        <v>0.61858423545050167</v>
      </c>
      <c r="L39" s="10">
        <f>('Original data'!I39-'Original data'!I$3)/'Original data'!I$4</f>
        <v>0.43280699375015347</v>
      </c>
      <c r="M39" s="10">
        <f>('Original data'!J39-'Original data'!J$3)/'Original data'!J$4</f>
        <v>0.54320600112114403</v>
      </c>
      <c r="N39" s="10">
        <f>('Original data'!K39-'Original data'!K$3)/'Original data'!K$4</f>
        <v>0.97626062026734095</v>
      </c>
      <c r="O39" s="10">
        <f>('Original data'!L39-'Original data'!L$3)/'Original data'!L$4</f>
        <v>0.58455589568120281</v>
      </c>
      <c r="P39" s="10">
        <f>('Original data'!M39-'Original data'!M$3)/'Original data'!M$4</f>
        <v>0.73708137209701952</v>
      </c>
      <c r="Q39" s="10">
        <f>('Original data'!N39-'Original data'!N$3)/'Original data'!N$4</f>
        <v>0.6798696217544844</v>
      </c>
      <c r="R39" s="10">
        <f>('Original data'!O39-'Original data'!O$3)/'Original data'!O$4</f>
        <v>0.33318261772751878</v>
      </c>
      <c r="S39" s="10">
        <f>('Original data'!P39-'Original data'!P$3)/'Original data'!P$4</f>
        <v>-0.25664907439566675</v>
      </c>
      <c r="T39" s="10">
        <f>('Original data'!Q39-'Original data'!Q$3)/'Original data'!Q$4</f>
        <v>-0.96284777436776581</v>
      </c>
      <c r="U39" s="10">
        <f>('Original data'!R39-'Original data'!R$3)/'Original data'!R$4</f>
        <v>-0.33783796433227598</v>
      </c>
      <c r="V39" s="10">
        <f>('Original data'!S39-'Original data'!S$3)/'Original data'!S$4</f>
        <v>-0.11666216268255618</v>
      </c>
      <c r="W39" s="10">
        <f>('Original data'!T39-'Original data'!T$3)/'Original data'!T$4</f>
        <v>-0.95119461857981946</v>
      </c>
      <c r="X39" s="10">
        <f>('Original data'!U39-'Original data'!U$3)/'Original data'!U$4</f>
        <v>0.17879322636326012</v>
      </c>
      <c r="Y39" s="10">
        <f>('Original data'!V39-'Original data'!V$3)/'Original data'!V$4</f>
        <v>-0.17404445258008483</v>
      </c>
      <c r="Z39" s="10">
        <f>('Original data'!W39-'Original data'!W$3)/'Original data'!W$4</f>
        <v>-0.44230323325738824</v>
      </c>
      <c r="AA39" s="10">
        <f>('Original data'!X39-'Original data'!X$3)/'Original data'!X$4</f>
        <v>-0.42489002067417125</v>
      </c>
      <c r="AB39" s="10">
        <f>('Original data'!Y39-'Original data'!Y$3)/'Original data'!Y$4</f>
        <v>8.3505445781632288E-3</v>
      </c>
      <c r="AC39" s="10">
        <f>('Original data'!Z39-'Original data'!Z$3)/'Original data'!Z$4</f>
        <v>0.81535551817770813</v>
      </c>
      <c r="AD39" s="10">
        <f>('Original data'!AA39-'Original data'!AA$3)/'Original data'!AA$4</f>
        <v>0.25751878598013406</v>
      </c>
      <c r="AE39" s="10">
        <f>('Original data'!AB39-'Original data'!AB$3)/'Original data'!AB$4</f>
        <v>0.75704948579627251</v>
      </c>
      <c r="AF39" s="10">
        <f>('Original data'!AC39-'Original data'!AC$3)/'Original data'!AC$4</f>
        <v>0.6681517511900823</v>
      </c>
      <c r="AG39" s="10">
        <f>('Original data'!AD39-'Original data'!AD$3)/'Original data'!AD$4</f>
        <v>0.53570322099870715</v>
      </c>
      <c r="AH39" s="10">
        <f>('Original data'!AE39-'Original data'!AE$3)/'Original data'!AE$4</f>
        <v>2.0728500954541453</v>
      </c>
      <c r="AI39" s="10">
        <f>('Original data'!AF39-'Original data'!AF$3)/'Original data'!AF$4</f>
        <v>1.2233068746937081</v>
      </c>
      <c r="AJ39" s="10">
        <f>('Original data'!AG39-'Original data'!AG$3)/'Original data'!AG$4</f>
        <v>1.0922139010292591</v>
      </c>
      <c r="AK39" s="10">
        <f>('Original data'!AH39-'Original data'!AH$3)/'Original data'!AH$4</f>
        <v>2.2131894883116607</v>
      </c>
      <c r="AL39" s="10">
        <f>('Original data'!AI39-'Original data'!AI$3)/'Original data'!AI$4</f>
        <v>2.1789269831727096</v>
      </c>
    </row>
    <row r="40" spans="1:38" x14ac:dyDescent="0.25">
      <c r="A40">
        <v>36</v>
      </c>
      <c r="B40" s="1">
        <v>854253</v>
      </c>
      <c r="C40" s="7" t="s">
        <v>0</v>
      </c>
      <c r="D40" s="7">
        <f t="shared" si="1"/>
        <v>1</v>
      </c>
      <c r="E40" t="str">
        <f t="shared" si="2"/>
        <v/>
      </c>
      <c r="F40" t="str">
        <f t="shared" si="3"/>
        <v/>
      </c>
      <c r="G40" s="7" t="str">
        <f t="shared" si="4"/>
        <v>M</v>
      </c>
      <c r="H40">
        <f t="shared" si="0"/>
        <v>4.0861615973022509</v>
      </c>
      <c r="I40" s="10">
        <f>('Original data'!F40-'Original data'!F$3)/'Original data'!F$4</f>
        <v>0.74139388781221771</v>
      </c>
      <c r="J40" s="10">
        <f>('Original data'!G40-'Original data'!G$3)/'Original data'!G$4</f>
        <v>0.53483663420666605</v>
      </c>
      <c r="K40" s="10">
        <f>('Original data'!H40-'Original data'!H$3)/'Original data'!H$4</f>
        <v>0.74616160155716127</v>
      </c>
      <c r="L40" s="10">
        <f>('Original data'!I40-'Original data'!I$3)/'Original data'!I$4</f>
        <v>0.60983881723752931</v>
      </c>
      <c r="M40" s="10">
        <f>('Original data'!J40-'Original data'!J$3)/'Original data'!J$4</f>
        <v>-1.8506742297219377E-2</v>
      </c>
      <c r="N40" s="10">
        <f>('Original data'!K40-'Original data'!K$3)/'Original data'!K$4</f>
        <v>0.55401416177909912</v>
      </c>
      <c r="O40" s="10">
        <f>('Original data'!L40-'Original data'!L$3)/'Original data'!L$4</f>
        <v>0.57702953542363511</v>
      </c>
      <c r="P40" s="10">
        <f>('Original data'!M40-'Original data'!M$3)/'Original data'!M$4</f>
        <v>0.29020692093395056</v>
      </c>
      <c r="Q40" s="10">
        <f>('Original data'!N40-'Original data'!N$3)/'Original data'!N$4</f>
        <v>0.30780077650656673</v>
      </c>
      <c r="R40" s="10">
        <f>('Original data'!O40-'Original data'!O$3)/'Original data'!O$4</f>
        <v>-0.88346874273521836</v>
      </c>
      <c r="S40" s="10">
        <f>('Original data'!P40-'Original data'!P$3)/'Original data'!P$4</f>
        <v>0.20312065426799808</v>
      </c>
      <c r="T40" s="10">
        <f>('Original data'!Q40-'Original data'!Q$3)/'Original data'!Q$4</f>
        <v>-0.53866453893798882</v>
      </c>
      <c r="U40" s="10">
        <f>('Original data'!R40-'Original data'!R$3)/'Original data'!R$4</f>
        <v>7.0203256214796367E-2</v>
      </c>
      <c r="V40" s="10">
        <f>('Original data'!S40-'Original data'!S$3)/'Original data'!S$4</f>
        <v>0.10667869084940436</v>
      </c>
      <c r="W40" s="10">
        <f>('Original data'!T40-'Original data'!T$3)/'Original data'!T$4</f>
        <v>-0.42130602848342896</v>
      </c>
      <c r="X40" s="10">
        <f>('Original data'!U40-'Original data'!U$3)/'Original data'!U$4</f>
        <v>-2.7257870897595727E-2</v>
      </c>
      <c r="Y40" s="10">
        <f>('Original data'!V40-'Original data'!V$3)/'Original data'!V$4</f>
        <v>0.16750392735700567</v>
      </c>
      <c r="Z40" s="10">
        <f>('Original data'!W40-'Original data'!W$3)/'Original data'!W$4</f>
        <v>2.4936111226449408E-2</v>
      </c>
      <c r="AA40" s="10">
        <f>('Original data'!X40-'Original data'!X$3)/'Original data'!X$4</f>
        <v>0.88886656069480274</v>
      </c>
      <c r="AB40" s="10">
        <f>('Original data'!Y40-'Original data'!Y$3)/'Original data'!Y$4</f>
        <v>-0.42701192843489283</v>
      </c>
      <c r="AC40" s="10">
        <f>('Original data'!Z40-'Original data'!Z$3)/'Original data'!Z$4</f>
        <v>0.77397542229998895</v>
      </c>
      <c r="AD40" s="10">
        <f>('Original data'!AA40-'Original data'!AA$3)/'Original data'!AA$4</f>
        <v>0.54387189838513417</v>
      </c>
      <c r="AE40" s="10">
        <f>('Original data'!AB40-'Original data'!AB$3)/'Original data'!AB$4</f>
        <v>0.78085720824759397</v>
      </c>
      <c r="AF40" s="10">
        <f>('Original data'!AC40-'Original data'!AC$3)/'Original data'!AC$4</f>
        <v>0.61194799781219045</v>
      </c>
      <c r="AG40" s="10">
        <f>('Original data'!AD40-'Original data'!AD$3)/'Original data'!AD$4</f>
        <v>1.0481322662199204</v>
      </c>
      <c r="AH40" s="10">
        <f>('Original data'!AE40-'Original data'!AE$3)/'Original data'!AE$4</f>
        <v>0.82139214466722232</v>
      </c>
      <c r="AI40" s="10">
        <f>('Original data'!AF40-'Original data'!AF$3)/'Original data'!AF$4</f>
        <v>1.2880165046593479</v>
      </c>
      <c r="AJ40" s="10">
        <f>('Original data'!AG40-'Original data'!AG$3)/'Original data'!AG$4</f>
        <v>1.0146265230778575</v>
      </c>
      <c r="AK40" s="10">
        <f>('Original data'!AH40-'Original data'!AH$3)/'Original data'!AH$4</f>
        <v>3.1716900114507403</v>
      </c>
      <c r="AL40" s="10">
        <f>('Original data'!AI40-'Original data'!AI$3)/'Original data'!AI$4</f>
        <v>0.13200528682431842</v>
      </c>
    </row>
    <row r="41" spans="1:38" x14ac:dyDescent="0.25">
      <c r="A41">
        <v>37</v>
      </c>
      <c r="B41" s="1">
        <v>854268</v>
      </c>
      <c r="C41" s="7" t="s">
        <v>0</v>
      </c>
      <c r="D41" s="7">
        <f t="shared" si="1"/>
        <v>1</v>
      </c>
      <c r="E41" t="str">
        <f t="shared" si="2"/>
        <v/>
      </c>
      <c r="F41" t="str">
        <f t="shared" si="3"/>
        <v/>
      </c>
      <c r="G41" s="7" t="str">
        <f t="shared" si="4"/>
        <v>M</v>
      </c>
      <c r="H41">
        <f t="shared" si="0"/>
        <v>1.1801566186507808</v>
      </c>
      <c r="I41" s="10">
        <f>('Original data'!F41-'Original data'!F$3)/'Original data'!F$4</f>
        <v>3.4820249706169454E-2</v>
      </c>
      <c r="J41" s="10">
        <f>('Original data'!G41-'Original data'!G$3)/'Original data'!G$4</f>
        <v>0.56506191179262921</v>
      </c>
      <c r="K41" s="10">
        <f>('Original data'!H41-'Original data'!H$3)/'Original data'!H$4</f>
        <v>6.8355401629197565E-2</v>
      </c>
      <c r="L41" s="10">
        <f>('Original data'!I41-'Original data'!I$3)/'Original data'!I$4</f>
        <v>-6.2200127461739065E-2</v>
      </c>
      <c r="M41" s="10">
        <f>('Original data'!J41-'Original data'!J$3)/'Original data'!J$4</f>
        <v>0.13294238978899728</v>
      </c>
      <c r="N41" s="10">
        <f>('Original data'!K41-'Original data'!K$3)/'Original data'!K$4</f>
        <v>0.1033654751414243</v>
      </c>
      <c r="O41" s="10">
        <f>('Original data'!L41-'Original data'!L$3)/'Original data'!L$4</f>
        <v>0.54065212751205705</v>
      </c>
      <c r="P41" s="10">
        <f>('Original data'!M41-'Original data'!M$3)/'Original data'!M$4</f>
        <v>0.18196743449306901</v>
      </c>
      <c r="Q41" s="10">
        <f>('Original data'!N41-'Original data'!N$3)/'Original data'!N$4</f>
        <v>0.26767570496022308</v>
      </c>
      <c r="R41" s="10">
        <f>('Original data'!O41-'Original data'!O$3)/'Original data'!O$4</f>
        <v>-0.21919692893193124</v>
      </c>
      <c r="S41" s="10">
        <f>('Original data'!P41-'Original data'!P$3)/'Original data'!P$4</f>
        <v>-0.42973885459845834</v>
      </c>
      <c r="T41" s="10">
        <f>('Original data'!Q41-'Original data'!Q$3)/'Original data'!Q$4</f>
        <v>-0.35865857621073738</v>
      </c>
      <c r="U41" s="10">
        <f>('Original data'!R41-'Original data'!R$3)/'Original data'!R$4</f>
        <v>-0.10339973579977618</v>
      </c>
      <c r="V41" s="10">
        <f>('Original data'!S41-'Original data'!S$3)/'Original data'!S$4</f>
        <v>-0.33912372151557207</v>
      </c>
      <c r="W41" s="10">
        <f>('Original data'!T41-'Original data'!T$3)/'Original data'!T$4</f>
        <v>-0.38733454124909072</v>
      </c>
      <c r="X41" s="10">
        <f>('Original data'!U41-'Original data'!U$3)/'Original data'!U$4</f>
        <v>0.24971054168068205</v>
      </c>
      <c r="Y41" s="10">
        <f>('Original data'!V41-'Original data'!V$3)/'Original data'!V$4</f>
        <v>0.53853611506752119</v>
      </c>
      <c r="Z41" s="10">
        <f>('Original data'!W41-'Original data'!W$3)/'Original data'!W$4</f>
        <v>-3.0166690412296623E-2</v>
      </c>
      <c r="AA41" s="10">
        <f>('Original data'!X41-'Original data'!X$3)/'Original data'!X$4</f>
        <v>-3.1730822750675493E-2</v>
      </c>
      <c r="AB41" s="10">
        <f>('Original data'!Y41-'Original data'!Y$3)/'Original data'!Y$4</f>
        <v>8.5823901320938062E-2</v>
      </c>
      <c r="AC41" s="10">
        <f>('Original data'!Z41-'Original data'!Z$3)/'Original data'!Z$4</f>
        <v>-7.8454552781028877E-2</v>
      </c>
      <c r="AD41" s="10">
        <f>('Original data'!AA41-'Original data'!AA$3)/'Original data'!AA$4</f>
        <v>0.76189074532985046</v>
      </c>
      <c r="AE41" s="10">
        <f>('Original data'!AB41-'Original data'!AB$3)/'Original data'!AB$4</f>
        <v>0.2660152102377753</v>
      </c>
      <c r="AF41" s="10">
        <f>('Original data'!AC41-'Original data'!AC$3)/'Original data'!AC$4</f>
        <v>-0.14223611782739548</v>
      </c>
      <c r="AG41" s="10">
        <f>('Original data'!AD41-'Original data'!AD$3)/'Original data'!AD$4</f>
        <v>0.53570322099870715</v>
      </c>
      <c r="AH41" s="10">
        <f>('Original data'!AE41-'Original data'!AE$3)/'Original data'!AE$4</f>
        <v>1.0775310751736367</v>
      </c>
      <c r="AI41" s="10">
        <f>('Original data'!AF41-'Original data'!AF$3)/'Original data'!AF$4</f>
        <v>1.1811257825679577</v>
      </c>
      <c r="AJ41" s="10">
        <f>('Original data'!AG41-'Original data'!AG$3)/'Original data'!AG$4</f>
        <v>0.45782298719133174</v>
      </c>
      <c r="AK41" s="10">
        <f>('Original data'!AH41-'Original data'!AH$3)/'Original data'!AH$4</f>
        <v>1.1156821439416189</v>
      </c>
      <c r="AL41" s="10">
        <f>('Original data'!AI41-'Original data'!AI$3)/'Original data'!AI$4</f>
        <v>0.96638748763498261</v>
      </c>
    </row>
    <row r="42" spans="1:38" x14ac:dyDescent="0.25">
      <c r="A42">
        <v>38</v>
      </c>
      <c r="B42" s="1">
        <v>854941</v>
      </c>
      <c r="C42" s="7" t="s">
        <v>1</v>
      </c>
      <c r="D42" s="7">
        <f t="shared" si="1"/>
        <v>0</v>
      </c>
      <c r="E42" t="str">
        <f t="shared" si="2"/>
        <v/>
      </c>
      <c r="F42" t="str">
        <f t="shared" si="3"/>
        <v/>
      </c>
      <c r="G42" s="7" t="str">
        <f t="shared" si="4"/>
        <v>B</v>
      </c>
      <c r="H42">
        <f t="shared" si="0"/>
        <v>-2.4411246101676749</v>
      </c>
      <c r="I42" s="10">
        <f>('Original data'!F42-'Original data'!F$3)/'Original data'!F$4</f>
        <v>-0.31137245651446505</v>
      </c>
      <c r="J42" s="10">
        <f>('Original data'!G42-'Original data'!G$3)/'Original data'!G$4</f>
        <v>-0.20219513462028865</v>
      </c>
      <c r="K42" s="10">
        <f>('Original data'!H42-'Original data'!H$3)/'Original data'!H$4</f>
        <v>-0.38516155788544471</v>
      </c>
      <c r="L42" s="10">
        <f>('Original data'!I42-'Original data'!I$3)/'Original data'!I$4</f>
        <v>-0.37250309896770162</v>
      </c>
      <c r="M42" s="10">
        <f>('Original data'!J42-'Original data'!J$3)/'Original data'!J$4</f>
        <v>-0.46432179308622562</v>
      </c>
      <c r="N42" s="10">
        <f>('Original data'!K42-'Original data'!K$3)/'Original data'!K$4</f>
        <v>-1.2625923506586538</v>
      </c>
      <c r="O42" s="10">
        <f>('Original data'!L42-'Original data'!L$3)/'Original data'!L$4</f>
        <v>-0.79251715277846013</v>
      </c>
      <c r="P42" s="10">
        <f>('Original data'!M42-'Original data'!M$3)/'Original data'!M$4</f>
        <v>-0.50741500891016567</v>
      </c>
      <c r="Q42" s="10">
        <f>('Original data'!N42-'Original data'!N$3)/'Original data'!N$4</f>
        <v>-1.2570770138008494</v>
      </c>
      <c r="R42" s="10">
        <f>('Original data'!O42-'Original data'!O$3)/'Original data'!O$4</f>
        <v>-0.59028267566212544</v>
      </c>
      <c r="S42" s="10">
        <f>('Original data'!P42-'Original data'!P$3)/'Original data'!P$4</f>
        <v>-0.79791524123814594</v>
      </c>
      <c r="T42" s="10">
        <f>('Original data'!Q42-'Original data'!Q$3)/'Original data'!Q$4</f>
        <v>2.0396081779499253</v>
      </c>
      <c r="U42" s="10">
        <f>('Original data'!R42-'Original data'!R$3)/'Original data'!R$4</f>
        <v>-0.83886312362219617</v>
      </c>
      <c r="V42" s="10">
        <f>('Original data'!S42-'Original data'!S$3)/'Original data'!S$4</f>
        <v>-0.57543417185696744</v>
      </c>
      <c r="W42" s="10">
        <f>('Original data'!T42-'Original data'!T$3)/'Original data'!T$4</f>
        <v>-0.89557463457850139</v>
      </c>
      <c r="X42" s="10">
        <f>('Original data'!U42-'Original data'!U$3)/'Original data'!U$4</f>
        <v>-1.1491474630569052</v>
      </c>
      <c r="Y42" s="10">
        <f>('Original data'!V42-'Original data'!V$3)/'Original data'!V$4</f>
        <v>-0.61166366683507689</v>
      </c>
      <c r="Z42" s="10">
        <f>('Original data'!W42-'Original data'!W$3)/'Original data'!W$4</f>
        <v>-2.5304678502995701E-2</v>
      </c>
      <c r="AA42" s="10">
        <f>('Original data'!X42-'Original data'!X$3)/'Original data'!X$4</f>
        <v>0.74611952883334876</v>
      </c>
      <c r="AB42" s="10">
        <f>('Original data'!Y42-'Original data'!Y$3)/'Original data'!Y$4</f>
        <v>-0.76260383471579007</v>
      </c>
      <c r="AC42" s="10">
        <f>('Original data'!Z42-'Original data'!Z$3)/'Original data'!Z$4</f>
        <v>-0.61432679439749382</v>
      </c>
      <c r="AD42" s="10">
        <f>('Original data'!AA42-'Original data'!AA$3)/'Original data'!AA$4</f>
        <v>-0.46649902663478238</v>
      </c>
      <c r="AE42" s="10">
        <f>('Original data'!AB42-'Original data'!AB$3)/'Original data'!AB$4</f>
        <v>-0.67855617801838952</v>
      </c>
      <c r="AF42" s="10">
        <f>('Original data'!AC42-'Original data'!AC$3)/'Original data'!AC$4</f>
        <v>-0.58782650007649417</v>
      </c>
      <c r="AG42" s="10">
        <f>('Original data'!AD42-'Original data'!AD$3)/'Original data'!AD$4</f>
        <v>-1.5486128697771535</v>
      </c>
      <c r="AH42" s="10">
        <f>('Original data'!AE42-'Original data'!AE$3)/'Original data'!AE$4</f>
        <v>-1.3224843478667385</v>
      </c>
      <c r="AI42" s="10">
        <f>('Original data'!AF42-'Original data'!AF$3)/'Original data'!AF$4</f>
        <v>-1.0730221940202849</v>
      </c>
      <c r="AJ42" s="10">
        <f>('Original data'!AG42-'Original data'!AG$3)/'Original data'!AG$4</f>
        <v>-0.98089041140945366</v>
      </c>
      <c r="AK42" s="10">
        <f>('Original data'!AH42-'Original data'!AH$3)/'Original data'!AH$4</f>
        <v>-1.4769567078544734</v>
      </c>
      <c r="AL42" s="10">
        <f>('Original data'!AI42-'Original data'!AI$3)/'Original data'!AI$4</f>
        <v>-1.2322400634062567</v>
      </c>
    </row>
    <row r="43" spans="1:38" x14ac:dyDescent="0.25">
      <c r="A43">
        <v>39</v>
      </c>
      <c r="B43" s="1">
        <v>855133</v>
      </c>
      <c r="C43" s="7" t="s">
        <v>0</v>
      </c>
      <c r="D43" s="7">
        <f t="shared" si="1"/>
        <v>1</v>
      </c>
      <c r="E43">
        <f t="shared" si="2"/>
        <v>1</v>
      </c>
      <c r="F43" t="str">
        <f t="shared" si="3"/>
        <v/>
      </c>
      <c r="G43" s="7" t="str">
        <f t="shared" si="4"/>
        <v>B</v>
      </c>
      <c r="H43">
        <f t="shared" si="0"/>
        <v>-0.75520982617153387</v>
      </c>
      <c r="I43" s="10">
        <f>('Original data'!F43-'Original data'!F$3)/'Original data'!F$4</f>
        <v>0.24480598954491492</v>
      </c>
      <c r="J43" s="10">
        <f>('Original data'!G43-'Original data'!G$3)/'Original data'!G$4</f>
        <v>1.3741693425553436</v>
      </c>
      <c r="K43" s="10">
        <f>('Original data'!H43-'Original data'!H$3)/'Original data'!H$4</f>
        <v>0.14695952074652713</v>
      </c>
      <c r="L43" s="10">
        <f>('Original data'!I43-'Original data'!I$3)/'Original data'!I$4</f>
        <v>0.12477730408672533</v>
      </c>
      <c r="M43" s="10">
        <f>('Original data'!J43-'Original data'!J$3)/'Original data'!J$4</f>
        <v>-0.17706616227480892</v>
      </c>
      <c r="N43" s="10">
        <f>('Original data'!K43-'Original data'!K$3)/'Original data'!K$4</f>
        <v>-1.0041320744988109</v>
      </c>
      <c r="O43" s="10">
        <f>('Original data'!L43-'Original data'!L$3)/'Original data'!L$4</f>
        <v>-0.81308920414914565</v>
      </c>
      <c r="P43" s="10">
        <f>('Original data'!M43-'Original data'!M$3)/'Original data'!M$4</f>
        <v>-0.51360012242107322</v>
      </c>
      <c r="Q43" s="10">
        <f>('Original data'!N43-'Original data'!N$3)/'Original data'!N$4</f>
        <v>-0.89959910366069362</v>
      </c>
      <c r="R43" s="10">
        <f>('Original data'!O43-'Original data'!O$3)/'Original data'!O$4</f>
        <v>-1.0987551301512093</v>
      </c>
      <c r="S43" s="10">
        <f>('Original data'!P43-'Original data'!P$3)/'Original data'!P$4</f>
        <v>2.91666356265551</v>
      </c>
      <c r="T43" s="10">
        <f>('Original data'!Q43-'Original data'!Q$3)/'Original data'!Q$4</f>
        <v>1.7604448520687901</v>
      </c>
      <c r="U43" s="10">
        <f>('Original data'!R43-'Original data'!R$3)/'Original data'!R$4</f>
        <v>2.5773074343397773</v>
      </c>
      <c r="V43" s="10">
        <f>('Original data'!S43-'Original data'!S$3)/'Original data'!S$4</f>
        <v>1.4434264569201252</v>
      </c>
      <c r="W43" s="10">
        <f>('Original data'!T43-'Original data'!T$3)/'Original data'!T$4</f>
        <v>-5.2615475851936419E-2</v>
      </c>
      <c r="X43" s="10">
        <f>('Original data'!U43-'Original data'!U$3)/'Original data'!U$4</f>
        <v>-0.81181557185017639</v>
      </c>
      <c r="Y43" s="10">
        <f>('Original data'!V43-'Original data'!V$3)/'Original data'!V$4</f>
        <v>-0.4543062657971349</v>
      </c>
      <c r="Z43" s="10">
        <f>('Original data'!W43-'Original data'!W$3)/'Original data'!W$4</f>
        <v>1.1950603107315856</v>
      </c>
      <c r="AA43" s="10">
        <f>('Original data'!X43-'Original data'!X$3)/'Original data'!X$4</f>
        <v>-1.5315424337831374</v>
      </c>
      <c r="AB43" s="10">
        <f>('Original data'!Y43-'Original data'!Y$3)/'Original data'!Y$4</f>
        <v>-0.77129596742351603</v>
      </c>
      <c r="AC43" s="10">
        <f>('Original data'!Z43-'Original data'!Z$3)/'Original data'!Z$4</f>
        <v>-0.26466498423076584</v>
      </c>
      <c r="AD43" s="10">
        <f>('Original data'!AA43-'Original data'!AA$3)/'Original data'!AA$4</f>
        <v>-7.7644516039355516E-2</v>
      </c>
      <c r="AE43" s="10">
        <f>('Original data'!AB43-'Original data'!AB$3)/'Original data'!AB$4</f>
        <v>-0.34881922206759197</v>
      </c>
      <c r="AF43" s="10">
        <f>('Original data'!AC43-'Original data'!AC$3)/'Original data'!AC$4</f>
        <v>-0.31927794096775486</v>
      </c>
      <c r="AG43" s="10">
        <f>('Original data'!AD43-'Original data'!AD$3)/'Original data'!AD$4</f>
        <v>-1.6861365622553255</v>
      </c>
      <c r="AH43" s="10">
        <f>('Original data'!AE43-'Original data'!AE$3)/'Original data'!AE$4</f>
        <v>-1.2899426276634423</v>
      </c>
      <c r="AI43" s="10">
        <f>('Original data'!AF43-'Original data'!AF$3)/'Original data'!AF$4</f>
        <v>-1.1897391932546049</v>
      </c>
      <c r="AJ43" s="10">
        <f>('Original data'!AG43-'Original data'!AG$3)/'Original data'!AG$4</f>
        <v>-1.302497699623693</v>
      </c>
      <c r="AK43" s="10">
        <f>('Original data'!AH43-'Original data'!AH$3)/'Original data'!AH$4</f>
        <v>-2.1590599469180338</v>
      </c>
      <c r="AL43" s="10">
        <f>('Original data'!AI43-'Original data'!AI$3)/'Original data'!AI$4</f>
        <v>-1.6004312800878042</v>
      </c>
    </row>
    <row r="44" spans="1:38" x14ac:dyDescent="0.25">
      <c r="A44">
        <v>40</v>
      </c>
      <c r="B44" s="1">
        <v>855138</v>
      </c>
      <c r="C44" s="7" t="s">
        <v>0</v>
      </c>
      <c r="D44" s="7">
        <f t="shared" si="1"/>
        <v>1</v>
      </c>
      <c r="E44" t="str">
        <f t="shared" si="2"/>
        <v/>
      </c>
      <c r="F44" t="str">
        <f t="shared" si="3"/>
        <v/>
      </c>
      <c r="G44" s="7" t="str">
        <f t="shared" si="4"/>
        <v>M</v>
      </c>
      <c r="H44">
        <f t="shared" si="0"/>
        <v>1.3003428669568078</v>
      </c>
      <c r="I44" s="10">
        <f>('Original data'!F44-'Original data'!F$3)/'Original data'!F$4</f>
        <v>-0.1836784255314439</v>
      </c>
      <c r="J44" s="10">
        <f>('Original data'!G44-'Original data'!G$3)/'Original data'!G$4</f>
        <v>0.35580999004365182</v>
      </c>
      <c r="K44" s="10">
        <f>('Original data'!H44-'Original data'!H$3)/'Original data'!H$4</f>
        <v>-0.14687996118945718</v>
      </c>
      <c r="L44" s="10">
        <f>('Original data'!I44-'Original data'!I$3)/'Original data'!I$4</f>
        <v>-0.27191037743554869</v>
      </c>
      <c r="M44" s="10">
        <f>('Original data'!J44-'Original data'!J$3)/'Original data'!J$4</f>
        <v>0.37255909172822332</v>
      </c>
      <c r="N44" s="10">
        <f>('Original data'!K44-'Original data'!K$3)/'Original data'!K$4</f>
        <v>0.40064212977215946</v>
      </c>
      <c r="O44" s="10">
        <f>('Original data'!L44-'Original data'!L$3)/'Original data'!L$4</f>
        <v>0.2195274231891626</v>
      </c>
      <c r="P44" s="10">
        <f>('Original data'!M44-'Original data'!M$3)/'Original data'!M$4</f>
        <v>0.14099105748330662</v>
      </c>
      <c r="Q44" s="10">
        <f>('Original data'!N44-'Original data'!N$3)/'Original data'!N$4</f>
        <v>-0.33420036823493759</v>
      </c>
      <c r="R44" s="10">
        <f>('Original data'!O44-'Original data'!O$3)/'Original data'!O$4</f>
        <v>0.19721226778057691</v>
      </c>
      <c r="S44" s="10">
        <f>('Original data'!P44-'Original data'!P$3)/'Original data'!P$4</f>
        <v>-0.69297956199020361</v>
      </c>
      <c r="T44" s="10">
        <f>('Original data'!Q44-'Original data'!Q$3)/'Original data'!Q$4</f>
        <v>-1.1337899927482271</v>
      </c>
      <c r="U44" s="10">
        <f>('Original data'!R44-'Original data'!R$3)/'Original data'!R$4</f>
        <v>-0.65338984155534507</v>
      </c>
      <c r="V44" s="10">
        <f>('Original data'!S44-'Original data'!S$3)/'Original data'!S$4</f>
        <v>-0.47959104967199223</v>
      </c>
      <c r="W44" s="10">
        <f>('Original data'!T44-'Original data'!T$3)/'Original data'!T$4</f>
        <v>-0.5575250312171961</v>
      </c>
      <c r="X44" s="10">
        <f>('Original data'!U44-'Original data'!U$3)/'Original data'!U$4</f>
        <v>-0.17244292587814439</v>
      </c>
      <c r="Y44" s="10">
        <f>('Original data'!V44-'Original data'!V$3)/'Original data'!V$4</f>
        <v>-4.6502138054595139E-2</v>
      </c>
      <c r="Z44" s="10">
        <f>('Original data'!W44-'Original data'!W$3)/'Original data'!W$4</f>
        <v>0.13352104386750754</v>
      </c>
      <c r="AA44" s="10">
        <f>('Original data'!X44-'Original data'!X$3)/'Original data'!X$4</f>
        <v>-0.8192589392066626</v>
      </c>
      <c r="AB44" s="10">
        <f>('Original data'!Y44-'Original data'!Y$3)/'Original data'!Y$4</f>
        <v>-0.22973830785085173</v>
      </c>
      <c r="AC44" s="10">
        <f>('Original data'!Z44-'Original data'!Z$3)/'Original data'!Z$4</f>
        <v>-0.15293872536092387</v>
      </c>
      <c r="AD44" s="10">
        <f>('Original data'!AA44-'Original data'!AA$3)/'Original data'!AA$4</f>
        <v>5.5770002240247023E-2</v>
      </c>
      <c r="AE44" s="10">
        <f>('Original data'!AB44-'Original data'!AB$3)/'Original data'!AB$4</f>
        <v>1.154297966827911E-3</v>
      </c>
      <c r="AF44" s="10">
        <f>('Original data'!AC44-'Original data'!AC$3)/'Original data'!AC$4</f>
        <v>-0.24621306157649545</v>
      </c>
      <c r="AG44" s="10">
        <f>('Original data'!AD44-'Original data'!AD$3)/'Original data'!AD$4</f>
        <v>1.2539798313942547</v>
      </c>
      <c r="AH44" s="10">
        <f>('Original data'!AE44-'Original data'!AE$3)/'Original data'!AE$4</f>
        <v>1.0692685290282684</v>
      </c>
      <c r="AI44" s="10">
        <f>('Original data'!AF44-'Original data'!AF$3)/'Original data'!AF$4</f>
        <v>1.106350210163219</v>
      </c>
      <c r="AJ44" s="10">
        <f>('Original data'!AG44-'Original data'!AG$3)/'Original data'!AG$4</f>
        <v>1.6916144287322403</v>
      </c>
      <c r="AK44" s="10">
        <f>('Original data'!AH44-'Original data'!AH$3)/'Original data'!AH$4</f>
        <v>-0.15154283100110913</v>
      </c>
      <c r="AL44" s="10">
        <f>('Original data'!AI44-'Original data'!AI$3)/'Original data'!AI$4</f>
        <v>1.2819799590763086</v>
      </c>
    </row>
    <row r="45" spans="1:38" x14ac:dyDescent="0.25">
      <c r="A45">
        <v>41</v>
      </c>
      <c r="B45" s="1">
        <v>855167</v>
      </c>
      <c r="C45" s="7" t="s">
        <v>0</v>
      </c>
      <c r="D45" s="7">
        <f t="shared" si="1"/>
        <v>1</v>
      </c>
      <c r="E45">
        <f t="shared" si="2"/>
        <v>1</v>
      </c>
      <c r="F45" t="str">
        <f t="shared" si="3"/>
        <v/>
      </c>
      <c r="G45" s="7" t="str">
        <f t="shared" si="4"/>
        <v>B</v>
      </c>
      <c r="H45">
        <f t="shared" si="0"/>
        <v>-0.16427235847657973</v>
      </c>
      <c r="I45" s="10">
        <f>('Original data'!F45-'Original data'!F$3)/'Original data'!F$4</f>
        <v>-0.19502900606326823</v>
      </c>
      <c r="J45" s="10">
        <f>('Original data'!G45-'Original data'!G$3)/'Original data'!G$4</f>
        <v>0.53251161285389925</v>
      </c>
      <c r="K45" s="10">
        <f>('Original data'!H45-'Original data'!H$3)/'Original data'!H$4</f>
        <v>-0.23824181691745225</v>
      </c>
      <c r="L45" s="10">
        <f>('Original data'!I45-'Original data'!I$3)/'Original data'!I$4</f>
        <v>-0.26111228868350983</v>
      </c>
      <c r="M45" s="10">
        <f>('Original data'!J45-'Original data'!J$3)/'Original data'!J$4</f>
        <v>-1.0480764289678417</v>
      </c>
      <c r="N45" s="10">
        <f>('Original data'!K45-'Original data'!K$3)/'Original data'!K$4</f>
        <v>-0.83371870560221106</v>
      </c>
      <c r="O45" s="10">
        <f>('Original data'!L45-'Original data'!L$3)/'Original data'!L$4</f>
        <v>-0.7237763957593405</v>
      </c>
      <c r="P45" s="10">
        <f>('Original data'!M45-'Original data'!M$3)/'Original data'!M$4</f>
        <v>-0.73729506106556197</v>
      </c>
      <c r="Q45" s="10">
        <f>('Original data'!N45-'Original data'!N$3)/'Original data'!N$4</f>
        <v>-0.10074540651075366</v>
      </c>
      <c r="R45" s="10">
        <f>('Original data'!O45-'Original data'!O$3)/'Original data'!O$4</f>
        <v>-0.98119743175958207</v>
      </c>
      <c r="S45" s="10">
        <f>('Original data'!P45-'Original data'!P$3)/'Original data'!P$4</f>
        <v>-0.60102561625747064</v>
      </c>
      <c r="T45" s="10">
        <f>('Original data'!Q45-'Original data'!Q$3)/'Original data'!Q$4</f>
        <v>-0.70761273356215626</v>
      </c>
      <c r="U45" s="10">
        <f>('Original data'!R45-'Original data'!R$3)/'Original data'!R$4</f>
        <v>-0.64003576524653183</v>
      </c>
      <c r="V45" s="10">
        <f>('Original data'!S45-'Original data'!S$3)/'Original data'!S$4</f>
        <v>-0.43540649105001966</v>
      </c>
      <c r="W45" s="10">
        <f>('Original data'!T45-'Original data'!T$3)/'Original data'!T$4</f>
        <v>-1.2526083043354661</v>
      </c>
      <c r="X45" s="10">
        <f>('Original data'!U45-'Original data'!U$3)/'Original data'!U$4</f>
        <v>-0.80734833938923645</v>
      </c>
      <c r="Y45" s="10">
        <f>('Original data'!V45-'Original data'!V$3)/'Original data'!V$4</f>
        <v>-0.59609356610079622</v>
      </c>
      <c r="Z45" s="10">
        <f>('Original data'!W45-'Original data'!W$3)/'Original data'!W$4</f>
        <v>-0.79658183438179664</v>
      </c>
      <c r="AA45" s="10">
        <f>('Original data'!X45-'Original data'!X$3)/'Original data'!X$4</f>
        <v>-0.81562977737967635</v>
      </c>
      <c r="AB45" s="10">
        <f>('Original data'!Y45-'Original data'!Y$3)/'Original data'!Y$4</f>
        <v>-0.94816197208506992</v>
      </c>
      <c r="AC45" s="10">
        <f>('Original data'!Z45-'Original data'!Z$3)/'Original data'!Z$4</f>
        <v>-7.0178533605485191E-2</v>
      </c>
      <c r="AD45" s="10">
        <f>('Original data'!AA45-'Original data'!AA$3)/'Original data'!AA$4</f>
        <v>0.74399367580453801</v>
      </c>
      <c r="AE45" s="10">
        <f>('Original data'!AB45-'Original data'!AB$3)/'Original data'!AB$4</f>
        <v>-0.14169203674109859</v>
      </c>
      <c r="AF45" s="10">
        <f>('Original data'!AC45-'Original data'!AC$3)/'Original data'!AC$4</f>
        <v>-0.16278561515618725</v>
      </c>
      <c r="AG45" s="10">
        <f>('Original data'!AD45-'Original data'!AD$3)/'Original data'!AD$4</f>
        <v>-1.0059636500941758</v>
      </c>
      <c r="AH45" s="10">
        <f>('Original data'!AE45-'Original data'!AE$3)/'Original data'!AE$4</f>
        <v>-0.31756806244814867</v>
      </c>
      <c r="AI45" s="10">
        <f>('Original data'!AF45-'Original data'!AF$3)/'Original data'!AF$4</f>
        <v>-0.30527838427239778</v>
      </c>
      <c r="AJ45" s="10">
        <f>('Original data'!AG45-'Original data'!AG$3)/'Original data'!AG$4</f>
        <v>-5.181959346983267E-2</v>
      </c>
      <c r="AK45" s="10">
        <f>('Original data'!AH45-'Original data'!AH$3)/'Original data'!AH$4</f>
        <v>0.15071618725691405</v>
      </c>
      <c r="AL45" s="10">
        <f>('Original data'!AI45-'Original data'!AI$3)/'Original data'!AI$4</f>
        <v>-0.69130349393577339</v>
      </c>
    </row>
    <row r="46" spans="1:38" x14ac:dyDescent="0.25">
      <c r="A46">
        <v>42</v>
      </c>
      <c r="B46" s="1">
        <v>855563</v>
      </c>
      <c r="C46" s="7" t="s">
        <v>0</v>
      </c>
      <c r="D46" s="7">
        <f t="shared" si="1"/>
        <v>1</v>
      </c>
      <c r="E46" t="str">
        <f t="shared" si="2"/>
        <v/>
      </c>
      <c r="F46" t="str">
        <f t="shared" si="3"/>
        <v/>
      </c>
      <c r="G46" s="7" t="str">
        <f t="shared" si="4"/>
        <v>M</v>
      </c>
      <c r="H46">
        <f t="shared" si="0"/>
        <v>1.1183127984588819</v>
      </c>
      <c r="I46" s="10">
        <f>('Original data'!F46-'Original data'!F$3)/'Original data'!F$4</f>
        <v>-0.90160264416931701</v>
      </c>
      <c r="J46" s="10">
        <f>('Original data'!G46-'Original data'!G$3)/'Original data'!G$4</f>
        <v>0.47903612174027232</v>
      </c>
      <c r="K46" s="10">
        <f>('Original data'!H46-'Original data'!H$3)/'Original data'!H$4</f>
        <v>-0.82592078078942088</v>
      </c>
      <c r="L46" s="10">
        <f>('Original data'!I46-'Original data'!I$3)/'Original data'!I$4</f>
        <v>-0.80641577066147851</v>
      </c>
      <c r="M46" s="10">
        <f>('Original data'!J46-'Original data'!J$3)/'Original data'!J$4</f>
        <v>1.8728298368076519</v>
      </c>
      <c r="N46" s="10">
        <f>('Original data'!K46-'Original data'!K$3)/'Original data'!K$4</f>
        <v>0.33058330033689082</v>
      </c>
      <c r="O46" s="10">
        <f>('Original data'!L46-'Original data'!L$3)/'Original data'!L$4</f>
        <v>0.19569394904019777</v>
      </c>
      <c r="P46" s="10">
        <f>('Original data'!M46-'Original data'!M$3)/'Original data'!M$4</f>
        <v>0.20026506196283697</v>
      </c>
      <c r="Q46" s="10">
        <f>('Original data'!N46-'Original data'!N$3)/'Original data'!N$4</f>
        <v>0.30415304272962673</v>
      </c>
      <c r="R46" s="10">
        <f>('Original data'!O46-'Original data'!O$3)/'Original data'!O$4</f>
        <v>0.83598964096881256</v>
      </c>
      <c r="S46" s="10">
        <f>('Original data'!P46-'Original data'!P$3)/'Original data'!P$4</f>
        <v>-0.60787708672383112</v>
      </c>
      <c r="T46" s="10">
        <f>('Original data'!Q46-'Original data'!Q$3)/'Original data'!Q$4</f>
        <v>0.38275571135669345</v>
      </c>
      <c r="U46" s="10">
        <f>('Original data'!R46-'Original data'!R$3)/'Original data'!R$4</f>
        <v>-0.51638691053529773</v>
      </c>
      <c r="V46" s="10">
        <f>('Original data'!S46-'Original data'!S$3)/'Original data'!S$4</f>
        <v>-0.51366371925610044</v>
      </c>
      <c r="W46" s="10">
        <f>('Original data'!T46-'Original data'!T$3)/'Original data'!T$4</f>
        <v>0.34072105771427175</v>
      </c>
      <c r="X46" s="10">
        <f>('Original data'!U46-'Original data'!U$3)/'Original data'!U$4</f>
        <v>-0.43768485324645462</v>
      </c>
      <c r="Y46" s="10">
        <f>('Original data'!V46-'Original data'!V$3)/'Original data'!V$4</f>
        <v>-0.19690268557296478</v>
      </c>
      <c r="Z46" s="10">
        <f>('Original data'!W46-'Original data'!W$3)/'Original data'!W$4</f>
        <v>-0.23112984933007621</v>
      </c>
      <c r="AA46" s="10">
        <f>('Original data'!X46-'Original data'!X$3)/'Original data'!X$4</f>
        <v>-0.84345335138656985</v>
      </c>
      <c r="AB46" s="10">
        <f>('Original data'!Y46-'Original data'!Y$3)/'Original data'!Y$4</f>
        <v>-0.28529237341762187</v>
      </c>
      <c r="AC46" s="10">
        <f>('Original data'!Z46-'Original data'!Z$3)/'Original data'!Z$4</f>
        <v>-0.7095010149162484</v>
      </c>
      <c r="AD46" s="10">
        <f>('Original data'!AA46-'Original data'!AA$3)/'Original data'!AA$4</f>
        <v>1.5721398929303638</v>
      </c>
      <c r="AE46" s="10">
        <f>('Original data'!AB46-'Original data'!AB$3)/'Original data'!AB$4</f>
        <v>-0.59641953556133165</v>
      </c>
      <c r="AF46" s="10">
        <f>('Original data'!AC46-'Original data'!AC$3)/'Original data'!AC$4</f>
        <v>-0.64385461672508004</v>
      </c>
      <c r="AG46" s="10">
        <f>('Original data'!AD46-'Original data'!AD$3)/'Original data'!AD$4</f>
        <v>2.5635207247373559</v>
      </c>
      <c r="AH46" s="10">
        <f>('Original data'!AE46-'Original data'!AE$3)/'Original data'!AE$4</f>
        <v>9.8737147183864574E-2</v>
      </c>
      <c r="AI46" s="10">
        <f>('Original data'!AF46-'Original data'!AF$3)/'Original data'!AF$4</f>
        <v>0.62366430367878234</v>
      </c>
      <c r="AJ46" s="10">
        <f>('Original data'!AG46-'Original data'!AG$3)/'Original data'!AG$4</f>
        <v>0.4228326010563862</v>
      </c>
      <c r="AK46" s="10">
        <f>('Original data'!AH46-'Original data'!AH$3)/'Original data'!AH$4</f>
        <v>0.10222543566471776</v>
      </c>
      <c r="AL46" s="10">
        <f>('Original data'!AI46-'Original data'!AI$3)/'Original data'!AI$4</f>
        <v>0.6707271722846877</v>
      </c>
    </row>
    <row r="47" spans="1:38" x14ac:dyDescent="0.25">
      <c r="A47">
        <v>43</v>
      </c>
      <c r="B47" s="1">
        <v>855625</v>
      </c>
      <c r="C47" s="7" t="s">
        <v>0</v>
      </c>
      <c r="D47" s="7">
        <f t="shared" si="1"/>
        <v>1</v>
      </c>
      <c r="E47" t="str">
        <f t="shared" si="2"/>
        <v/>
      </c>
      <c r="F47" t="str">
        <f t="shared" si="3"/>
        <v/>
      </c>
      <c r="G47" s="7" t="str">
        <f t="shared" si="4"/>
        <v>M</v>
      </c>
      <c r="H47">
        <f t="shared" si="0"/>
        <v>5.8498122041023866</v>
      </c>
      <c r="I47" s="10">
        <f>('Original data'!F47-'Original data'!F$3)/'Original data'!F$4</f>
        <v>1.4025652037909706</v>
      </c>
      <c r="J47" s="10">
        <f>('Original data'!G47-'Original data'!G$3)/'Original data'!G$4</f>
        <v>1.2834935097974529</v>
      </c>
      <c r="K47" s="10">
        <f>('Original data'!H47-'Original data'!H$3)/'Original data'!H$4</f>
        <v>1.4951642025704552</v>
      </c>
      <c r="L47" s="10">
        <f>('Original data'!I47-'Original data'!I$3)/'Original data'!I$4</f>
        <v>1.2761945573304614</v>
      </c>
      <c r="M47" s="10">
        <f>('Original data'!J47-'Original data'!J$3)/'Original data'!J$4</f>
        <v>-0.39464097175078239</v>
      </c>
      <c r="N47" s="10">
        <f>('Original data'!K47-'Original data'!K$3)/'Original data'!K$4</f>
        <v>2.1710476844201678</v>
      </c>
      <c r="O47" s="10">
        <f>('Original data'!L47-'Original data'!L$3)/'Original data'!L$4</f>
        <v>1.5291141080059674</v>
      </c>
      <c r="P47" s="10">
        <f>('Original data'!M47-'Original data'!M$3)/'Original data'!M$4</f>
        <v>1.3063695281634662</v>
      </c>
      <c r="Q47" s="10">
        <f>('Original data'!N47-'Original data'!N$3)/'Original data'!N$4</f>
        <v>1.8179625601598783</v>
      </c>
      <c r="R47" s="10">
        <f>('Original data'!O47-'Original data'!O$3)/'Original data'!O$4</f>
        <v>8.9569074072581981E-2</v>
      </c>
      <c r="S47" s="10">
        <f>('Original data'!P47-'Original data'!P$3)/'Original data'!P$4</f>
        <v>2.0768175249632153</v>
      </c>
      <c r="T47" s="10">
        <f>('Original data'!Q47-'Original data'!Q$3)/'Original data'!Q$4</f>
        <v>0.81418994226390251</v>
      </c>
      <c r="U47" s="10">
        <f>('Original data'!R47-'Original data'!R$3)/'Original data'!R$4</f>
        <v>2.9497377847300141</v>
      </c>
      <c r="V47" s="10">
        <f>('Original data'!S47-'Original data'!S$3)/'Original data'!S$4</f>
        <v>1.4192458526991454</v>
      </c>
      <c r="W47" s="10">
        <f>('Original data'!T47-'Original data'!T$3)/'Original data'!T$4</f>
        <v>-0.16418849765098795</v>
      </c>
      <c r="X47" s="10">
        <f>('Original data'!U47-'Original data'!U$3)/'Original data'!U$4</f>
        <v>4.1948352087482856</v>
      </c>
      <c r="Y47" s="10">
        <f>('Original data'!V47-'Original data'!V$3)/'Original data'!V$4</f>
        <v>2.1644521662132443</v>
      </c>
      <c r="Z47" s="10">
        <f>('Original data'!W47-'Original data'!W$3)/'Original data'!W$4</f>
        <v>2.363563839600288</v>
      </c>
      <c r="AA47" s="10">
        <f>('Original data'!X47-'Original data'!X$3)/'Original data'!X$4</f>
        <v>3.9663957899790288</v>
      </c>
      <c r="AB47" s="10">
        <f>('Original data'!Y47-'Original data'!Y$3)/'Original data'!Y$4</f>
        <v>1.4554016810078432</v>
      </c>
      <c r="AC47" s="10">
        <f>('Original data'!Z47-'Original data'!Z$3)/'Original data'!Z$4</f>
        <v>1.6181293782054624</v>
      </c>
      <c r="AD47" s="10">
        <f>('Original data'!AA47-'Original data'!AA$3)/'Original data'!AA$4</f>
        <v>1.2190795213855616</v>
      </c>
      <c r="AE47" s="10">
        <f>('Original data'!AB47-'Original data'!AB$3)/'Original data'!AB$4</f>
        <v>2.0873059777638394</v>
      </c>
      <c r="AF47" s="10">
        <f>('Original data'!AC47-'Original data'!AC$3)/'Original data'!AC$4</f>
        <v>1.3531349954831389</v>
      </c>
      <c r="AG47" s="10">
        <f>('Original data'!AD47-'Original data'!AD$3)/'Original data'!AD$4</f>
        <v>-0.33586412942028049</v>
      </c>
      <c r="AH47" s="10">
        <f>('Original data'!AE47-'Original data'!AE$3)/'Original data'!AE$4</f>
        <v>3.1152020707159798</v>
      </c>
      <c r="AI47" s="10">
        <f>('Original data'!AF47-'Original data'!AF$3)/'Original data'!AF$4</f>
        <v>2.1666294804150303</v>
      </c>
      <c r="AJ47" s="10">
        <f>('Original data'!AG47-'Original data'!AG$3)/'Original data'!AG$4</f>
        <v>2.0491248957632062</v>
      </c>
      <c r="AK47" s="10">
        <f>('Original data'!AH47-'Original data'!AH$3)/'Original data'!AH$4</f>
        <v>2.8597328428742781</v>
      </c>
      <c r="AL47" s="10">
        <f>('Original data'!AI47-'Original data'!AI$3)/'Original data'!AI$4</f>
        <v>1.0992685282418568</v>
      </c>
    </row>
    <row r="48" spans="1:38" x14ac:dyDescent="0.25">
      <c r="A48">
        <v>44</v>
      </c>
      <c r="B48" s="1">
        <v>856106</v>
      </c>
      <c r="C48" s="7" t="s">
        <v>0</v>
      </c>
      <c r="D48" s="7">
        <f t="shared" si="1"/>
        <v>1</v>
      </c>
      <c r="E48" t="str">
        <f t="shared" si="2"/>
        <v/>
      </c>
      <c r="F48" t="str">
        <f t="shared" si="3"/>
        <v/>
      </c>
      <c r="G48" s="7" t="str">
        <f t="shared" si="4"/>
        <v>M</v>
      </c>
      <c r="H48">
        <f t="shared" si="0"/>
        <v>1.9156270028398976</v>
      </c>
      <c r="I48" s="10">
        <f>('Original data'!F48-'Original data'!F$3)/'Original data'!F$4</f>
        <v>-0.24043132819056456</v>
      </c>
      <c r="J48" s="10">
        <f>('Original data'!G48-'Original data'!G$3)/'Original data'!G$4</f>
        <v>0.23025883699426533</v>
      </c>
      <c r="K48" s="10">
        <f>('Original data'!H48-'Original data'!H$3)/'Original data'!H$4</f>
        <v>-0.19132626938145531</v>
      </c>
      <c r="L48" s="10">
        <f>('Original data'!I48-'Original data'!I$3)/'Original data'!I$4</f>
        <v>-0.31169280967990282</v>
      </c>
      <c r="M48" s="10">
        <f>('Original data'!J48-'Original data'!J$3)/'Original data'!J$4</f>
        <v>0.55031628901251595</v>
      </c>
      <c r="N48" s="10">
        <f>('Original data'!K48-'Original data'!K$3)/'Original data'!K$4</f>
        <v>0.74336234944198787</v>
      </c>
      <c r="O48" s="10">
        <f>('Original data'!L48-'Original data'!L$3)/'Original data'!L$4</f>
        <v>0.12130842182790219</v>
      </c>
      <c r="P48" s="10">
        <f>('Original data'!M48-'Original data'!M$3)/'Original data'!M$4</f>
        <v>0.32628674974757793</v>
      </c>
      <c r="Q48" s="10">
        <f>('Original data'!N48-'Original data'!N$3)/'Original data'!N$4</f>
        <v>0.59232401110791522</v>
      </c>
      <c r="R48" s="10">
        <f>('Original data'!O48-'Original data'!O$3)/'Original data'!O$4</f>
        <v>0.71135015351745068</v>
      </c>
      <c r="S48" s="10">
        <f>('Original data'!P48-'Original data'!P$3)/'Original data'!P$4</f>
        <v>-0.12538932440854994</v>
      </c>
      <c r="T48" s="10">
        <f>('Original data'!Q48-'Original data'!Q$3)/'Original data'!Q$4</f>
        <v>-0.71051313175312925</v>
      </c>
      <c r="U48" s="10">
        <f>('Original data'!R48-'Original data'!R$3)/'Original data'!R$4</f>
        <v>-0.21715668213411146</v>
      </c>
      <c r="V48" s="10">
        <f>('Original data'!S48-'Original data'!S$3)/'Original data'!S$4</f>
        <v>-0.19799692233494348</v>
      </c>
      <c r="W48" s="10">
        <f>('Original data'!T48-'Original data'!T$3)/'Original data'!T$4</f>
        <v>-0.65577590115964446</v>
      </c>
      <c r="X48" s="10">
        <f>('Original data'!U48-'Original data'!U$3)/'Original data'!U$4</f>
        <v>-0.22381609917895398</v>
      </c>
      <c r="Y48" s="10">
        <f>('Original data'!V48-'Original data'!V$3)/'Original data'!V$4</f>
        <v>-0.33272696857413564</v>
      </c>
      <c r="Z48" s="10">
        <f>('Original data'!W48-'Original data'!W$3)/'Original data'!W$4</f>
        <v>-0.36240417088120647</v>
      </c>
      <c r="AA48" s="10">
        <f>('Original data'!X48-'Original data'!X$3)/'Original data'!X$4</f>
        <v>-0.40553449093024529</v>
      </c>
      <c r="AB48" s="10">
        <f>('Original data'!Y48-'Original data'!Y$3)/'Original data'!Y$4</f>
        <v>-0.18060886211153121</v>
      </c>
      <c r="AC48" s="10">
        <f>('Original data'!Z48-'Original data'!Z$3)/'Original data'!Z$4</f>
        <v>0.2298271615079796</v>
      </c>
      <c r="AD48" s="10">
        <f>('Original data'!AA48-'Original data'!AA$3)/'Original data'!AA$4</f>
        <v>0.37791725369587259</v>
      </c>
      <c r="AE48" s="10">
        <f>('Original data'!AB48-'Original data'!AB$3)/'Original data'!AB$4</f>
        <v>0.17376028573890578</v>
      </c>
      <c r="AF48" s="10">
        <f>('Original data'!AC48-'Original data'!AC$3)/'Original data'!AC$4</f>
        <v>4.6749002905765842E-2</v>
      </c>
      <c r="AG48" s="10">
        <f>('Original data'!AD48-'Original data'!AD$3)/'Original data'!AD$4</f>
        <v>0.90360099705496277</v>
      </c>
      <c r="AH48" s="10">
        <f>('Original data'!AE48-'Original data'!AE$3)/'Original data'!AE$4</f>
        <v>0.75084271219523224</v>
      </c>
      <c r="AI48" s="10">
        <f>('Original data'!AF48-'Original data'!AF$3)/'Original data'!AF$4</f>
        <v>0.45158462102941516</v>
      </c>
      <c r="AJ48" s="10">
        <f>('Original data'!AG48-'Original data'!AG$3)/'Original data'!AG$4</f>
        <v>0.52628243832492105</v>
      </c>
      <c r="AK48" s="10">
        <f>('Original data'!AH48-'Original data'!AH$3)/'Original data'!AH$4</f>
        <v>1.3549031851297877</v>
      </c>
      <c r="AL48" s="10">
        <f>('Original data'!AI48-'Original data'!AI$3)/'Original data'!AI$4</f>
        <v>1.0383647179637059</v>
      </c>
    </row>
    <row r="49" spans="1:38" x14ac:dyDescent="0.25">
      <c r="A49">
        <v>45</v>
      </c>
      <c r="B49" s="1">
        <v>85638502</v>
      </c>
      <c r="C49" s="7" t="s">
        <v>0</v>
      </c>
      <c r="D49" s="7">
        <f t="shared" si="1"/>
        <v>1</v>
      </c>
      <c r="E49" t="str">
        <f t="shared" si="2"/>
        <v/>
      </c>
      <c r="F49" t="str">
        <f t="shared" si="3"/>
        <v/>
      </c>
      <c r="G49" s="7" t="str">
        <f t="shared" si="4"/>
        <v>M</v>
      </c>
      <c r="H49">
        <f t="shared" si="0"/>
        <v>1.0521417105341428</v>
      </c>
      <c r="I49" s="10">
        <f>('Original data'!F49-'Original data'!F$3)/'Original data'!F$4</f>
        <v>-0.27164542465308061</v>
      </c>
      <c r="J49" s="10">
        <f>('Original data'!G49-'Original data'!G$3)/'Original data'!G$4</f>
        <v>0.58598710396752707</v>
      </c>
      <c r="K49" s="10">
        <f>('Original data'!H49-'Original data'!H$3)/'Original data'!H$4</f>
        <v>-0.26951884860811742</v>
      </c>
      <c r="L49" s="10">
        <f>('Original data'!I49-'Original data'!I$3)/'Original data'!I$4</f>
        <v>-0.35062276123330666</v>
      </c>
      <c r="M49" s="10">
        <f>('Original data'!J49-'Original data'!J$3)/'Original data'!J$4</f>
        <v>5.544025177304622E-2</v>
      </c>
      <c r="N49" s="10">
        <f>('Original data'!K49-'Original data'!K$3)/'Original data'!K$4</f>
        <v>6.7978994333512529E-3</v>
      </c>
      <c r="O49" s="10">
        <f>('Original data'!L49-'Original data'!L$3)/'Original data'!L$4</f>
        <v>-7.7889246322393468E-2</v>
      </c>
      <c r="P49" s="10">
        <f>('Original data'!M49-'Original data'!M$3)/'Original data'!M$4</f>
        <v>9.2798714710818728E-2</v>
      </c>
      <c r="Q49" s="10">
        <f>('Original data'!N49-'Original data'!N$3)/'Original data'!N$4</f>
        <v>-0.23935929003448744</v>
      </c>
      <c r="R49" s="10">
        <f>('Original data'!O49-'Original data'!O$3)/'Original data'!O$4</f>
        <v>-0.14554632271067131</v>
      </c>
      <c r="S49" s="10">
        <f>('Original data'!P49-'Original data'!P$3)/'Original data'!P$4</f>
        <v>-0.76221547407132018</v>
      </c>
      <c r="T49" s="10">
        <f>('Original data'!Q49-'Original data'!Q$3)/'Original data'!Q$4</f>
        <v>-1.0959035413786447</v>
      </c>
      <c r="U49" s="10">
        <f>('Original data'!R49-'Original data'!R$3)/'Original data'!R$4</f>
        <v>-0.75774947493162659</v>
      </c>
      <c r="V49" s="10">
        <f>('Original data'!S49-'Original data'!S$3)/'Original data'!S$4</f>
        <v>-0.56817999059067337</v>
      </c>
      <c r="W49" s="10">
        <f>('Original data'!T49-'Original data'!T$3)/'Original data'!T$4</f>
        <v>-1.2292945385864105</v>
      </c>
      <c r="X49" s="10">
        <f>('Original data'!U49-'Original data'!U$3)/'Original data'!U$4</f>
        <v>-0.64987839514110279</v>
      </c>
      <c r="Y49" s="10">
        <f>('Original data'!V49-'Original data'!V$3)/'Original data'!V$4</f>
        <v>-0.575554284281107</v>
      </c>
      <c r="Z49" s="10">
        <f>('Original data'!W49-'Original data'!W$3)/'Original data'!W$4</f>
        <v>-0.80111971216381106</v>
      </c>
      <c r="AA49" s="10">
        <f>('Original data'!X49-'Original data'!X$3)/'Original data'!X$4</f>
        <v>-1.1386251799814406</v>
      </c>
      <c r="AB49" s="10">
        <f>('Original data'!Y49-'Original data'!Y$3)/'Original data'!Y$4</f>
        <v>-0.78414520707841529</v>
      </c>
      <c r="AC49" s="10">
        <f>('Original data'!Z49-'Original data'!Z$3)/'Original data'!Z$4</f>
        <v>-8.1083897889060938E-3</v>
      </c>
      <c r="AD49" s="10">
        <f>('Original data'!AA49-'Original data'!AA$3)/'Original data'!AA$4</f>
        <v>0.68542144826715157</v>
      </c>
      <c r="AE49" s="10">
        <f>('Original data'!AB49-'Original data'!AB$3)/'Original data'!AB$4</f>
        <v>-5.2413077548644472E-2</v>
      </c>
      <c r="AF49" s="10">
        <f>('Original data'!AC49-'Original data'!AC$3)/'Original data'!AC$4</f>
        <v>-0.24568615138857758</v>
      </c>
      <c r="AG49" s="10">
        <f>('Original data'!AD49-'Original data'!AD$3)/'Original data'!AD$4</f>
        <v>0.78534814046545154</v>
      </c>
      <c r="AH49" s="10">
        <f>('Original data'!AE49-'Original data'!AE$3)/'Original data'!AE$4</f>
        <v>0.86524719728494592</v>
      </c>
      <c r="AI49" s="10">
        <f>('Original data'!AF49-'Original data'!AF$3)/'Original data'!AF$4</f>
        <v>0.48226177893905176</v>
      </c>
      <c r="AJ49" s="10">
        <f>('Original data'!AG49-'Original data'!AG$3)/'Original data'!AG$4</f>
        <v>0.7012343689996493</v>
      </c>
      <c r="AK49" s="10">
        <f>('Original data'!AH49-'Original data'!AH$3)/'Original data'!AH$4</f>
        <v>1.2805506993550868</v>
      </c>
      <c r="AL49" s="10">
        <f>('Original data'!AI49-'Original data'!AI$3)/'Original data'!AI$4</f>
        <v>0.67737122431503116</v>
      </c>
    </row>
    <row r="50" spans="1:38" x14ac:dyDescent="0.25">
      <c r="A50">
        <v>46</v>
      </c>
      <c r="B50" s="1">
        <v>857010</v>
      </c>
      <c r="C50" s="7" t="s">
        <v>0</v>
      </c>
      <c r="D50" s="7">
        <f t="shared" si="1"/>
        <v>1</v>
      </c>
      <c r="E50" t="str">
        <f t="shared" si="2"/>
        <v/>
      </c>
      <c r="F50" t="str">
        <f t="shared" si="3"/>
        <v/>
      </c>
      <c r="G50" s="7" t="str">
        <f t="shared" si="4"/>
        <v>M</v>
      </c>
      <c r="H50">
        <f t="shared" si="0"/>
        <v>5.9395202298595491</v>
      </c>
      <c r="I50" s="10">
        <f>('Original data'!F50-'Original data'!F$3)/'Original data'!F$4</f>
        <v>1.2833841082068174</v>
      </c>
      <c r="J50" s="10">
        <f>('Original data'!G50-'Original data'!G$3)/'Original data'!G$4</f>
        <v>-0.39284688554713515</v>
      </c>
      <c r="K50" s="10">
        <f>('Original data'!H50-'Original data'!H$3)/'Original data'!H$4</f>
        <v>1.3058558528637985</v>
      </c>
      <c r="L50" s="10">
        <f>('Original data'!I50-'Original data'!I$3)/'Original data'!I$4</f>
        <v>1.196629692841753</v>
      </c>
      <c r="M50" s="10">
        <f>('Original data'!J50-'Original data'!J$3)/'Original data'!J$4</f>
        <v>0.96271298671207439</v>
      </c>
      <c r="N50" s="10">
        <f>('Original data'!K50-'Original data'!K$3)/'Original data'!K$4</f>
        <v>1.2167328185992092</v>
      </c>
      <c r="O50" s="10">
        <f>('Original data'!L50-'Original data'!L$3)/'Original data'!L$4</f>
        <v>1.3622797889632134</v>
      </c>
      <c r="P50" s="10">
        <f>('Original data'!M50-'Original data'!M$3)/'Original data'!M$4</f>
        <v>1.3396145132845942</v>
      </c>
      <c r="Q50" s="10">
        <f>('Original data'!N50-'Original data'!N$3)/'Original data'!N$4</f>
        <v>0.34792584805291138</v>
      </c>
      <c r="R50" s="10">
        <f>('Original data'!O50-'Original data'!O$3)/'Original data'!O$4</f>
        <v>-0.32684012263992612</v>
      </c>
      <c r="S50" s="10">
        <f>('Original data'!P50-'Original data'!P$3)/'Original data'!P$4</f>
        <v>0.80677126272523325</v>
      </c>
      <c r="T50" s="10">
        <f>('Original data'!Q50-'Original data'!Q$3)/'Original data'!Q$4</f>
        <v>-1.0034533490413855</v>
      </c>
      <c r="U50" s="10">
        <f>('Original data'!R50-'Original data'!R$3)/'Original data'!R$4</f>
        <v>0.70575836943053927</v>
      </c>
      <c r="V50" s="10">
        <f>('Original data'!S50-'Original data'!S$3)/'Original data'!S$4</f>
        <v>0.68635372112871562</v>
      </c>
      <c r="W50" s="10">
        <f>('Original data'!T50-'Original data'!T$3)/'Original data'!T$4</f>
        <v>-0.24878416194041797</v>
      </c>
      <c r="X50" s="10">
        <f>('Original data'!U50-'Original data'!U$3)/'Original data'!U$4</f>
        <v>0.80755619524055988</v>
      </c>
      <c r="Y50" s="10">
        <f>('Original data'!V50-'Original data'!V$3)/'Original data'!V$4</f>
        <v>0.78335110320865609</v>
      </c>
      <c r="Z50" s="10">
        <f>('Original data'!W50-'Original data'!W$3)/'Original data'!W$4</f>
        <v>0.83527142944330268</v>
      </c>
      <c r="AA50" s="10">
        <f>('Original data'!X50-'Original data'!X$3)/'Original data'!X$4</f>
        <v>0.45215742084747323</v>
      </c>
      <c r="AB50" s="10">
        <f>('Original data'!Y50-'Original data'!Y$3)/'Original data'!Y$4</f>
        <v>-9.8222560794824471E-2</v>
      </c>
      <c r="AC50" s="10">
        <f>('Original data'!Z50-'Original data'!Z$3)/'Original data'!Z$4</f>
        <v>1.355365769381945</v>
      </c>
      <c r="AD50" s="10">
        <f>('Original data'!AA50-'Original data'!AA$3)/'Original data'!AA$4</f>
        <v>-0.70892296838674274</v>
      </c>
      <c r="AE50" s="10">
        <f>('Original data'!AB50-'Original data'!AB$3)/'Original data'!AB$4</f>
        <v>1.2897472756445822</v>
      </c>
      <c r="AF50" s="10">
        <f>('Original data'!AC50-'Original data'!AC$3)/'Original data'!AC$4</f>
        <v>1.2056001428661729</v>
      </c>
      <c r="AG50" s="10">
        <f>('Original data'!AD50-'Original data'!AD$3)/'Original data'!AD$4</f>
        <v>1.5561815760118931</v>
      </c>
      <c r="AH50" s="10">
        <f>('Original data'!AE50-'Original data'!AE$3)/'Original data'!AE$4</f>
        <v>1.6190456379316145</v>
      </c>
      <c r="AI50" s="10">
        <f>('Original data'!AF50-'Original data'!AF$3)/'Original data'!AF$4</f>
        <v>2.216000531425852</v>
      </c>
      <c r="AJ50" s="10">
        <f>('Original data'!AG50-'Original data'!AG$3)/'Original data'!AG$4</f>
        <v>1.8741729650884784</v>
      </c>
      <c r="AK50" s="10">
        <f>('Original data'!AH50-'Original data'!AH$3)/'Original data'!AH$4</f>
        <v>1.4518846883141803</v>
      </c>
      <c r="AL50" s="10">
        <f>('Original data'!AI50-'Original data'!AI$3)/'Original data'!AI$4</f>
        <v>0.43763168022012888</v>
      </c>
    </row>
    <row r="51" spans="1:38" x14ac:dyDescent="0.25">
      <c r="A51">
        <v>47</v>
      </c>
      <c r="B51" s="1">
        <v>85713702</v>
      </c>
      <c r="C51" s="7" t="s">
        <v>1</v>
      </c>
      <c r="D51" s="7">
        <f t="shared" si="1"/>
        <v>0</v>
      </c>
      <c r="E51" t="str">
        <f t="shared" si="2"/>
        <v/>
      </c>
      <c r="F51" t="str">
        <f t="shared" si="3"/>
        <v/>
      </c>
      <c r="G51" s="7" t="str">
        <f t="shared" si="4"/>
        <v>B</v>
      </c>
      <c r="H51">
        <f t="shared" si="0"/>
        <v>-3.2564522220833521</v>
      </c>
      <c r="I51" s="10">
        <f>('Original data'!F51-'Original data'!F$3)/'Original data'!F$4</f>
        <v>-1.6830901137854044</v>
      </c>
      <c r="J51" s="10">
        <f>('Original data'!G51-'Original data'!G$3)/'Original data'!G$4</f>
        <v>-0.56954850835738347</v>
      </c>
      <c r="K51" s="10">
        <f>('Original data'!H51-'Original data'!H$3)/'Original data'!H$4</f>
        <v>-1.6568198200453765</v>
      </c>
      <c r="L51" s="10">
        <f>('Original data'!I51-'Original data'!I$3)/'Original data'!I$4</f>
        <v>-1.2872148803575303</v>
      </c>
      <c r="M51" s="10">
        <f>('Original data'!J51-'Original data'!J$3)/'Original data'!J$4</f>
        <v>-0.73664581932576167</v>
      </c>
      <c r="N51" s="10">
        <f>('Original data'!K51-'Original data'!K$3)/'Original data'!K$4</f>
        <v>-0.85038134611654537</v>
      </c>
      <c r="O51" s="10">
        <f>('Original data'!L51-'Original data'!L$3)/'Original data'!L$4</f>
        <v>-0.91469506762631148</v>
      </c>
      <c r="P51" s="10">
        <f>('Original data'!M51-'Original data'!M$3)/'Original data'!M$4</f>
        <v>-1.1082214725759454</v>
      </c>
      <c r="Q51" s="10">
        <f>('Original data'!N51-'Original data'!N$3)/'Original data'!N$4</f>
        <v>-0.15546141316485917</v>
      </c>
      <c r="R51" s="10">
        <f>('Original data'!O51-'Original data'!O$3)/'Original data'!O$4</f>
        <v>0.31618632398415175</v>
      </c>
      <c r="S51" s="10">
        <f>('Original data'!P51-'Original data'!P$3)/'Original data'!P$4</f>
        <v>-0.89744186485475108</v>
      </c>
      <c r="T51" s="10">
        <f>('Original data'!Q51-'Original data'!Q$3)/'Original data'!Q$4</f>
        <v>-0.47159283077174197</v>
      </c>
      <c r="U51" s="10">
        <f>('Original data'!R51-'Original data'!R$3)/'Original data'!R$4</f>
        <v>-0.87645237545441124</v>
      </c>
      <c r="V51" s="10">
        <f>('Original data'!S51-'Original data'!S$3)/'Original data'!S$4</f>
        <v>-0.70633917016236369</v>
      </c>
      <c r="W51" s="10">
        <f>('Original data'!T51-'Original data'!T$3)/'Original data'!T$4</f>
        <v>0.64180168967350326</v>
      </c>
      <c r="X51" s="10">
        <f>('Original data'!U51-'Original data'!U$3)/'Original data'!U$4</f>
        <v>-0.50357653204531905</v>
      </c>
      <c r="Y51" s="10">
        <f>('Original data'!V51-'Original data'!V$3)/'Original data'!V$4</f>
        <v>-0.53050037577340159</v>
      </c>
      <c r="Z51" s="10">
        <f>('Original data'!W51-'Original data'!W$3)/'Original data'!W$4</f>
        <v>-0.9528144837340059</v>
      </c>
      <c r="AA51" s="10">
        <f>('Original data'!X51-'Original data'!X$3)/'Original data'!X$4</f>
        <v>0.62877662976079751</v>
      </c>
      <c r="AB51" s="10">
        <f>('Original data'!Y51-'Original data'!Y$3)/'Original data'!Y$4</f>
        <v>-0.45837918994538202</v>
      </c>
      <c r="AC51" s="10">
        <f>('Original data'!Z51-'Original data'!Z$3)/'Original data'!Z$4</f>
        <v>-1.5114472730264483</v>
      </c>
      <c r="AD51" s="10">
        <f>('Original data'!AA51-'Original data'!AA$3)/'Original data'!AA$4</f>
        <v>-0.60479456387583341</v>
      </c>
      <c r="AE51" s="10">
        <f>('Original data'!AB51-'Original data'!AB$3)/'Original data'!AB$4</f>
        <v>-1.4880187413633068</v>
      </c>
      <c r="AF51" s="10">
        <f>('Original data'!AC51-'Original data'!AC$3)/'Original data'!AC$4</f>
        <v>-1.1212352469785487</v>
      </c>
      <c r="AG51" s="10">
        <f>('Original data'!AD51-'Original data'!AD$3)/'Original data'!AD$4</f>
        <v>-0.11687735795822311</v>
      </c>
      <c r="AH51" s="10">
        <f>('Original data'!AE51-'Original data'!AE$3)/'Original data'!AE$4</f>
        <v>-0.75357626673450173</v>
      </c>
      <c r="AI51" s="10">
        <f>('Original data'!AF51-'Original data'!AF$3)/'Original data'!AF$4</f>
        <v>-0.97490322176868183</v>
      </c>
      <c r="AJ51" s="10">
        <f>('Original data'!AG51-'Original data'!AG$3)/'Original data'!AG$4</f>
        <v>-1.3534619576898095</v>
      </c>
      <c r="AK51" s="10">
        <f>('Original data'!AH51-'Original data'!AH$3)/'Original data'!AH$4</f>
        <v>0.33013196814804013</v>
      </c>
      <c r="AL51" s="10">
        <f>('Original data'!AI51-'Original data'!AI$3)/'Original data'!AI$4</f>
        <v>-0.54568802027074004</v>
      </c>
    </row>
    <row r="52" spans="1:38" x14ac:dyDescent="0.25">
      <c r="A52">
        <v>48</v>
      </c>
      <c r="B52" s="1">
        <v>85715</v>
      </c>
      <c r="C52" s="7" t="s">
        <v>0</v>
      </c>
      <c r="D52" s="7">
        <f t="shared" si="1"/>
        <v>1</v>
      </c>
      <c r="E52" t="str">
        <f t="shared" si="2"/>
        <v/>
      </c>
      <c r="F52" t="str">
        <f t="shared" si="3"/>
        <v/>
      </c>
      <c r="G52" s="7" t="str">
        <f t="shared" si="4"/>
        <v>M</v>
      </c>
      <c r="H52">
        <f t="shared" si="0"/>
        <v>1.7513048784791077</v>
      </c>
      <c r="I52" s="10">
        <f>('Original data'!F52-'Original data'!F$3)/'Original data'!F$4</f>
        <v>-0.27164542465308061</v>
      </c>
      <c r="J52" s="10">
        <f>('Original data'!G52-'Original data'!G$3)/'Original data'!G$4</f>
        <v>-0.14639462215389495</v>
      </c>
      <c r="K52" s="10">
        <f>('Original data'!H52-'Original data'!H$3)/'Original data'!H$4</f>
        <v>-0.24647261473078524</v>
      </c>
      <c r="L52" s="10">
        <f>('Original data'!I52-'Original data'!I$3)/'Original data'!I$4</f>
        <v>-0.34181379409348533</v>
      </c>
      <c r="M52" s="10">
        <f>('Original data'!J52-'Original data'!J$3)/'Original data'!J$4</f>
        <v>1.3822199723030046</v>
      </c>
      <c r="N52" s="10">
        <f>('Original data'!K52-'Original data'!K$3)/'Original data'!K$4</f>
        <v>0.35519856473306621</v>
      </c>
      <c r="O52" s="10">
        <f>('Original data'!L52-'Original data'!L$3)/'Original data'!L$4</f>
        <v>0.4239935435197556</v>
      </c>
      <c r="P52" s="10">
        <f>('Original data'!M52-'Original data'!M$3)/'Original data'!M$4</f>
        <v>0.63090359015977371</v>
      </c>
      <c r="Q52" s="10">
        <f>('Original data'!N52-'Original data'!N$3)/'Original data'!N$4</f>
        <v>1.1540750127567312</v>
      </c>
      <c r="R52" s="10">
        <f>('Original data'!O52-'Original data'!O$3)/'Original data'!O$4</f>
        <v>0.7042683644577129</v>
      </c>
      <c r="S52" s="10">
        <f>('Original data'!P52-'Original data'!P$3)/'Original data'!P$4</f>
        <v>-0.42577221380214419</v>
      </c>
      <c r="T52" s="10">
        <f>('Original data'!Q52-'Original data'!Q$3)/'Original data'!Q$4</f>
        <v>-0.58579600954129718</v>
      </c>
      <c r="U52" s="10">
        <f>('Original data'!R52-'Original data'!R$3)/'Original data'!R$4</f>
        <v>-0.47929225412192761</v>
      </c>
      <c r="V52" s="10">
        <f>('Original data'!S52-'Original data'!S$3)/'Original data'!S$4</f>
        <v>-0.3536320840481601</v>
      </c>
      <c r="W52" s="10">
        <f>('Original data'!T52-'Original data'!T$3)/'Original data'!T$4</f>
        <v>-0.16951735839362936</v>
      </c>
      <c r="X52" s="10">
        <f>('Original data'!U52-'Original data'!U$3)/'Original data'!U$4</f>
        <v>-0.11827773228924741</v>
      </c>
      <c r="Y52" s="10">
        <f>('Original data'!V52-'Original data'!V$3)/'Original data'!V$4</f>
        <v>-9.4206276474518569E-2</v>
      </c>
      <c r="Z52" s="10">
        <f>('Original data'!W52-'Original data'!W$3)/'Original data'!W$4</f>
        <v>5.7349523955123348E-2</v>
      </c>
      <c r="AA52" s="10">
        <f>('Original data'!X52-'Original data'!X$3)/'Original data'!X$4</f>
        <v>-0.37650119631435625</v>
      </c>
      <c r="AB52" s="10">
        <f>('Original data'!Y52-'Original data'!Y$3)/'Original data'!Y$4</f>
        <v>-5.740732894985047E-2</v>
      </c>
      <c r="AC52" s="10">
        <f>('Original data'!Z52-'Original data'!Z$3)/'Original data'!Z$4</f>
        <v>-0.12397265824652025</v>
      </c>
      <c r="AD52" s="10">
        <f>('Original data'!AA52-'Original data'!AA$3)/'Original data'!AA$4</f>
        <v>0.36978222209345774</v>
      </c>
      <c r="AE52" s="10">
        <f>('Original data'!AB52-'Original data'!AB$3)/'Original data'!AB$4</f>
        <v>-0.13276414082185325</v>
      </c>
      <c r="AF52" s="10">
        <f>('Original data'!AC52-'Original data'!AC$3)/'Original data'!AC$4</f>
        <v>-0.21284208300837218</v>
      </c>
      <c r="AG52" s="10">
        <f>('Original data'!AD52-'Original data'!AD$3)/'Original data'!AD$4</f>
        <v>2.0248132669406962</v>
      </c>
      <c r="AH52" s="10">
        <f>('Original data'!AE52-'Original data'!AE$3)/'Original data'!AE$4</f>
        <v>1.0317692811377512</v>
      </c>
      <c r="AI52" s="10">
        <f>('Original data'!AF52-'Original data'!AF$3)/'Original data'!AF$4</f>
        <v>1.0948462759471056</v>
      </c>
      <c r="AJ52" s="10">
        <f>('Original data'!AG52-'Original data'!AG$3)/'Original data'!AG$4</f>
        <v>1.4329898355609034</v>
      </c>
      <c r="AK52" s="10">
        <f>('Original data'!AH52-'Original data'!AH$3)/'Original data'!AH$4</f>
        <v>1.6151368853412409</v>
      </c>
      <c r="AL52" s="10">
        <f>('Original data'!AI52-'Original data'!AI$3)/'Original data'!AI$4</f>
        <v>1.8799446418072427</v>
      </c>
    </row>
    <row r="53" spans="1:38" x14ac:dyDescent="0.25">
      <c r="A53">
        <v>49</v>
      </c>
      <c r="B53" s="1">
        <v>857155</v>
      </c>
      <c r="C53" s="7" t="s">
        <v>1</v>
      </c>
      <c r="D53" s="7">
        <f t="shared" si="1"/>
        <v>0</v>
      </c>
      <c r="E53" t="str">
        <f t="shared" si="2"/>
        <v/>
      </c>
      <c r="F53" t="str">
        <f t="shared" si="3"/>
        <v/>
      </c>
      <c r="G53" s="7" t="str">
        <f t="shared" si="4"/>
        <v>B</v>
      </c>
      <c r="H53">
        <f t="shared" si="0"/>
        <v>-0.86188417593410938</v>
      </c>
      <c r="I53" s="10">
        <f>('Original data'!F53-'Original data'!F$3)/'Original data'!F$4</f>
        <v>-0.58946167954415452</v>
      </c>
      <c r="J53" s="10">
        <f>('Original data'!G53-'Original data'!G$3)/'Original data'!G$4</f>
        <v>-1.083378227318762</v>
      </c>
      <c r="K53" s="10">
        <f>('Original data'!H53-'Original data'!H$3)/'Original data'!H$4</f>
        <v>-0.57323528792010103</v>
      </c>
      <c r="L53" s="10">
        <f>('Original data'!I53-'Original data'!I$3)/'Original data'!I$4</f>
        <v>-0.58420247055372887</v>
      </c>
      <c r="M53" s="10">
        <f>('Original data'!J53-'Original data'!J$3)/'Original data'!J$4</f>
        <v>0.47921341009879886</v>
      </c>
      <c r="N53" s="10">
        <f>('Original data'!K53-'Original data'!K$3)/'Original data'!K$4</f>
        <v>-0.25412390316610922</v>
      </c>
      <c r="O53" s="10">
        <f>('Original data'!L53-'Original data'!L$3)/'Original data'!L$4</f>
        <v>-0.28699662214515326</v>
      </c>
      <c r="P53" s="10">
        <f>('Original data'!M53-'Original data'!M$3)/'Original data'!M$4</f>
        <v>-0.55225708186424516</v>
      </c>
      <c r="Q53" s="10">
        <f>('Original data'!N53-'Original data'!N$3)/'Original data'!N$4</f>
        <v>-0.49834838819725313</v>
      </c>
      <c r="R53" s="10">
        <f>('Original data'!O53-'Original data'!O$3)/'Original data'!O$4</f>
        <v>-0.33533826951161061</v>
      </c>
      <c r="S53" s="10">
        <f>('Original data'!P53-'Original data'!P$3)/'Original data'!P$4</f>
        <v>-0.51051408535976095</v>
      </c>
      <c r="T53" s="10">
        <f>('Original data'!Q53-'Original data'!Q$3)/'Original data'!Q$4</f>
        <v>-0.88363064877682007</v>
      </c>
      <c r="U53" s="10">
        <f>('Original data'!R53-'Original data'!R$3)/'Original data'!R$4</f>
        <v>-0.50352742964532937</v>
      </c>
      <c r="V53" s="10">
        <f>('Original data'!S53-'Original data'!S$3)/'Original data'!S$4</f>
        <v>-0.44991485358260763</v>
      </c>
      <c r="W53" s="10">
        <f>('Original data'!T53-'Original data'!T$3)/'Original data'!T$4</f>
        <v>-0.5172255218509717</v>
      </c>
      <c r="X53" s="10">
        <f>('Original data'!U53-'Original data'!U$3)/'Original data'!U$4</f>
        <v>-0.62586702066355049</v>
      </c>
      <c r="Y53" s="10">
        <f>('Original data'!V53-'Original data'!V$3)/'Original data'!V$4</f>
        <v>-0.28734178132740296</v>
      </c>
      <c r="Z53" s="10">
        <f>('Original data'!W53-'Original data'!W$3)/'Original data'!W$4</f>
        <v>-0.9944657190903522</v>
      </c>
      <c r="AA53" s="10">
        <f>('Original data'!X53-'Original data'!X$3)/'Original data'!X$4</f>
        <v>-0.75756318814789858</v>
      </c>
      <c r="AB53" s="10">
        <f>('Original data'!Y53-'Original data'!Y$3)/'Original data'!Y$4</f>
        <v>-0.51884620008608417</v>
      </c>
      <c r="AC53" s="10">
        <f>('Original data'!Z53-'Original data'!Z$3)/'Original data'!Z$4</f>
        <v>-0.51915257387873959</v>
      </c>
      <c r="AD53" s="10">
        <f>('Original data'!AA53-'Original data'!AA$3)/'Original data'!AA$4</f>
        <v>-0.80979736025668625</v>
      </c>
      <c r="AE53" s="10">
        <f>('Original data'!AB53-'Original data'!AB$3)/'Original data'!AB$4</f>
        <v>-0.51725885841068908</v>
      </c>
      <c r="AF53" s="10">
        <f>('Original data'!AC53-'Original data'!AC$3)/'Original data'!AC$4</f>
        <v>-0.52336782042122443</v>
      </c>
      <c r="AG53" s="10">
        <f>('Original data'!AD53-'Original data'!AD$3)/'Original data'!AD$4</f>
        <v>0.74593052160228202</v>
      </c>
      <c r="AH53" s="10">
        <f>('Original data'!AE53-'Original data'!AE$3)/'Original data'!AE$4</f>
        <v>-0.24574746903071731</v>
      </c>
      <c r="AI53" s="10">
        <f>('Original data'!AF53-'Original data'!AF$3)/'Original data'!AF$4</f>
        <v>0.15727563733384001</v>
      </c>
      <c r="AJ53" s="10">
        <f>('Original data'!AG53-'Original data'!AG$3)/'Original data'!AG$4</f>
        <v>-0.74736761698709941</v>
      </c>
      <c r="AK53" s="10">
        <f>('Original data'!AH53-'Original data'!AH$3)/'Original data'!AH$4</f>
        <v>-0.24852433418550171</v>
      </c>
      <c r="AL53" s="10">
        <f>('Original data'!AI53-'Original data'!AI$3)/'Original data'!AI$4</f>
        <v>-5.181348601519107E-2</v>
      </c>
    </row>
    <row r="54" spans="1:38" x14ac:dyDescent="0.25">
      <c r="A54">
        <v>50</v>
      </c>
      <c r="B54" s="1">
        <v>857156</v>
      </c>
      <c r="C54" s="7" t="s">
        <v>1</v>
      </c>
      <c r="D54" s="7">
        <f t="shared" si="1"/>
        <v>0</v>
      </c>
      <c r="E54" t="str">
        <f t="shared" si="2"/>
        <v/>
      </c>
      <c r="F54" t="str">
        <f t="shared" si="3"/>
        <v/>
      </c>
      <c r="G54" s="7" t="str">
        <f t="shared" si="4"/>
        <v>B</v>
      </c>
      <c r="H54">
        <f t="shared" si="0"/>
        <v>-0.34501702437272597</v>
      </c>
      <c r="I54" s="10">
        <f>('Original data'!F54-'Original data'!F$3)/'Original data'!F$4</f>
        <v>-0.18084078039848792</v>
      </c>
      <c r="J54" s="10">
        <f>('Original data'!G54-'Original data'!G$3)/'Original data'!G$4</f>
        <v>0.69991315025308209</v>
      </c>
      <c r="K54" s="10">
        <f>('Original data'!H54-'Original data'!H$3)/'Original data'!H$4</f>
        <v>-0.2081994048987876</v>
      </c>
      <c r="L54" s="10">
        <f>('Original data'!I54-'Original data'!I$3)/'Original data'!I$4</f>
        <v>-0.26679549328984614</v>
      </c>
      <c r="M54" s="10">
        <f>('Original data'!J54-'Original data'!J$3)/'Original data'!J$4</f>
        <v>-0.62856944337691134</v>
      </c>
      <c r="N54" s="10">
        <f>('Original data'!K54-'Original data'!K$3)/'Original data'!K$4</f>
        <v>-0.51807527676817577</v>
      </c>
      <c r="O54" s="10">
        <f>('Original data'!L54-'Original data'!L$3)/'Original data'!L$4</f>
        <v>-0.51793044271486011</v>
      </c>
      <c r="P54" s="10">
        <f>('Original data'!M54-'Original data'!M$3)/'Original data'!M$4</f>
        <v>-0.38860928688815022</v>
      </c>
      <c r="Q54" s="10">
        <f>('Original data'!N54-'Original data'!N$3)/'Original data'!N$4</f>
        <v>-9.5520620872444669E-3</v>
      </c>
      <c r="R54" s="10">
        <f>('Original data'!O54-'Original data'!O$3)/'Original data'!O$4</f>
        <v>-0.79565455839448496</v>
      </c>
      <c r="S54" s="10">
        <f>('Original data'!P54-'Original data'!P$3)/'Original data'!P$4</f>
        <v>-0.61797399056899394</v>
      </c>
      <c r="T54" s="10">
        <f>('Original data'!Q54-'Original data'!Q$3)/'Original data'!Q$4</f>
        <v>0.24679954615484193</v>
      </c>
      <c r="U54" s="10">
        <f>('Original data'!R54-'Original data'!R$3)/'Original data'!R$4</f>
        <v>-0.55941671197480713</v>
      </c>
      <c r="V54" s="10">
        <f>('Original data'!S54-'Original data'!S$3)/'Original data'!S$4</f>
        <v>-0.44266067231631367</v>
      </c>
      <c r="W54" s="10">
        <f>('Original data'!T54-'Original data'!T$3)/'Original data'!T$4</f>
        <v>-0.86127009354774831</v>
      </c>
      <c r="X54" s="10">
        <f>('Original data'!U54-'Original data'!U$3)/'Original data'!U$4</f>
        <v>-0.65099520325633775</v>
      </c>
      <c r="Y54" s="10">
        <f>('Original data'!V54-'Original data'!V$3)/'Original data'!V$4</f>
        <v>-0.36254205508658782</v>
      </c>
      <c r="Z54" s="10">
        <f>('Original data'!W54-'Original data'!W$3)/'Original data'!W$4</f>
        <v>7.1087342256785169E-3</v>
      </c>
      <c r="AA54" s="10">
        <f>('Original data'!X54-'Original data'!X$3)/'Original data'!X$4</f>
        <v>-0.49989269843188422</v>
      </c>
      <c r="AB54" s="10">
        <f>('Original data'!Y54-'Original data'!Y$3)/'Original data'!Y$4</f>
        <v>-0.69495636712087949</v>
      </c>
      <c r="AC54" s="10">
        <f>('Original data'!Z54-'Original data'!Z$3)/'Original data'!Z$4</f>
        <v>-0.23156090752859035</v>
      </c>
      <c r="AD54" s="10">
        <f>('Original data'!AA54-'Original data'!AA$3)/'Original data'!AA$4</f>
        <v>0.99943366812036227</v>
      </c>
      <c r="AE54" s="10">
        <f>('Original data'!AB54-'Original data'!AB$3)/'Original data'!AB$4</f>
        <v>-0.24585082246562839</v>
      </c>
      <c r="AF54" s="10">
        <f>('Original data'!AC54-'Original data'!AC$3)/'Original data'!AC$4</f>
        <v>-0.31927794096775486</v>
      </c>
      <c r="AG54" s="10">
        <f>('Original data'!AD54-'Original data'!AD$3)/'Original data'!AD$4</f>
        <v>-0.70814164090577802</v>
      </c>
      <c r="AH54" s="10">
        <f>('Original data'!AE54-'Original data'!AE$3)/'Original data'!AE$4</f>
        <v>-0.52858077939139825</v>
      </c>
      <c r="AI54" s="10">
        <f>('Original data'!AF54-'Original data'!AF$3)/'Original data'!AF$4</f>
        <v>-0.21085025758179796</v>
      </c>
      <c r="AJ54" s="10">
        <f>('Original data'!AG54-'Original data'!AG$3)/'Original data'!AG$4</f>
        <v>0.20680499970150473</v>
      </c>
      <c r="AK54" s="10">
        <f>('Original data'!AH54-'Original data'!AH$3)/'Original data'!AH$4</f>
        <v>-4.8095894271090206E-2</v>
      </c>
      <c r="AL54" s="10">
        <f>('Original data'!AI54-'Original data'!AI$3)/'Original data'!AI$4</f>
        <v>-0.8180941535148325</v>
      </c>
    </row>
    <row r="55" spans="1:38" x14ac:dyDescent="0.25">
      <c r="A55">
        <v>51</v>
      </c>
      <c r="B55" s="1">
        <v>857343</v>
      </c>
      <c r="C55" s="7" t="s">
        <v>1</v>
      </c>
      <c r="D55" s="7">
        <f t="shared" si="1"/>
        <v>0</v>
      </c>
      <c r="E55" t="str">
        <f t="shared" si="2"/>
        <v/>
      </c>
      <c r="F55" t="str">
        <f t="shared" si="3"/>
        <v/>
      </c>
      <c r="G55" s="7" t="str">
        <f t="shared" si="4"/>
        <v>B</v>
      </c>
      <c r="H55">
        <f t="shared" si="0"/>
        <v>-1.7772848935105878</v>
      </c>
      <c r="I55" s="10">
        <f>('Original data'!F55-'Original data'!F$3)/'Original data'!F$4</f>
        <v>-0.6717533883998793</v>
      </c>
      <c r="J55" s="10">
        <f>('Original data'!G55-'Original data'!G$3)/'Original data'!G$4</f>
        <v>0.53716165555943285</v>
      </c>
      <c r="K55" s="10">
        <f>('Original data'!H55-'Original data'!H$3)/'Original data'!H$4</f>
        <v>-0.70986653162142732</v>
      </c>
      <c r="L55" s="10">
        <f>('Original data'!I55-'Original data'!I$3)/'Original data'!I$4</f>
        <v>-0.64501275984152751</v>
      </c>
      <c r="M55" s="10">
        <f>('Original data'!J55-'Original data'!J$3)/'Original data'!J$4</f>
        <v>-0.71033775412768574</v>
      </c>
      <c r="N55" s="10">
        <f>('Original data'!K55-'Original data'!K$3)/'Original data'!K$4</f>
        <v>-1.0353745254631874</v>
      </c>
      <c r="O55" s="10">
        <f>('Original data'!L55-'Original data'!L$3)/'Original data'!L$4</f>
        <v>-0.90603975333010844</v>
      </c>
      <c r="P55" s="10">
        <f>('Original data'!M55-'Original data'!M$3)/'Original data'!M$4</f>
        <v>-0.97336022673186584</v>
      </c>
      <c r="Q55" s="10">
        <f>('Original data'!N55-'Original data'!N$3)/'Original data'!N$4</f>
        <v>-1.1549404680465194</v>
      </c>
      <c r="R55" s="10">
        <f>('Original data'!O55-'Original data'!O$3)/'Original data'!O$4</f>
        <v>-0.55487373036344267</v>
      </c>
      <c r="S55" s="10">
        <f>('Original data'!P55-'Original data'!P$3)/'Original data'!P$4</f>
        <v>3.706803326032025E-3</v>
      </c>
      <c r="T55" s="10">
        <f>('Original data'!Q55-'Original data'!Q$3)/'Original data'!Q$4</f>
        <v>-1.2423542163355169E-2</v>
      </c>
      <c r="U55" s="10">
        <f>('Original data'!R55-'Original data'!R$3)/'Original data'!R$4</f>
        <v>-0.1142808350143649</v>
      </c>
      <c r="V55" s="10">
        <f>('Original data'!S55-'Original data'!S$3)/'Original data'!S$4</f>
        <v>-0.26086649330949141</v>
      </c>
      <c r="W55" s="10">
        <f>('Original data'!T55-'Original data'!T$3)/'Original data'!T$4</f>
        <v>-0.39432867097380747</v>
      </c>
      <c r="X55" s="10">
        <f>('Original data'!U55-'Original data'!U$3)/'Original data'!U$4</f>
        <v>-0.87781893146056433</v>
      </c>
      <c r="Y55" s="10">
        <f>('Original data'!V55-'Original data'!V$3)/'Original data'!V$4</f>
        <v>-0.66963744616484489</v>
      </c>
      <c r="Z55" s="10">
        <f>('Original data'!W55-'Original data'!W$3)/'Original data'!W$4</f>
        <v>-0.70517601048693557</v>
      </c>
      <c r="AA55" s="10">
        <f>('Original data'!X55-'Original data'!X$3)/'Original data'!X$4</f>
        <v>0.42554356744957533</v>
      </c>
      <c r="AB55" s="10">
        <f>('Original data'!Y55-'Original data'!Y$3)/'Original data'!Y$4</f>
        <v>-0.76562718522282514</v>
      </c>
      <c r="AC55" s="10">
        <f>('Original data'!Z55-'Original data'!Z$3)/'Original data'!Z$4</f>
        <v>-0.68053494780184476</v>
      </c>
      <c r="AD55" s="10">
        <f>('Original data'!AA55-'Original data'!AA$3)/'Original data'!AA$4</f>
        <v>6.9598126257581928E-3</v>
      </c>
      <c r="AE55" s="10">
        <f>('Original data'!AB55-'Original data'!AB$3)/'Original data'!AB$4</f>
        <v>-0.72260046455333327</v>
      </c>
      <c r="AF55" s="10">
        <f>('Original data'!AC55-'Original data'!AC$3)/'Original data'!AC$4</f>
        <v>-0.63946369849243234</v>
      </c>
      <c r="AG55" s="10">
        <f>('Original data'!AD55-'Original data'!AD$3)/'Original data'!AD$4</f>
        <v>-1.0453812689573461</v>
      </c>
      <c r="AH55" s="10">
        <f>('Original data'!AE55-'Original data'!AE$3)/'Original data'!AE$4</f>
        <v>-1.0685063909675743</v>
      </c>
      <c r="AI55" s="10">
        <f>('Original data'!AF55-'Original data'!AF$3)/'Original data'!AF$4</f>
        <v>-1.039948383148958</v>
      </c>
      <c r="AJ55" s="10">
        <f>('Original data'!AG55-'Original data'!AG$3)/'Original data'!AG$4</f>
        <v>-1.178357894901451</v>
      </c>
      <c r="AK55" s="10">
        <f>('Original data'!AH55-'Original data'!AH$3)/'Original data'!AH$4</f>
        <v>-0.75606086751715595</v>
      </c>
      <c r="AL55" s="10">
        <f>('Original data'!AI55-'Original data'!AI$3)/'Original data'!AI$4</f>
        <v>-1.014093688409972</v>
      </c>
    </row>
    <row r="56" spans="1:38" x14ac:dyDescent="0.25">
      <c r="A56">
        <v>52</v>
      </c>
      <c r="B56" s="1">
        <v>857373</v>
      </c>
      <c r="C56" s="7" t="s">
        <v>1</v>
      </c>
      <c r="D56" s="7">
        <f t="shared" si="1"/>
        <v>0</v>
      </c>
      <c r="E56" t="str">
        <f t="shared" si="2"/>
        <v/>
      </c>
      <c r="F56" t="str">
        <f t="shared" si="3"/>
        <v/>
      </c>
      <c r="G56" s="7" t="str">
        <f t="shared" si="4"/>
        <v>B</v>
      </c>
      <c r="H56">
        <f t="shared" si="0"/>
        <v>-1.6478278524710788</v>
      </c>
      <c r="I56" s="10">
        <f>('Original data'!F56-'Original data'!F$3)/'Original data'!F$4</f>
        <v>-0.13827610340414753</v>
      </c>
      <c r="J56" s="10">
        <f>('Original data'!G56-'Original data'!G$3)/'Original data'!G$4</f>
        <v>-0.6857995759957044</v>
      </c>
      <c r="K56" s="10">
        <f>('Original data'!H56-'Original data'!H$3)/'Original data'!H$4</f>
        <v>-0.19585320817878837</v>
      </c>
      <c r="L56" s="10">
        <f>('Original data'!I56-'Original data'!I$3)/'Original data'!I$4</f>
        <v>-0.23610618841563022</v>
      </c>
      <c r="M56" s="10">
        <f>('Original data'!J56-'Original data'!J$3)/'Original data'!J$4</f>
        <v>-1.3872371613862713</v>
      </c>
      <c r="N56" s="10">
        <f>('Original data'!K56-'Original data'!K$3)/'Original data'!K$4</f>
        <v>-0.82841695634765034</v>
      </c>
      <c r="O56" s="10">
        <f>('Original data'!L56-'Original data'!L$3)/'Original data'!L$4</f>
        <v>-0.88095188580488226</v>
      </c>
      <c r="P56" s="10">
        <f>('Original data'!M56-'Original data'!M$3)/'Original data'!M$4</f>
        <v>-0.81667068445554203</v>
      </c>
      <c r="Q56" s="10">
        <f>('Original data'!N56-'Original data'!N$3)/'Original data'!N$4</f>
        <v>-1.6729186643720508</v>
      </c>
      <c r="R56" s="10">
        <f>('Original data'!O56-'Original data'!O$3)/'Original data'!O$4</f>
        <v>-0.46281047258686803</v>
      </c>
      <c r="S56" s="10">
        <f>('Original data'!P56-'Original data'!P$3)/'Original data'!P$4</f>
        <v>-0.78601531884920395</v>
      </c>
      <c r="T56" s="10">
        <f>('Original data'!Q56-'Original data'!Q$3)/'Original data'!Q$4</f>
        <v>-0.53195736812136407</v>
      </c>
      <c r="U56" s="10">
        <f>('Original data'!R56-'Original data'!R$3)/'Original data'!R$4</f>
        <v>-0.70087100176445893</v>
      </c>
      <c r="V56" s="10">
        <f>('Original data'!S56-'Original data'!S$3)/'Original data'!S$4</f>
        <v>-0.56686104854225638</v>
      </c>
      <c r="W56" s="10">
        <f>('Original data'!T56-'Original data'!T$3)/'Original data'!T$4</f>
        <v>-0.85394291002661649</v>
      </c>
      <c r="X56" s="10">
        <f>('Original data'!U56-'Original data'!U$3)/'Original data'!U$4</f>
        <v>-0.76546803506792438</v>
      </c>
      <c r="Y56" s="10">
        <f>('Original data'!V56-'Original data'!V$3)/'Original data'!V$4</f>
        <v>-0.69912125393826974</v>
      </c>
      <c r="Z56" s="10">
        <f>('Original data'!W56-'Original data'!W$3)/'Original data'!W$4</f>
        <v>-0.62235974096517321</v>
      </c>
      <c r="AA56" s="10">
        <f>('Original data'!X56-'Original data'!X$3)/'Original data'!X$4</f>
        <v>-0.88216441087442188</v>
      </c>
      <c r="AB56" s="10">
        <f>('Original data'!Y56-'Original data'!Y$3)/'Original data'!Y$4</f>
        <v>-0.47009467316014314</v>
      </c>
      <c r="AC56" s="10">
        <f>('Original data'!Z56-'Original data'!Z$3)/'Original data'!Z$4</f>
        <v>-0.33087313763511678</v>
      </c>
      <c r="AD56" s="10">
        <f>('Original data'!AA56-'Original data'!AA$3)/'Original data'!AA$4</f>
        <v>-0.40467278645642957</v>
      </c>
      <c r="AE56" s="10">
        <f>('Original data'!AB56-'Original data'!AB$3)/'Original data'!AB$4</f>
        <v>-0.33274900941295044</v>
      </c>
      <c r="AF56" s="10">
        <f>('Original data'!AC56-'Original data'!AC$3)/'Original data'!AC$4</f>
        <v>-0.39322100400554366</v>
      </c>
      <c r="AG56" s="10">
        <f>('Original data'!AD56-'Original data'!AD$3)/'Original data'!AD$4</f>
        <v>-1.0278623272403815</v>
      </c>
      <c r="AH56" s="10">
        <f>('Original data'!AE56-'Original data'!AE$3)/'Original data'!AE$4</f>
        <v>-0.61057066037235963</v>
      </c>
      <c r="AI56" s="10">
        <f>('Original data'!AF56-'Original data'!AF$3)/'Original data'!AF$4</f>
        <v>-0.8013855473423005</v>
      </c>
      <c r="AJ56" s="10">
        <f>('Original data'!AG56-'Original data'!AG$3)/'Original data'!AG$4</f>
        <v>-0.43732236940875502</v>
      </c>
      <c r="AK56" s="10">
        <f>('Original data'!AH56-'Original data'!AH$3)/'Original data'!AH$4</f>
        <v>-0.89668404713452488</v>
      </c>
      <c r="AL56" s="10">
        <f>('Original data'!AI56-'Original data'!AI$3)/'Original data'!AI$4</f>
        <v>-0.20462668271309631</v>
      </c>
    </row>
    <row r="57" spans="1:38" x14ac:dyDescent="0.25">
      <c r="A57">
        <v>53</v>
      </c>
      <c r="B57" s="1">
        <v>857374</v>
      </c>
      <c r="C57" s="7" t="s">
        <v>1</v>
      </c>
      <c r="D57" s="7">
        <f t="shared" si="1"/>
        <v>0</v>
      </c>
      <c r="E57" t="str">
        <f t="shared" si="2"/>
        <v/>
      </c>
      <c r="F57" t="str">
        <f t="shared" si="3"/>
        <v/>
      </c>
      <c r="G57" s="7" t="str">
        <f t="shared" si="4"/>
        <v>B</v>
      </c>
      <c r="H57">
        <f t="shared" si="0"/>
        <v>-1.9530592364305883</v>
      </c>
      <c r="I57" s="10">
        <f>('Original data'!F57-'Original data'!F$3)/'Original data'!F$4</f>
        <v>-0.62067577600667101</v>
      </c>
      <c r="J57" s="10">
        <f>('Original data'!G57-'Original data'!G$3)/'Original data'!G$4</f>
        <v>-0.24404551897008497</v>
      </c>
      <c r="K57" s="10">
        <f>('Original data'!H57-'Original data'!H$3)/'Original data'!H$4</f>
        <v>-0.66912408244542976</v>
      </c>
      <c r="L57" s="10">
        <f>('Original data'!I57-'Original data'!I$3)/'Original data'!I$4</f>
        <v>-0.61744921750079629</v>
      </c>
      <c r="M57" s="10">
        <f>('Original data'!J57-'Original data'!J$3)/'Original data'!J$4</f>
        <v>-0.97768457884326143</v>
      </c>
      <c r="N57" s="10">
        <f>('Original data'!K57-'Original data'!K$3)/'Original data'!K$4</f>
        <v>-1.0760843858107085</v>
      </c>
      <c r="O57" s="10">
        <f>('Original data'!L57-'Original data'!L$3)/'Original data'!L$4</f>
        <v>-0.86652636197787725</v>
      </c>
      <c r="P57" s="10">
        <f>('Original data'!M57-'Original data'!M$3)/'Original data'!M$4</f>
        <v>-0.9130553700005174</v>
      </c>
      <c r="Q57" s="10">
        <f>('Original data'!N57-'Original data'!N$3)/'Original data'!N$4</f>
        <v>0.20566423075223664</v>
      </c>
      <c r="R57" s="10">
        <f>('Original data'!O57-'Original data'!O$3)/'Original data'!O$4</f>
        <v>-0.24044229611114046</v>
      </c>
      <c r="S57" s="10">
        <f>('Original data'!P57-'Original data'!P$3)/'Original data'!P$4</f>
        <v>-0.64141323163812203</v>
      </c>
      <c r="T57" s="10">
        <f>('Original data'!Q57-'Original data'!Q$3)/'Original data'!Q$4</f>
        <v>-1.0585609146698693</v>
      </c>
      <c r="U57" s="10">
        <f>('Original data'!R57-'Original data'!R$3)/'Original data'!R$4</f>
        <v>-0.66575472702646843</v>
      </c>
      <c r="V57" s="10">
        <f>('Original data'!S57-'Original data'!S$3)/'Original data'!S$4</f>
        <v>-0.50267253551929136</v>
      </c>
      <c r="W57" s="10">
        <f>('Original data'!T57-'Original data'!T$3)/'Original data'!T$4</f>
        <v>5.6293115575794417E-2</v>
      </c>
      <c r="X57" s="10">
        <f>('Original data'!U57-'Original data'!U$3)/'Original data'!U$4</f>
        <v>-0.95476701060025504</v>
      </c>
      <c r="Y57" s="10">
        <f>('Original data'!V57-'Original data'!V$3)/'Original data'!V$4</f>
        <v>-0.62226458648394867</v>
      </c>
      <c r="Z57" s="10">
        <f>('Original data'!W57-'Original data'!W$3)/'Original data'!W$4</f>
        <v>-0.61522879016486476</v>
      </c>
      <c r="AA57" s="10">
        <f>('Original data'!X57-'Original data'!X$3)/'Original data'!X$4</f>
        <v>-7.0441882238527487E-2</v>
      </c>
      <c r="AB57" s="10">
        <f>('Original data'!Y57-'Original data'!Y$3)/'Original data'!Y$4</f>
        <v>-0.43834949283627433</v>
      </c>
      <c r="AC57" s="10">
        <f>('Original data'!Z57-'Original data'!Z$3)/'Original data'!Z$4</f>
        <v>-0.65570689027521334</v>
      </c>
      <c r="AD57" s="10">
        <f>('Original data'!AA57-'Original data'!AA$3)/'Original data'!AA$4</f>
        <v>-0.70729596206626011</v>
      </c>
      <c r="AE57" s="10">
        <f>('Original data'!AB57-'Original data'!AB$3)/'Original data'!AB$4</f>
        <v>-0.70206630393906888</v>
      </c>
      <c r="AF57" s="10">
        <f>('Original data'!AC57-'Original data'!AC$3)/'Original data'!AC$4</f>
        <v>-0.62067056845669966</v>
      </c>
      <c r="AG57" s="10">
        <f>('Original data'!AD57-'Original data'!AD$3)/'Original data'!AD$4</f>
        <v>-0.7869768786321184</v>
      </c>
      <c r="AH57" s="10">
        <f>('Original data'!AE57-'Original data'!AE$3)/'Original data'!AE$4</f>
        <v>-1.050010999211404</v>
      </c>
      <c r="AI57" s="10">
        <f>('Original data'!AF57-'Original data'!AF$3)/'Original data'!AF$4</f>
        <v>-0.86355472516854814</v>
      </c>
      <c r="AJ57" s="10">
        <f>('Original data'!AG57-'Original data'!AG$3)/'Original data'!AG$4</f>
        <v>-0.78570490962190931</v>
      </c>
      <c r="AK57" s="10">
        <f>('Original data'!AH57-'Original data'!AH$3)/'Original data'!AH$4</f>
        <v>-0.18710271550205274</v>
      </c>
      <c r="AL57" s="10">
        <f>('Original data'!AI57-'Original data'!AI$3)/'Original data'!AI$4</f>
        <v>-0.54624169127326916</v>
      </c>
    </row>
    <row r="58" spans="1:38" x14ac:dyDescent="0.25">
      <c r="A58">
        <v>54</v>
      </c>
      <c r="B58" s="1">
        <v>857392</v>
      </c>
      <c r="C58" s="7" t="s">
        <v>0</v>
      </c>
      <c r="D58" s="7">
        <f t="shared" si="1"/>
        <v>1</v>
      </c>
      <c r="E58" t="str">
        <f t="shared" si="2"/>
        <v/>
      </c>
      <c r="F58" t="str">
        <f t="shared" si="3"/>
        <v/>
      </c>
      <c r="G58" s="7" t="str">
        <f t="shared" si="4"/>
        <v>M</v>
      </c>
      <c r="H58">
        <f t="shared" si="0"/>
        <v>3.2258172197344077</v>
      </c>
      <c r="I58" s="10">
        <f>('Original data'!F58-'Original data'!F$3)/'Original data'!F$4</f>
        <v>1.1613653674897086</v>
      </c>
      <c r="J58" s="10">
        <f>('Original data'!G58-'Original data'!G$3)/'Original data'!G$4</f>
        <v>-0.13709453674282945</v>
      </c>
      <c r="K58" s="10">
        <f>('Original data'!H58-'Original data'!H$3)/'Original data'!H$4</f>
        <v>1.1659322900371389</v>
      </c>
      <c r="L58" s="10">
        <f>('Original data'!I58-'Original data'!I$3)/'Original data'!I$4</f>
        <v>1.0744407938055225</v>
      </c>
      <c r="M58" s="10">
        <f>('Original data'!J58-'Original data'!J$3)/'Original data'!J$4</f>
        <v>1.3111170933892877</v>
      </c>
      <c r="N58" s="10">
        <f>('Original data'!K58-'Original data'!K$3)/'Original data'!K$4</f>
        <v>0.83614296139680311</v>
      </c>
      <c r="O58" s="10">
        <f>('Original data'!L58-'Original data'!L$3)/'Original data'!L$4</f>
        <v>1.1088923269584294</v>
      </c>
      <c r="P58" s="10">
        <f>('Original data'!M58-'Original data'!M$3)/'Original data'!M$4</f>
        <v>1.4710481753913789</v>
      </c>
      <c r="Q58" s="10">
        <f>('Original data'!N58-'Original data'!N$3)/'Original data'!N$4</f>
        <v>1.0227565967868784</v>
      </c>
      <c r="R58" s="10">
        <f>('Original data'!O58-'Original data'!O$3)/'Original data'!O$4</f>
        <v>4.2829266278321267E-2</v>
      </c>
      <c r="S58" s="10">
        <f>('Original data'!P58-'Original data'!P$3)/'Original data'!P$4</f>
        <v>1.5452876582571433</v>
      </c>
      <c r="T58" s="10">
        <f>('Original data'!Q58-'Original data'!Q$3)/'Original data'!Q$4</f>
        <v>0.68185927480076702</v>
      </c>
      <c r="U58" s="10">
        <f>('Original data'!R58-'Original data'!R$3)/'Original data'!R$4</f>
        <v>0.99460209403598177</v>
      </c>
      <c r="V58" s="10">
        <f>('Original data'!S58-'Original data'!S$3)/'Original data'!S$4</f>
        <v>1.2853732347848108</v>
      </c>
      <c r="W58" s="10">
        <f>('Original data'!T58-'Original data'!T$3)/'Original data'!T$4</f>
        <v>-1.0464480043545321</v>
      </c>
      <c r="X58" s="10">
        <f>('Original data'!U58-'Original data'!U$3)/'Original data'!U$4</f>
        <v>0.23072480372168719</v>
      </c>
      <c r="Y58" s="10">
        <f>('Original data'!V58-'Original data'!V$3)/'Original data'!V$4</f>
        <v>-0.12335880550891618</v>
      </c>
      <c r="Z58" s="10">
        <f>('Original data'!W58-'Original data'!W$3)/'Original data'!W$4</f>
        <v>-0.41718283839266601</v>
      </c>
      <c r="AA58" s="10">
        <f>('Original data'!X58-'Original data'!X$3)/'Original data'!X$4</f>
        <v>0.74974869066033478</v>
      </c>
      <c r="AB58" s="10">
        <f>('Original data'!Y58-'Original data'!Y$3)/'Original data'!Y$4</f>
        <v>0.50304627129178336</v>
      </c>
      <c r="AC58" s="10">
        <f>('Original data'!Z58-'Original data'!Z$3)/'Original data'!Z$4</f>
        <v>0.89604670513926088</v>
      </c>
      <c r="AD58" s="10">
        <f>('Original data'!AA58-'Original data'!AA$3)/'Original data'!AA$4</f>
        <v>-0.25173419233103195</v>
      </c>
      <c r="AE58" s="10">
        <f>('Original data'!AB58-'Original data'!AB$3)/'Original data'!AB$4</f>
        <v>0.82847265315023599</v>
      </c>
      <c r="AF58" s="10">
        <f>('Original data'!AC58-'Original data'!AC$3)/'Original data'!AC$4</f>
        <v>0.77353378877362944</v>
      </c>
      <c r="AG58" s="10">
        <f>('Original data'!AD58-'Original data'!AD$3)/'Original data'!AD$4</f>
        <v>-0.19133286025532287</v>
      </c>
      <c r="AH58" s="10">
        <f>('Original data'!AE58-'Original data'!AE$3)/'Original data'!AE$4</f>
        <v>-0.15613062237710848</v>
      </c>
      <c r="AI58" s="10">
        <f>('Original data'!AF58-'Original data'!AF$3)/'Original data'!AF$4</f>
        <v>-4.7398525594516044E-2</v>
      </c>
      <c r="AJ58" s="10">
        <f>('Original data'!AG58-'Original data'!AG$3)/'Original data'!AG$4</f>
        <v>0.27222180856248995</v>
      </c>
      <c r="AK58" s="10">
        <f>('Original data'!AH58-'Original data'!AH$3)/'Original data'!AH$4</f>
        <v>0.19435786368989033</v>
      </c>
      <c r="AL58" s="10">
        <f>('Original data'!AI58-'Original data'!AI$3)/'Original data'!AI$4</f>
        <v>-0.22566618080918502</v>
      </c>
    </row>
    <row r="59" spans="1:38" x14ac:dyDescent="0.25">
      <c r="A59">
        <v>55</v>
      </c>
      <c r="B59" s="1">
        <v>857438</v>
      </c>
      <c r="C59" s="7" t="s">
        <v>0</v>
      </c>
      <c r="D59" s="7">
        <f t="shared" si="1"/>
        <v>1</v>
      </c>
      <c r="E59" t="str">
        <f t="shared" si="2"/>
        <v/>
      </c>
      <c r="F59" t="str">
        <f t="shared" si="3"/>
        <v/>
      </c>
      <c r="G59" s="7" t="str">
        <f t="shared" si="4"/>
        <v>M</v>
      </c>
      <c r="H59">
        <f t="shared" si="0"/>
        <v>2.3609332463100379</v>
      </c>
      <c r="I59" s="10">
        <f>('Original data'!F59-'Original data'!F$3)/'Original data'!F$4</f>
        <v>0.27602008600743094</v>
      </c>
      <c r="J59" s="10">
        <f>('Original data'!G59-'Original data'!G$3)/'Original data'!G$4</f>
        <v>0.63481255237562206</v>
      </c>
      <c r="K59" s="10">
        <f>('Original data'!H59-'Original data'!H$3)/'Original data'!H$4</f>
        <v>0.21774438194118997</v>
      </c>
      <c r="L59" s="10">
        <f>('Original data'!I59-'Original data'!I$3)/'Original data'!I$4</f>
        <v>0.16455973633107948</v>
      </c>
      <c r="M59" s="10">
        <f>('Original data'!J59-'Original data'!J$3)/'Original data'!J$4</f>
        <v>-0.41241669147921162</v>
      </c>
      <c r="N59" s="10">
        <f>('Original data'!K59-'Original data'!K$3)/'Original data'!K$4</f>
        <v>-0.63490310855617815</v>
      </c>
      <c r="O59" s="10">
        <f>('Original data'!L59-'Original data'!L$3)/'Original data'!L$4</f>
        <v>-0.4549598952265424</v>
      </c>
      <c r="P59" s="10">
        <f>('Original data'!M59-'Original data'!M$3)/'Original data'!M$4</f>
        <v>-0.40149494003587421</v>
      </c>
      <c r="Q59" s="10">
        <f>('Original data'!N59-'Original data'!N$3)/'Original data'!N$4</f>
        <v>-0.7135646810367352</v>
      </c>
      <c r="R59" s="10">
        <f>('Original data'!O59-'Original data'!O$3)/'Original data'!O$4</f>
        <v>-0.84381072400069346</v>
      </c>
      <c r="S59" s="10">
        <f>('Original data'!P59-'Original data'!P$3)/'Original data'!P$4</f>
        <v>-0.34139094595328345</v>
      </c>
      <c r="T59" s="10">
        <f>('Original data'!Q59-'Original data'!Q$3)/'Original data'!Q$4</f>
        <v>-0.69419839192890698</v>
      </c>
      <c r="U59" s="10">
        <f>('Original data'!R59-'Original data'!R$3)/'Original data'!R$4</f>
        <v>-0.38037317035294038</v>
      </c>
      <c r="V59" s="10">
        <f>('Original data'!S59-'Original data'!S$3)/'Original data'!S$4</f>
        <v>-0.22921188414748123</v>
      </c>
      <c r="W59" s="10">
        <f>('Original data'!T59-'Original data'!T$3)/'Original data'!T$4</f>
        <v>-0.78799825833643078</v>
      </c>
      <c r="X59" s="10">
        <f>('Original data'!U59-'Original data'!U$3)/'Original data'!U$4</f>
        <v>-0.84755343153769602</v>
      </c>
      <c r="Y59" s="10">
        <f>('Original data'!V59-'Original data'!V$3)/'Original data'!V$4</f>
        <v>-0.52553119468799292</v>
      </c>
      <c r="Z59" s="10">
        <f>('Original data'!W59-'Original data'!W$3)/'Original data'!W$4</f>
        <v>-0.41718283839266601</v>
      </c>
      <c r="AA59" s="10">
        <f>('Original data'!X59-'Original data'!X$3)/'Original data'!X$4</f>
        <v>-1.1604001509433575</v>
      </c>
      <c r="AB59" s="10">
        <f>('Original data'!Y59-'Original data'!Y$3)/'Original data'!Y$4</f>
        <v>-0.81853581909593964</v>
      </c>
      <c r="AC59" s="10">
        <f>('Original data'!Z59-'Original data'!Z$3)/'Original data'!Z$4</f>
        <v>0.37879550666776962</v>
      </c>
      <c r="AD59" s="10">
        <f>('Original data'!AA59-'Original data'!AA$3)/'Original data'!AA$4</f>
        <v>0.97828258595408402</v>
      </c>
      <c r="AE59" s="10">
        <f>('Original data'!AB59-'Original data'!AB$3)/'Original data'!AB$4</f>
        <v>0.31065468983400235</v>
      </c>
      <c r="AF59" s="10">
        <f>('Original data'!AC59-'Original data'!AC$3)/'Original data'!AC$4</f>
        <v>0.26243090649342565</v>
      </c>
      <c r="AG59" s="10">
        <f>('Original data'!AD59-'Original data'!AD$3)/'Original data'!AD$4</f>
        <v>0.28605830153196149</v>
      </c>
      <c r="AH59" s="10">
        <f>('Original data'!AE59-'Original data'!AE$3)/'Original data'!AE$4</f>
        <v>-0.30866993583005992</v>
      </c>
      <c r="AI59" s="10">
        <f>('Original data'!AF59-'Original data'!AF$3)/'Original data'!AF$4</f>
        <v>-4.738102876427704E-3</v>
      </c>
      <c r="AJ59" s="10">
        <f>('Original data'!AG59-'Original data'!AG$3)/'Original data'!AG$4</f>
        <v>0.58409264150439644</v>
      </c>
      <c r="AK59" s="10">
        <f>('Original data'!AH59-'Original data'!AH$3)/'Original data'!AH$4</f>
        <v>-0.36490213800677246</v>
      </c>
      <c r="AL59" s="10">
        <f>('Original data'!AI59-'Original data'!AI$3)/'Original data'!AI$4</f>
        <v>-0.28878467509745037</v>
      </c>
    </row>
    <row r="60" spans="1:38" x14ac:dyDescent="0.25">
      <c r="A60">
        <v>56</v>
      </c>
      <c r="B60" s="1">
        <v>85759902</v>
      </c>
      <c r="C60" s="7" t="s">
        <v>1</v>
      </c>
      <c r="D60" s="7">
        <f t="shared" si="1"/>
        <v>0</v>
      </c>
      <c r="E60" t="str">
        <f t="shared" si="2"/>
        <v/>
      </c>
      <c r="F60" t="str">
        <f t="shared" si="3"/>
        <v/>
      </c>
      <c r="G60" s="7" t="str">
        <f t="shared" si="4"/>
        <v>B</v>
      </c>
      <c r="H60">
        <f t="shared" si="0"/>
        <v>-1.6323466969589437</v>
      </c>
      <c r="I60" s="10">
        <f>('Original data'!F60-'Original data'!F$3)/'Original data'!F$4</f>
        <v>-0.73985687159082381</v>
      </c>
      <c r="J60" s="10">
        <f>('Original data'!G60-'Original data'!G$3)/'Original data'!G$4</f>
        <v>-0.12546942997899721</v>
      </c>
      <c r="K60" s="10">
        <f>('Original data'!H60-'Original data'!H$3)/'Original data'!H$4</f>
        <v>-0.76665903653342415</v>
      </c>
      <c r="L60" s="10">
        <f>('Original data'!I60-'Original data'!I$3)/'Original data'!I$4</f>
        <v>-0.69871904337140556</v>
      </c>
      <c r="M60" s="10">
        <f>('Original data'!J60-'Original data'!J$3)/'Original data'!J$4</f>
        <v>-7.9655218163015948E-2</v>
      </c>
      <c r="N60" s="10">
        <f>('Original data'!K60-'Original data'!K$3)/'Original data'!K$4</f>
        <v>-0.93937499431810301</v>
      </c>
      <c r="O60" s="10">
        <f>('Original data'!L60-'Original data'!L$3)/'Original data'!L$4</f>
        <v>-0.73305890674367424</v>
      </c>
      <c r="P60" s="10">
        <f>('Original data'!M60-'Original data'!M$3)/'Original data'!M$4</f>
        <v>-0.67363993451580528</v>
      </c>
      <c r="Q60" s="10">
        <f>('Original data'!N60-'Original data'!N$3)/'Original data'!N$4</f>
        <v>0.39534638715313597</v>
      </c>
      <c r="R60" s="10">
        <f>('Original data'!O60-'Original data'!O$3)/'Original data'!O$4</f>
        <v>-0.5279629319364445</v>
      </c>
      <c r="S60" s="10">
        <f>('Original data'!P60-'Original data'!P$3)/'Original data'!P$4</f>
        <v>-0.28946401189244597</v>
      </c>
      <c r="T60" s="10">
        <f>('Original data'!Q60-'Original data'!Q$3)/'Original data'!Q$4</f>
        <v>-0.46724223348528277</v>
      </c>
      <c r="U60" s="10">
        <f>('Original data'!R60-'Original data'!R$3)/'Original data'!R$4</f>
        <v>-0.33783796433227598</v>
      </c>
      <c r="V60" s="10">
        <f>('Original data'!S60-'Original data'!S$3)/'Original data'!S$4</f>
        <v>-0.37077833067758231</v>
      </c>
      <c r="W60" s="10">
        <f>('Original data'!T60-'Original data'!T$3)/'Original data'!T$4</f>
        <v>0.42864725996785275</v>
      </c>
      <c r="X60" s="10">
        <f>('Original data'!U60-'Original data'!U$3)/'Original data'!U$4</f>
        <v>-0.93566959182973675</v>
      </c>
      <c r="Y60" s="10">
        <f>('Original data'!V60-'Original data'!V$3)/'Original data'!V$4</f>
        <v>-0.60967599440091325</v>
      </c>
      <c r="Z60" s="10">
        <f>('Original data'!W60-'Original data'!W$3)/'Original data'!W$4</f>
        <v>-0.50664385752380636</v>
      </c>
      <c r="AA60" s="10">
        <f>('Original data'!X60-'Original data'!X$3)/'Original data'!X$4</f>
        <v>1.4078367019538172</v>
      </c>
      <c r="AB60" s="10">
        <f>('Original data'!Y60-'Original data'!Y$3)/'Original data'!Y$4</f>
        <v>-0.53245127736774223</v>
      </c>
      <c r="AC60" s="10">
        <f>('Original data'!Z60-'Original data'!Z$3)/'Original data'!Z$4</f>
        <v>-0.7095010149162484</v>
      </c>
      <c r="AD60" s="10">
        <f>('Original data'!AA60-'Original data'!AA$3)/'Original data'!AA$4</f>
        <v>-0.5218172415312029</v>
      </c>
      <c r="AE60" s="10">
        <f>('Original data'!AB60-'Original data'!AB$3)/'Original data'!AB$4</f>
        <v>-0.75741925863839044</v>
      </c>
      <c r="AF60" s="10">
        <f>('Original data'!AC60-'Original data'!AC$3)/'Original data'!AC$4</f>
        <v>-0.6575542816109412</v>
      </c>
      <c r="AG60" s="10">
        <f>('Original data'!AD60-'Original data'!AD$3)/'Original data'!AD$4</f>
        <v>-0.32710465856179854</v>
      </c>
      <c r="AH60" s="10">
        <f>('Original data'!AE60-'Original data'!AE$3)/'Original data'!AE$4</f>
        <v>-1.0618327960040077</v>
      </c>
      <c r="AI60" s="10">
        <f>('Original data'!AF60-'Original data'!AF$3)/'Original data'!AF$4</f>
        <v>-0.86964222369124156</v>
      </c>
      <c r="AJ60" s="10">
        <f>('Original data'!AG60-'Original data'!AG$3)/'Original data'!AG$4</f>
        <v>-0.78266226734930544</v>
      </c>
      <c r="AK60" s="10">
        <f>('Original data'!AH60-'Original data'!AH$3)/'Original data'!AH$4</f>
        <v>0.65502000381575509</v>
      </c>
      <c r="AL60" s="10">
        <f>('Original data'!AI60-'Original data'!AI$3)/'Original data'!AI$4</f>
        <v>-0.75220730421392346</v>
      </c>
    </row>
    <row r="61" spans="1:38" x14ac:dyDescent="0.25">
      <c r="A61">
        <v>57</v>
      </c>
      <c r="B61" s="1">
        <v>857637</v>
      </c>
      <c r="C61" s="7" t="s">
        <v>0</v>
      </c>
      <c r="D61" s="7">
        <f t="shared" si="1"/>
        <v>1</v>
      </c>
      <c r="E61" t="str">
        <f t="shared" si="2"/>
        <v/>
      </c>
      <c r="F61" t="str">
        <f t="shared" si="3"/>
        <v/>
      </c>
      <c r="G61" s="7" t="str">
        <f t="shared" si="4"/>
        <v>M</v>
      </c>
      <c r="H61">
        <f t="shared" si="0"/>
        <v>9.2451059975062986</v>
      </c>
      <c r="I61" s="10">
        <f>('Original data'!F61-'Original data'!F$3)/'Original data'!F$4</f>
        <v>1.4422922356523551</v>
      </c>
      <c r="J61" s="10">
        <f>('Original data'!G61-'Original data'!G$3)/'Original data'!G$4</f>
        <v>-0.1673198143287927</v>
      </c>
      <c r="K61" s="10">
        <f>('Original data'!H61-'Original data'!H$3)/'Original data'!H$4</f>
        <v>1.3799330331837942</v>
      </c>
      <c r="L61" s="10">
        <f>('Original data'!I61-'Original data'!I$3)/'Original data'!I$4</f>
        <v>1.4125914678825329</v>
      </c>
      <c r="M61" s="10">
        <f>('Original data'!J61-'Original data'!J$3)/'Original data'!J$4</f>
        <v>0.6356397437089768</v>
      </c>
      <c r="N61" s="10">
        <f>('Original data'!K61-'Original data'!K$3)/'Original data'!K$4</f>
        <v>0.42336391229170622</v>
      </c>
      <c r="O61" s="10">
        <f>('Original data'!L61-'Original data'!L$3)/'Original data'!L$4</f>
        <v>0.54566970101710244</v>
      </c>
      <c r="P61" s="10">
        <f>('Original data'!M61-'Original data'!M$3)/'Original data'!M$4</f>
        <v>1.0571609962864839</v>
      </c>
      <c r="Q61" s="10">
        <f>('Original data'!N61-'Original data'!N$3)/'Original data'!N$4</f>
        <v>0.38440318582231503</v>
      </c>
      <c r="R61" s="10">
        <f>('Original data'!O61-'Original data'!O$3)/'Original data'!O$4</f>
        <v>-0.45147961009128901</v>
      </c>
      <c r="S61" s="10">
        <f>('Original data'!P61-'Original data'!P$3)/'Original data'!P$4</f>
        <v>1.1623265195584676</v>
      </c>
      <c r="T61" s="10">
        <f>('Original data'!Q61-'Original data'!Q$3)/'Original data'!Q$4</f>
        <v>-4.3240272942441357E-2</v>
      </c>
      <c r="U61" s="10">
        <f>('Original data'!R61-'Original data'!R$3)/'Original data'!R$4</f>
        <v>0.97481827728218429</v>
      </c>
      <c r="V61" s="10">
        <f>('Original data'!S61-'Original data'!S$3)/'Original data'!S$4</f>
        <v>1.3664881707624619</v>
      </c>
      <c r="W61" s="10">
        <f>('Original data'!T61-'Original data'!T$3)/'Original data'!T$4</f>
        <v>-0.19416333932834501</v>
      </c>
      <c r="X61" s="10">
        <f>('Original data'!U61-'Original data'!U$3)/'Original data'!U$4</f>
        <v>-0.13502985401777218</v>
      </c>
      <c r="Y61" s="10">
        <f>('Original data'!V61-'Original data'!V$3)/'Original data'!V$4</f>
        <v>-8.0955126913428696E-2</v>
      </c>
      <c r="Z61" s="10">
        <f>('Original data'!W61-'Original data'!W$3)/'Original data'!W$4</f>
        <v>0.58082613952321061</v>
      </c>
      <c r="AA61" s="10">
        <f>('Original data'!X61-'Original data'!X$3)/'Original data'!X$4</f>
        <v>-0.24464164993386106</v>
      </c>
      <c r="AB61" s="10">
        <f>('Original data'!Y61-'Original data'!Y$3)/'Original data'!Y$4</f>
        <v>-0.44855330079751787</v>
      </c>
      <c r="AC61" s="10">
        <f>('Original data'!Z61-'Original data'!Z$3)/'Original data'!Z$4</f>
        <v>2.0422753609520856</v>
      </c>
      <c r="AD61" s="10">
        <f>('Original data'!AA61-'Original data'!AA$3)/'Original data'!AA$4</f>
        <v>0.40069534218263408</v>
      </c>
      <c r="AE61" s="10">
        <f>('Original data'!AB61-'Original data'!AB$3)/'Original data'!AB$4</f>
        <v>1.8700605103955341</v>
      </c>
      <c r="AF61" s="10">
        <f>('Original data'!AC61-'Original data'!AC$3)/'Original data'!AC$4</f>
        <v>2.2207804382543439</v>
      </c>
      <c r="AG61" s="10">
        <f>('Original data'!AD61-'Original data'!AD$3)/'Original data'!AD$4</f>
        <v>1.3152961274036299</v>
      </c>
      <c r="AH61" s="10">
        <f>('Original data'!AE61-'Original data'!AE$3)/'Original data'!AE$4</f>
        <v>0.6154640715057379</v>
      </c>
      <c r="AI61" s="10">
        <f>('Original data'!AF61-'Original data'!AF$3)/'Original data'!AF$4</f>
        <v>0.55464069838210039</v>
      </c>
      <c r="AJ61" s="10">
        <f>('Original data'!AG61-'Original data'!AG$3)/'Original data'!AG$4</f>
        <v>1.4375537989698093</v>
      </c>
      <c r="AK61" s="10">
        <f>('Original data'!AH61-'Original data'!AH$3)/'Original data'!AH$4</f>
        <v>1.0283987910756665</v>
      </c>
      <c r="AL61" s="10">
        <f>('Original data'!AI61-'Original data'!AI$3)/'Original data'!AI$4</f>
        <v>-5.5689183032891595E-2</v>
      </c>
    </row>
    <row r="62" spans="1:38" x14ac:dyDescent="0.25">
      <c r="A62">
        <v>58</v>
      </c>
      <c r="B62" s="1">
        <v>857793</v>
      </c>
      <c r="C62" s="7" t="s">
        <v>0</v>
      </c>
      <c r="D62" s="7">
        <f t="shared" si="1"/>
        <v>1</v>
      </c>
      <c r="E62" t="str">
        <f t="shared" si="2"/>
        <v/>
      </c>
      <c r="F62" t="str">
        <f t="shared" si="3"/>
        <v/>
      </c>
      <c r="G62" s="7" t="str">
        <f t="shared" si="4"/>
        <v>M</v>
      </c>
      <c r="H62">
        <f t="shared" si="0"/>
        <v>1.9688132234543818</v>
      </c>
      <c r="I62" s="10">
        <f>('Original data'!F62-'Original data'!F$3)/'Original data'!F$4</f>
        <v>0.16535192582214656</v>
      </c>
      <c r="J62" s="10">
        <f>('Original data'!G62-'Original data'!G$3)/'Original data'!G$4</f>
        <v>0.53483663420666605</v>
      </c>
      <c r="K62" s="10">
        <f>('Original data'!H62-'Original data'!H$3)/'Original data'!H$4</f>
        <v>0.14737106063719341</v>
      </c>
      <c r="L62" s="10">
        <f>('Original data'!I62-'Original data'!I$3)/'Original data'!I$4</f>
        <v>5.7141675839797474E-3</v>
      </c>
      <c r="M62" s="10">
        <f>('Original data'!J62-'Original data'!J$3)/'Original data'!J$4</f>
        <v>1.2329039265841988</v>
      </c>
      <c r="N62" s="10">
        <f>('Original data'!K62-'Original data'!K$3)/'Original data'!K$4</f>
        <v>0.60892513620133715</v>
      </c>
      <c r="O62" s="10">
        <f>('Original data'!L62-'Original data'!L$3)/'Original data'!L$4</f>
        <v>0.50803789972926316</v>
      </c>
      <c r="P62" s="10">
        <f>('Original data'!M62-'Original data'!M$3)/'Original data'!M$4</f>
        <v>0.83269291845313143</v>
      </c>
      <c r="Q62" s="10">
        <f>('Original data'!N62-'Original data'!N$3)/'Original data'!N$4</f>
        <v>0.78565390128575452</v>
      </c>
      <c r="R62" s="10">
        <f>('Original data'!O62-'Original data'!O$3)/'Original data'!O$4</f>
        <v>0.67735756603071473</v>
      </c>
      <c r="S62" s="10">
        <f>('Original data'!P62-'Original data'!P$3)/'Original data'!P$4</f>
        <v>6.2845811561985668E-2</v>
      </c>
      <c r="T62" s="10">
        <f>('Original data'!Q62-'Original data'!Q$3)/'Original data'!Q$4</f>
        <v>-0.12118847432483655</v>
      </c>
      <c r="U62" s="10">
        <f>('Original data'!R62-'Original data'!R$3)/'Original data'!R$4</f>
        <v>-6.4821293129871241E-2</v>
      </c>
      <c r="V62" s="10">
        <f>('Original data'!S62-'Original data'!S$3)/'Original data'!S$4</f>
        <v>-5.4313832660481875E-3</v>
      </c>
      <c r="W62" s="10">
        <f>('Original data'!T62-'Original data'!T$3)/'Original data'!T$4</f>
        <v>-1.1263809154941511</v>
      </c>
      <c r="X62" s="10">
        <f>('Original data'!U62-'Original data'!U$3)/'Original data'!U$4</f>
        <v>0.17153397361423259</v>
      </c>
      <c r="Y62" s="10">
        <f>('Original data'!V62-'Original data'!V$3)/'Original data'!V$4</f>
        <v>-0.20452209657059148</v>
      </c>
      <c r="Z62" s="10">
        <f>('Original data'!W62-'Original data'!W$3)/'Original data'!W$4</f>
        <v>0.14972775023184481</v>
      </c>
      <c r="AA62" s="10">
        <f>('Original data'!X62-'Original data'!X$3)/'Original data'!X$4</f>
        <v>-0.28698187124869906</v>
      </c>
      <c r="AB62" s="10">
        <f>('Original data'!Y62-'Original data'!Y$3)/'Original data'!Y$4</f>
        <v>0.11832491927156523</v>
      </c>
      <c r="AC62" s="10">
        <f>('Original data'!Z62-'Original data'!Z$3)/'Original data'!Z$4</f>
        <v>0.33120839640839234</v>
      </c>
      <c r="AD62" s="10">
        <f>('Original data'!AA62-'Original data'!AA$3)/'Original data'!AA$4</f>
        <v>0.81720896022627088</v>
      </c>
      <c r="AE62" s="10">
        <f>('Original data'!AB62-'Original data'!AB$3)/'Original data'!AB$4</f>
        <v>0.2511353837056996</v>
      </c>
      <c r="AF62" s="10">
        <f>('Original data'!AC62-'Original data'!AC$3)/'Original data'!AC$4</f>
        <v>0.18427256195229483</v>
      </c>
      <c r="AG62" s="10">
        <f>('Original data'!AD62-'Original data'!AD$3)/'Original data'!AD$4</f>
        <v>0.19408385751789789</v>
      </c>
      <c r="AH62" s="10">
        <f>('Original data'!AE62-'Original data'!AE$3)/'Original data'!AE$4</f>
        <v>1.1105812597551095</v>
      </c>
      <c r="AI62" s="10">
        <f>('Original data'!AF62-'Original data'!AF$3)/'Original data'!AF$4</f>
        <v>0.41467616541938385</v>
      </c>
      <c r="AJ62" s="10">
        <f>('Original data'!AG62-'Original data'!AG$3)/'Original data'!AG$4</f>
        <v>1.0465742669401994</v>
      </c>
      <c r="AK62" s="10">
        <f>('Original data'!AH62-'Original data'!AH$3)/'Original data'!AH$4</f>
        <v>1.2886324912871197</v>
      </c>
      <c r="AL62" s="10">
        <f>('Original data'!AI62-'Original data'!AI$3)/'Original data'!AI$4</f>
        <v>1.4093242896578961</v>
      </c>
    </row>
    <row r="63" spans="1:38" x14ac:dyDescent="0.25">
      <c r="A63">
        <v>59</v>
      </c>
      <c r="B63" s="1">
        <v>857810</v>
      </c>
      <c r="C63" s="7" t="s">
        <v>1</v>
      </c>
      <c r="D63" s="7">
        <f t="shared" si="1"/>
        <v>0</v>
      </c>
      <c r="E63" t="str">
        <f t="shared" si="2"/>
        <v/>
      </c>
      <c r="F63" t="str">
        <f t="shared" si="3"/>
        <v/>
      </c>
      <c r="G63" s="7" t="str">
        <f t="shared" si="4"/>
        <v>B</v>
      </c>
      <c r="H63">
        <f t="shared" si="0"/>
        <v>-1.6840968753433028</v>
      </c>
      <c r="I63" s="10">
        <f>('Original data'!F63-'Original data'!F$3)/'Original data'!F$4</f>
        <v>-0.30569716624855264</v>
      </c>
      <c r="J63" s="10">
        <f>('Original data'!G63-'Original data'!G$3)/'Original data'!G$4</f>
        <v>4.7317657759220208E-3</v>
      </c>
      <c r="K63" s="10">
        <f>('Original data'!H63-'Original data'!H$3)/'Original data'!H$4</f>
        <v>-0.38516155788544471</v>
      </c>
      <c r="L63" s="10">
        <f>('Original data'!I63-'Original data'!I$3)/'Original data'!I$4</f>
        <v>-0.36284165113692962</v>
      </c>
      <c r="M63" s="10">
        <f>('Original data'!J63-'Original data'!J$3)/'Original data'!J$4</f>
        <v>-1.1206013654598324</v>
      </c>
      <c r="N63" s="10">
        <f>('Original data'!K63-'Original data'!K$3)/'Original data'!K$4</f>
        <v>-1.2582373423424076</v>
      </c>
      <c r="O63" s="10">
        <f>('Original data'!L63-'Original data'!L$3)/'Original data'!L$4</f>
        <v>-1.105212333612879</v>
      </c>
      <c r="P63" s="10">
        <f>('Original data'!M63-'Original data'!M$3)/'Original data'!M$4</f>
        <v>-1.1533212585929795</v>
      </c>
      <c r="Q63" s="10">
        <f>('Original data'!N63-'Original data'!N$3)/'Original data'!N$4</f>
        <v>2.692527568215921E-2</v>
      </c>
      <c r="R63" s="10">
        <f>('Original data'!O63-'Original data'!O$3)/'Original data'!O$4</f>
        <v>-1.1030042035870504</v>
      </c>
      <c r="S63" s="10">
        <f>('Original data'!P63-'Original data'!P$3)/'Original data'!P$4</f>
        <v>-4.226478266595844E-3</v>
      </c>
      <c r="T63" s="10">
        <f>('Original data'!Q63-'Original data'!Q$3)/'Original data'!Q$4</f>
        <v>-5.1725466859230762E-3</v>
      </c>
      <c r="U63" s="10">
        <f>('Original data'!R63-'Original data'!R$3)/'Original data'!R$4</f>
        <v>-0.13406465176816212</v>
      </c>
      <c r="V63" s="10">
        <f>('Original data'!S63-'Original data'!S$3)/'Original data'!S$4</f>
        <v>-0.1621656633529458</v>
      </c>
      <c r="W63" s="10">
        <f>('Original data'!T63-'Original data'!T$3)/'Original data'!T$4</f>
        <v>0.14988123236843159</v>
      </c>
      <c r="X63" s="10">
        <f>('Original data'!U63-'Original data'!U$3)/'Original data'!U$4</f>
        <v>-0.94287300417300246</v>
      </c>
      <c r="Y63" s="10">
        <f>('Original data'!V63-'Original data'!V$3)/'Original data'!V$4</f>
        <v>-1.0336465246079827</v>
      </c>
      <c r="Z63" s="10">
        <f>('Original data'!W63-'Original data'!W$3)/'Original data'!W$4</f>
        <v>-1.2364318451099048</v>
      </c>
      <c r="AA63" s="10">
        <f>('Original data'!X63-'Original data'!X$3)/'Original data'!X$4</f>
        <v>0.16424391590657472</v>
      </c>
      <c r="AB63" s="10">
        <f>('Original data'!Y63-'Original data'!Y$3)/'Original data'!Y$4</f>
        <v>-0.30418831408659136</v>
      </c>
      <c r="AC63" s="10">
        <f>('Original data'!Z63-'Original data'!Z$3)/'Original data'!Z$4</f>
        <v>-0.42190934856609913</v>
      </c>
      <c r="AD63" s="10">
        <f>('Original data'!AA63-'Original data'!AA$3)/'Original data'!AA$4</f>
        <v>-0.5576113805818278</v>
      </c>
      <c r="AE63" s="10">
        <f>('Original data'!AB63-'Original data'!AB$3)/'Original data'!AB$4</f>
        <v>-0.50654538330759458</v>
      </c>
      <c r="AF63" s="10">
        <f>('Original data'!AC63-'Original data'!AC$3)/'Original data'!AC$4</f>
        <v>-0.45047857775927097</v>
      </c>
      <c r="AG63" s="10">
        <f>('Original data'!AD63-'Original data'!AD$3)/'Original data'!AD$4</f>
        <v>-1.3256843364287794</v>
      </c>
      <c r="AH63" s="10">
        <f>('Original data'!AE63-'Original data'!AE$3)/'Original data'!AE$4</f>
        <v>-1.2225710975550554</v>
      </c>
      <c r="AI63" s="10">
        <f>('Original data'!AF63-'Original data'!AF$3)/'Original data'!AF$4</f>
        <v>-1.2958390198686367</v>
      </c>
      <c r="AJ63" s="10">
        <f>('Original data'!AG63-'Original data'!AG$3)/'Original data'!AG$4</f>
        <v>-1.5745099187944878</v>
      </c>
      <c r="AK63" s="10">
        <f>('Original data'!AH63-'Original data'!AH$3)/'Original data'!AH$4</f>
        <v>-0.74636271719871639</v>
      </c>
      <c r="AL63" s="10">
        <f>('Original data'!AI63-'Original data'!AI$3)/'Original data'!AI$4</f>
        <v>-1.1657995431028196</v>
      </c>
    </row>
    <row r="64" spans="1:38" x14ac:dyDescent="0.25">
      <c r="A64">
        <v>60</v>
      </c>
      <c r="B64" s="1">
        <v>858477</v>
      </c>
      <c r="C64" s="7" t="s">
        <v>1</v>
      </c>
      <c r="D64" s="7">
        <f t="shared" si="1"/>
        <v>0</v>
      </c>
      <c r="E64" t="str">
        <f t="shared" si="2"/>
        <v/>
      </c>
      <c r="F64" t="str">
        <f t="shared" si="3"/>
        <v/>
      </c>
      <c r="G64" s="7" t="str">
        <f t="shared" si="4"/>
        <v>B</v>
      </c>
      <c r="H64">
        <f t="shared" si="0"/>
        <v>-2.1829218931883876</v>
      </c>
      <c r="I64" s="10">
        <f>('Original data'!F64-'Original data'!F$3)/'Original data'!F$4</f>
        <v>-1.5633414891746604</v>
      </c>
      <c r="J64" s="10">
        <f>('Original data'!G64-'Original data'!G$3)/'Original data'!G$4</f>
        <v>-1.7436842915044257</v>
      </c>
      <c r="K64" s="10">
        <f>('Original data'!H64-'Original data'!H$3)/'Original data'!H$4</f>
        <v>-1.548584828800049</v>
      </c>
      <c r="L64" s="10">
        <f>('Original data'!I64-'Original data'!I$3)/'Original data'!I$4</f>
        <v>-1.2229946683059298</v>
      </c>
      <c r="M64" s="10">
        <f>('Original data'!J64-'Original data'!J$3)/'Original data'!J$4</f>
        <v>8.2459345760258068E-2</v>
      </c>
      <c r="N64" s="10">
        <f>('Original data'!K64-'Original data'!K$3)/'Original data'!K$4</f>
        <v>-0.97743398003834359</v>
      </c>
      <c r="O64" s="10">
        <f>('Original data'!L64-'Original data'!L$3)/'Original data'!L$4</f>
        <v>-0.85536226092915169</v>
      </c>
      <c r="P64" s="10">
        <f>('Original data'!M64-'Original data'!M$3)/'Original data'!M$4</f>
        <v>-1.0597198741279121</v>
      </c>
      <c r="Q64" s="10">
        <f>('Original data'!N64-'Original data'!N$3)/'Original data'!N$4</f>
        <v>-0.46916651798173042</v>
      </c>
      <c r="R64" s="10">
        <f>('Original data'!O64-'Original data'!O$3)/'Original data'!O$4</f>
        <v>1.28497506735611</v>
      </c>
      <c r="S64" s="10">
        <f>('Original data'!P64-'Original data'!P$3)/'Original data'!P$4</f>
        <v>-0.89888427968977425</v>
      </c>
      <c r="T64" s="10">
        <f>('Original data'!Q64-'Original data'!Q$3)/'Original data'!Q$4</f>
        <v>-1.1551804294066519</v>
      </c>
      <c r="U64" s="10">
        <f>('Original data'!R64-'Original data'!R$3)/'Original data'!R$4</f>
        <v>-0.90019295555896817</v>
      </c>
      <c r="V64" s="10">
        <f>('Original data'!S64-'Original data'!S$3)/'Original data'!S$4</f>
        <v>-0.70376723316795042</v>
      </c>
      <c r="W64" s="10">
        <f>('Original data'!T64-'Original data'!T$3)/'Original data'!T$4</f>
        <v>1.0221491251795232</v>
      </c>
      <c r="X64" s="10">
        <f>('Original data'!U64-'Original data'!U$3)/'Original data'!U$4</f>
        <v>-0.83359333009725867</v>
      </c>
      <c r="Y64" s="10">
        <f>('Original data'!V64-'Original data'!V$3)/'Original data'!V$4</f>
        <v>-0.40030783133569381</v>
      </c>
      <c r="Z64" s="10">
        <f>('Original data'!W64-'Original data'!W$3)/'Original data'!W$4</f>
        <v>-0.98117621987159587</v>
      </c>
      <c r="AA64" s="10">
        <f>('Original data'!X64-'Original data'!X$3)/'Original data'!X$4</f>
        <v>4.3271855007037445E-2</v>
      </c>
      <c r="AB64" s="10">
        <f>('Original data'!Y64-'Original data'!Y$3)/'Original data'!Y$4</f>
        <v>-0.38052791438922789</v>
      </c>
      <c r="AC64" s="10">
        <f>('Original data'!Z64-'Original data'!Z$3)/'Original data'!Z$4</f>
        <v>-1.3991003127184407</v>
      </c>
      <c r="AD64" s="10">
        <f>('Original data'!AA64-'Original data'!AA$3)/'Original data'!AA$4</f>
        <v>-1.6721107101126533</v>
      </c>
      <c r="AE64" s="10">
        <f>('Original data'!AB64-'Original data'!AB$3)/'Original data'!AB$4</f>
        <v>-1.4094532572739471</v>
      </c>
      <c r="AF64" s="10">
        <f>('Original data'!AC64-'Original data'!AC$3)/'Original data'!AC$4</f>
        <v>-1.0638020364955156</v>
      </c>
      <c r="AG64" s="10">
        <f>('Original data'!AD64-'Original data'!AD$3)/'Original data'!AD$4</f>
        <v>1.7926872891909156</v>
      </c>
      <c r="AH64" s="10">
        <f>('Original data'!AE64-'Original data'!AE$3)/'Original data'!AE$4</f>
        <v>-0.82857476251553608</v>
      </c>
      <c r="AI64" s="10">
        <f>('Original data'!AF64-'Original data'!AF$3)/'Original data'!AF$4</f>
        <v>-0.74482453744640809</v>
      </c>
      <c r="AJ64" s="10">
        <f>('Original data'!AG64-'Original data'!AG$3)/'Original data'!AG$4</f>
        <v>-1.0712568869057915</v>
      </c>
      <c r="AK64" s="10">
        <f>('Original data'!AH64-'Original data'!AH$3)/'Original data'!AH$4</f>
        <v>0.51601318258479256</v>
      </c>
      <c r="AL64" s="10">
        <f>('Original data'!AI64-'Original data'!AI$3)/'Original data'!AI$4</f>
        <v>0.34959799081807508</v>
      </c>
    </row>
    <row r="65" spans="1:38" x14ac:dyDescent="0.25">
      <c r="A65">
        <v>61</v>
      </c>
      <c r="B65" s="1">
        <v>858970</v>
      </c>
      <c r="C65" s="7" t="s">
        <v>1</v>
      </c>
      <c r="D65" s="7">
        <f t="shared" si="1"/>
        <v>0</v>
      </c>
      <c r="E65" t="str">
        <f t="shared" si="2"/>
        <v/>
      </c>
      <c r="F65" t="str">
        <f t="shared" si="3"/>
        <v/>
      </c>
      <c r="G65" s="7" t="str">
        <f t="shared" si="4"/>
        <v>B</v>
      </c>
      <c r="H65">
        <f t="shared" si="0"/>
        <v>-2.8594392344060644</v>
      </c>
      <c r="I65" s="10">
        <f>('Original data'!F65-'Original data'!F$3)/'Original data'!F$4</f>
        <v>-1.1229389645398864</v>
      </c>
      <c r="J65" s="10">
        <f>('Original data'!G65-'Original data'!G$3)/'Original data'!G$4</f>
        <v>-1.0252526934996016</v>
      </c>
      <c r="K65" s="10">
        <f>('Original data'!H65-'Original data'!H$3)/'Original data'!H$4</f>
        <v>-1.128402600429405</v>
      </c>
      <c r="L65" s="10">
        <f>('Original data'!I65-'Original data'!I$3)/'Original data'!I$4</f>
        <v>-0.97463862700903336</v>
      </c>
      <c r="M65" s="10">
        <f>('Original data'!J65-'Original data'!J$3)/'Original data'!J$4</f>
        <v>1.211573062910084</v>
      </c>
      <c r="N65" s="10">
        <f>('Original data'!K65-'Original data'!K$3)/'Original data'!K$4</f>
        <v>-0.44934188464654734</v>
      </c>
      <c r="O65" s="10">
        <f>('Original data'!L65-'Original data'!L$3)/'Original data'!L$4</f>
        <v>-0.97791649378988132</v>
      </c>
      <c r="P65" s="10">
        <f>('Original data'!M65-'Original data'!M$3)/'Original data'!M$4</f>
        <v>-0.92826044071483182</v>
      </c>
      <c r="Q65" s="10">
        <f>('Original data'!N65-'Original data'!N$3)/'Original data'!N$4</f>
        <v>3.3974312855750552</v>
      </c>
      <c r="R65" s="10">
        <f>('Original data'!O65-'Original data'!O$3)/'Original data'!O$4</f>
        <v>0.96346184404406998</v>
      </c>
      <c r="S65" s="10">
        <f>('Original data'!P65-'Original data'!P$3)/'Original data'!P$4</f>
        <v>0.39892846812240595</v>
      </c>
      <c r="T65" s="10">
        <f>('Original data'!Q65-'Original data'!Q$3)/'Original data'!Q$4</f>
        <v>0.40632144665834796</v>
      </c>
      <c r="U65" s="10">
        <f>('Original data'!R65-'Original data'!R$3)/'Original data'!R$4</f>
        <v>0.22056026354365685</v>
      </c>
      <c r="V65" s="10">
        <f>('Original data'!S65-'Original data'!S$3)/'Original data'!S$4</f>
        <v>-0.12567493334673971</v>
      </c>
      <c r="W65" s="10">
        <f>('Original data'!T65-'Original data'!T$3)/'Original data'!T$4</f>
        <v>0.15754146968597829</v>
      </c>
      <c r="X65" s="10">
        <f>('Original data'!U65-'Original data'!U$3)/'Original data'!U$4</f>
        <v>-0.80902355156208894</v>
      </c>
      <c r="Y65" s="10">
        <f>('Original data'!V65-'Original data'!V$3)/'Original data'!V$4</f>
        <v>-0.80264585988428416</v>
      </c>
      <c r="Z65" s="10">
        <f>('Original data'!W65-'Original data'!W$3)/'Original data'!W$4</f>
        <v>-0.58394984688169416</v>
      </c>
      <c r="AA65" s="10">
        <f>('Original data'!X65-'Original data'!X$3)/'Original data'!X$4</f>
        <v>2.5752170896343509</v>
      </c>
      <c r="AB65" s="10">
        <f>('Original data'!Y65-'Original data'!Y$3)/'Original data'!Y$4</f>
        <v>0.81558512995653776</v>
      </c>
      <c r="AC65" s="10">
        <f>('Original data'!Z65-'Original data'!Z$3)/'Original data'!Z$4</f>
        <v>-1.0860598874034941</v>
      </c>
      <c r="AD65" s="10">
        <f>('Original data'!AA65-'Original data'!AA$3)/'Original data'!AA$4</f>
        <v>-1.3385744144136473</v>
      </c>
      <c r="AE65" s="10">
        <f>('Original data'!AB65-'Original data'!AB$3)/'Original data'!AB$4</f>
        <v>-1.1130471127549995</v>
      </c>
      <c r="AF65" s="10">
        <f>('Original data'!AC65-'Original data'!AC$3)/'Original data'!AC$4</f>
        <v>-0.89923042113587603</v>
      </c>
      <c r="AG65" s="10">
        <f>('Original data'!AD65-'Original data'!AD$3)/'Original data'!AD$4</f>
        <v>-0.21323153740152859</v>
      </c>
      <c r="AH65" s="10">
        <f>('Original data'!AE65-'Original data'!AE$3)/'Original data'!AE$4</f>
        <v>-0.98899527383022345</v>
      </c>
      <c r="AI65" s="10">
        <f>('Original data'!AF65-'Original data'!AF$3)/'Original data'!AF$4</f>
        <v>-1.2007637968783806</v>
      </c>
      <c r="AJ65" s="10">
        <f>('Original data'!AG65-'Original data'!AG$3)/'Original data'!AG$4</f>
        <v>-1.3511799759853564</v>
      </c>
      <c r="AK65" s="10">
        <f>('Original data'!AH65-'Original data'!AH$3)/'Original data'!AH$4</f>
        <v>1.0607259588037972</v>
      </c>
      <c r="AL65" s="10">
        <f>('Original data'!AI65-'Original data'!AI$3)/'Original data'!AI$4</f>
        <v>-0.20739503772573997</v>
      </c>
    </row>
    <row r="66" spans="1:38" x14ac:dyDescent="0.25">
      <c r="A66">
        <v>62</v>
      </c>
      <c r="B66" s="1">
        <v>858981</v>
      </c>
      <c r="C66" s="7" t="s">
        <v>1</v>
      </c>
      <c r="D66" s="7">
        <f t="shared" si="1"/>
        <v>0</v>
      </c>
      <c r="E66" t="str">
        <f t="shared" si="2"/>
        <v/>
      </c>
      <c r="F66" t="str">
        <f t="shared" si="3"/>
        <v/>
      </c>
      <c r="G66" s="7" t="str">
        <f t="shared" si="4"/>
        <v>B</v>
      </c>
      <c r="H66">
        <f t="shared" si="0"/>
        <v>-1.2965618913841677</v>
      </c>
      <c r="I66" s="10">
        <f>('Original data'!F66-'Original data'!F$3)/'Original data'!F$4</f>
        <v>-1.5690167794405723</v>
      </c>
      <c r="J66" s="10">
        <f>('Original data'!G66-'Original data'!G$3)/'Original data'!G$4</f>
        <v>0.39301033168791455</v>
      </c>
      <c r="K66" s="10">
        <f>('Original data'!H66-'Original data'!H$3)/'Original data'!H$4</f>
        <v>-1.5354155522987167</v>
      </c>
      <c r="L66" s="10">
        <f>('Original data'!I66-'Original data'!I$3)/'Original data'!I$4</f>
        <v>-1.2306669945244839</v>
      </c>
      <c r="M66" s="10">
        <f>('Original data'!J66-'Original data'!J$3)/'Original data'!J$4</f>
        <v>1.9865944430695985</v>
      </c>
      <c r="N66" s="10">
        <f>('Original data'!K66-'Original data'!K$3)/'Original data'!K$4</f>
        <v>-0.27854981937462181</v>
      </c>
      <c r="O66" s="10">
        <f>('Original data'!L66-'Original data'!L$3)/'Original data'!L$4</f>
        <v>-0.73757472289821491</v>
      </c>
      <c r="P66" s="10">
        <f>('Original data'!M66-'Original data'!M$3)/'Original data'!M$4</f>
        <v>-1.022093766936558</v>
      </c>
      <c r="Q66" s="10">
        <f>('Original data'!N66-'Original data'!N$3)/'Original data'!N$4</f>
        <v>5.9754879674621911E-2</v>
      </c>
      <c r="R66" s="10">
        <f>('Original data'!O66-'Original data'!O$3)/'Original data'!O$4</f>
        <v>0.67594120821876791</v>
      </c>
      <c r="S66" s="10">
        <f>('Original data'!P66-'Original data'!P$3)/'Original data'!P$4</f>
        <v>-0.16938297687675938</v>
      </c>
      <c r="T66" s="10">
        <f>('Original data'!Q66-'Original data'!Q$3)/'Original data'!Q$4</f>
        <v>1.5411022388764695</v>
      </c>
      <c r="U66" s="10">
        <f>('Original data'!R66-'Original data'!R$3)/'Original data'!R$4</f>
        <v>-0.18451338449034577</v>
      </c>
      <c r="V66" s="10">
        <f>('Original data'!S66-'Original data'!S$3)/'Original data'!S$4</f>
        <v>-0.48244875744356258</v>
      </c>
      <c r="W66" s="10">
        <f>('Original data'!T66-'Original data'!T$3)/'Original data'!T$4</f>
        <v>1.6283070346549671</v>
      </c>
      <c r="X66" s="10">
        <f>('Original data'!U66-'Original data'!U$3)/'Original data'!U$4</f>
        <v>0.34296401930280379</v>
      </c>
      <c r="Y66" s="10">
        <f>('Original data'!V66-'Original data'!V$3)/'Original data'!V$4</f>
        <v>-6.2734796266930223E-2</v>
      </c>
      <c r="Z66" s="10">
        <f>('Original data'!W66-'Original data'!W$3)/'Original data'!W$4</f>
        <v>-0.41118635703786116</v>
      </c>
      <c r="AA66" s="10">
        <f>('Original data'!X66-'Original data'!X$3)/'Original data'!X$4</f>
        <v>1.575987866604174</v>
      </c>
      <c r="AB66" s="10">
        <f>('Original data'!Y66-'Original data'!Y$3)/'Original data'!Y$4</f>
        <v>-0.28226902291058686</v>
      </c>
      <c r="AC66" s="10">
        <f>('Original data'!Z66-'Original data'!Z$3)/'Original data'!Z$4</f>
        <v>-1.3871000849139021</v>
      </c>
      <c r="AD66" s="10">
        <f>('Original data'!AA66-'Original data'!AA$3)/'Original data'!AA$4</f>
        <v>0.22172464692950858</v>
      </c>
      <c r="AE66" s="10">
        <f>('Original data'!AB66-'Original data'!AB$3)/'Original data'!AB$4</f>
        <v>-1.3451724066553801</v>
      </c>
      <c r="AF66" s="10">
        <f>('Original data'!AC66-'Original data'!AC$3)/'Original data'!AC$4</f>
        <v>-1.0655584037885748</v>
      </c>
      <c r="AG66" s="10">
        <f>('Original data'!AD66-'Original data'!AD$3)/'Original data'!AD$4</f>
        <v>1.3809921588422471</v>
      </c>
      <c r="AH66" s="10">
        <f>('Original data'!AE66-'Original data'!AE$3)/'Original data'!AE$4</f>
        <v>-0.53684332553676639</v>
      </c>
      <c r="AI66" s="10">
        <f>('Original data'!AF66-'Original data'!AF$3)/'Original data'!AF$4</f>
        <v>-0.87323720313377706</v>
      </c>
      <c r="AJ66" s="10">
        <f>('Original data'!AG66-'Original data'!AG$3)/'Original data'!AG$4</f>
        <v>-1.3209056853729471</v>
      </c>
      <c r="AK66" s="10">
        <f>('Original data'!AH66-'Original data'!AH$3)/'Original data'!AH$4</f>
        <v>0.11515630275597045</v>
      </c>
      <c r="AL66" s="10">
        <f>('Original data'!AI66-'Original data'!AI$3)/'Original data'!AI$4</f>
        <v>-0.37792570650456181</v>
      </c>
    </row>
    <row r="67" spans="1:38" x14ac:dyDescent="0.25">
      <c r="A67">
        <v>63</v>
      </c>
      <c r="B67" s="1">
        <v>858986</v>
      </c>
      <c r="C67" s="7" t="s">
        <v>0</v>
      </c>
      <c r="D67" s="7">
        <f t="shared" si="1"/>
        <v>1</v>
      </c>
      <c r="E67" t="str">
        <f t="shared" si="2"/>
        <v/>
      </c>
      <c r="F67" t="str">
        <f t="shared" si="3"/>
        <v/>
      </c>
      <c r="G67" s="7" t="str">
        <f t="shared" si="4"/>
        <v>M</v>
      </c>
      <c r="H67">
        <f t="shared" si="0"/>
        <v>2.8636105780407277</v>
      </c>
      <c r="I67" s="10">
        <f>('Original data'!F67-'Original data'!F$3)/'Original data'!F$4</f>
        <v>3.4820249706169454E-2</v>
      </c>
      <c r="J67" s="10">
        <f>('Original data'!G67-'Original data'!G$3)/'Original data'!G$4</f>
        <v>0.66503782996158523</v>
      </c>
      <c r="K67" s="10">
        <f>('Original data'!H67-'Original data'!H$3)/'Original data'!H$4</f>
        <v>0.18317503112519168</v>
      </c>
      <c r="L67" s="10">
        <f>('Original data'!I67-'Original data'!I$3)/'Original data'!I$4</f>
        <v>-2.6111778211503383E-2</v>
      </c>
      <c r="M67" s="10">
        <f>('Original data'!J67-'Original data'!J$3)/'Original data'!J$4</f>
        <v>0.60719859214348915</v>
      </c>
      <c r="N67" s="10">
        <f>('Original data'!K67-'Original data'!K$3)/'Original data'!K$4</f>
        <v>1.8264339828737106</v>
      </c>
      <c r="O67" s="10">
        <f>('Original data'!L67-'Original data'!L$3)/'Original data'!L$4</f>
        <v>1.5642371225412839</v>
      </c>
      <c r="P67" s="10">
        <f>('Original data'!M67-'Original data'!M$3)/'Original data'!M$4</f>
        <v>0.96928084181900587</v>
      </c>
      <c r="Q67" s="10">
        <f>('Original data'!N67-'Original data'!N$3)/'Original data'!N$4</f>
        <v>0.50113066668440598</v>
      </c>
      <c r="R67" s="10">
        <f>('Original data'!O67-'Original data'!O$3)/'Original data'!O$4</f>
        <v>1.4336926376105765</v>
      </c>
      <c r="S67" s="10">
        <f>('Original data'!P67-'Original data'!P$3)/'Original data'!P$4</f>
        <v>1.0761422331658275</v>
      </c>
      <c r="T67" s="10">
        <f>('Original data'!Q67-'Original data'!Q$3)/'Original data'!Q$4</f>
        <v>9.2715892259410168E-2</v>
      </c>
      <c r="U67" s="10">
        <f>('Original data'!R67-'Original data'!R$3)/'Original data'!R$4</f>
        <v>1.2399214217830703</v>
      </c>
      <c r="V67" s="10">
        <f>('Original data'!S67-'Original data'!S$3)/'Original data'!S$4</f>
        <v>0.44938379976311171</v>
      </c>
      <c r="W67" s="10">
        <f>('Original data'!T67-'Original data'!T$3)/'Original data'!T$4</f>
        <v>0.78801230629972296</v>
      </c>
      <c r="X67" s="10">
        <f>('Original data'!U67-'Original data'!U$3)/'Original data'!U$4</f>
        <v>2.5173894196653301</v>
      </c>
      <c r="Y67" s="10">
        <f>('Original data'!V67-'Original data'!V$3)/'Original data'!V$4</f>
        <v>1.2289210072003018</v>
      </c>
      <c r="Z67" s="10">
        <f>('Original data'!W67-'Original data'!W$3)/'Original data'!W$4</f>
        <v>1.0832340368176598</v>
      </c>
      <c r="AA67" s="10">
        <f>('Original data'!X67-'Original data'!X$3)/'Original data'!X$4</f>
        <v>-0.42851918250115723</v>
      </c>
      <c r="AB67" s="10">
        <f>('Original data'!Y67-'Original data'!Y$3)/'Original data'!Y$4</f>
        <v>0.87605214009724008</v>
      </c>
      <c r="AC67" s="10">
        <f>('Original data'!Z67-'Original data'!Z$3)/'Original data'!Z$4</f>
        <v>0.28982830053067316</v>
      </c>
      <c r="AD67" s="10">
        <f>('Original data'!AA67-'Original data'!AA$3)/'Original data'!AA$4</f>
        <v>0.62359520808879942</v>
      </c>
      <c r="AE67" s="10">
        <f>('Original data'!AB67-'Original data'!AB$3)/'Original data'!AB$4</f>
        <v>0.35231820412381404</v>
      </c>
      <c r="AF67" s="10">
        <f>('Original data'!AC67-'Original data'!AC$3)/'Original data'!AC$4</f>
        <v>0.13860701233275771</v>
      </c>
      <c r="AG67" s="10">
        <f>('Original data'!AD67-'Original data'!AD$3)/'Original data'!AD$4</f>
        <v>1.385371894271489</v>
      </c>
      <c r="AH67" s="10">
        <f>('Original data'!AE67-'Original data'!AE$3)/'Original data'!AE$4</f>
        <v>2.3544122448693847</v>
      </c>
      <c r="AI67" s="10">
        <f>('Original data'!AF67-'Original data'!AF$3)/'Original data'!AF$4</f>
        <v>2.0132436908668483</v>
      </c>
      <c r="AJ67" s="10">
        <f>('Original data'!AG67-'Original data'!AG$3)/'Original data'!AG$4</f>
        <v>0.97202953126140201</v>
      </c>
      <c r="AK67" s="10">
        <f>('Original data'!AH67-'Original data'!AH$3)/'Original data'!AH$4</f>
        <v>-9.1737570704067406E-2</v>
      </c>
      <c r="AL67" s="10">
        <f>('Original data'!AI67-'Original data'!AI$3)/'Original data'!AI$4</f>
        <v>1.6197192706187802</v>
      </c>
    </row>
    <row r="68" spans="1:38" x14ac:dyDescent="0.25">
      <c r="A68">
        <v>64</v>
      </c>
      <c r="B68" s="1">
        <v>859196</v>
      </c>
      <c r="C68" s="7" t="s">
        <v>1</v>
      </c>
      <c r="D68" s="7">
        <f t="shared" si="1"/>
        <v>0</v>
      </c>
      <c r="E68" t="str">
        <f t="shared" si="2"/>
        <v/>
      </c>
      <c r="F68" t="str">
        <f t="shared" si="3"/>
        <v/>
      </c>
      <c r="G68" s="7" t="str">
        <f t="shared" si="4"/>
        <v>B</v>
      </c>
      <c r="H68">
        <f t="shared" si="0"/>
        <v>-4.3780370748570805</v>
      </c>
      <c r="I68" s="10">
        <f>('Original data'!F68-'Original data'!F$3)/'Original data'!F$4</f>
        <v>-1.4058521842956013</v>
      </c>
      <c r="J68" s="10">
        <f>('Original data'!G68-'Original data'!G$3)/'Original data'!G$4</f>
        <v>-1.2624048714817766</v>
      </c>
      <c r="K68" s="10">
        <f>('Original data'!H68-'Original data'!H$3)/'Original data'!H$4</f>
        <v>-1.3485764419360597</v>
      </c>
      <c r="L68" s="10">
        <f>('Original data'!I68-'Original data'!I$3)/'Original data'!I$4</f>
        <v>-1.1195603444706093</v>
      </c>
      <c r="M68" s="10">
        <f>('Original data'!J68-'Original data'!J$3)/'Original data'!J$4</f>
        <v>-1.3616401249773333</v>
      </c>
      <c r="N68" s="10">
        <f>('Original data'!K68-'Original data'!K$3)/'Original data'!K$4</f>
        <v>-0.31869163515915416</v>
      </c>
      <c r="O68" s="10">
        <f>('Original data'!L68-'Original data'!L$3)/'Original data'!L$4</f>
        <v>-0.36276198207133625</v>
      </c>
      <c r="P68" s="10">
        <f>('Original data'!M68-'Original data'!M$3)/'Original data'!M$4</f>
        <v>-0.69889581468534445</v>
      </c>
      <c r="Q68" s="10">
        <f>('Original data'!N68-'Original data'!N$3)/'Original data'!N$4</f>
        <v>1.9310423072450293</v>
      </c>
      <c r="R68" s="10">
        <f>('Original data'!O68-'Original data'!O$3)/'Original data'!O$4</f>
        <v>0.96771091747991222</v>
      </c>
      <c r="S68" s="10">
        <f>('Original data'!P68-'Original data'!P$3)/'Original data'!P$4</f>
        <v>1.6688536841241355E-2</v>
      </c>
      <c r="T68" s="10">
        <f>('Original data'!Q68-'Original data'!Q$3)/'Original data'!Q$4</f>
        <v>1.9000265150093578</v>
      </c>
      <c r="U68" s="10">
        <f>('Original data'!R68-'Original data'!R$3)/'Original data'!R$4</f>
        <v>-0.127634911323178</v>
      </c>
      <c r="V68" s="10">
        <f>('Original data'!S68-'Original data'!S$3)/'Original data'!S$4</f>
        <v>-0.36967921230390138</v>
      </c>
      <c r="W68" s="10">
        <f>('Original data'!T68-'Original data'!T$3)/'Original data'!T$4</f>
        <v>0.56519931649803479</v>
      </c>
      <c r="X68" s="10">
        <f>('Original data'!U68-'Original data'!U$3)/'Original data'!U$4</f>
        <v>0.77628556801397985</v>
      </c>
      <c r="Y68" s="10">
        <f>('Original data'!V68-'Original data'!V$3)/'Original data'!V$4</f>
        <v>0.37190290933681652</v>
      </c>
      <c r="Z68" s="10">
        <f>('Original data'!W68-'Original data'!W$3)/'Original data'!W$4</f>
        <v>0.6164808935247521</v>
      </c>
      <c r="AA68" s="10">
        <f>('Original data'!X68-'Original data'!X$3)/'Original data'!X$4</f>
        <v>2.5861045751153089</v>
      </c>
      <c r="AB68" s="10">
        <f>('Original data'!Y68-'Original data'!Y$3)/'Original data'!Y$4</f>
        <v>0.76607776540383776</v>
      </c>
      <c r="AC68" s="10">
        <f>('Original data'!Z68-'Original data'!Z$3)/'Original data'!Z$4</f>
        <v>-1.2950293715859766</v>
      </c>
      <c r="AD68" s="10">
        <f>('Original data'!AA68-'Original data'!AA$3)/'Original data'!AA$4</f>
        <v>-1.0489672893676807</v>
      </c>
      <c r="AE68" s="10">
        <f>('Original data'!AB68-'Original data'!AB$3)/'Original data'!AB$4</f>
        <v>-1.2401208313389256</v>
      </c>
      <c r="AF68" s="10">
        <f>('Original data'!AC68-'Original data'!AC$3)/'Original data'!AC$4</f>
        <v>-1.0019779077798345</v>
      </c>
      <c r="AG68" s="10">
        <f>('Original data'!AD68-'Original data'!AD$3)/'Original data'!AD$4</f>
        <v>-1.4894864414823978</v>
      </c>
      <c r="AH68" s="10">
        <f>('Original data'!AE68-'Original data'!AE$3)/'Original data'!AE$4</f>
        <v>-0.54955493499117902</v>
      </c>
      <c r="AI68" s="10">
        <f>('Original data'!AF68-'Original data'!AF$3)/'Original data'!AF$4</f>
        <v>-0.63505783180099007</v>
      </c>
      <c r="AJ68" s="10">
        <f>('Original data'!AG68-'Original data'!AG$3)/'Original data'!AG$4</f>
        <v>-0.96963263500081909</v>
      </c>
      <c r="AK68" s="10">
        <f>('Original data'!AH68-'Original data'!AH$3)/'Original data'!AH$4</f>
        <v>0.61622740254199793</v>
      </c>
      <c r="AL68" s="10">
        <f>('Original data'!AI68-'Original data'!AI$3)/'Original data'!AI$4</f>
        <v>5.2830333462722513E-2</v>
      </c>
    </row>
    <row r="69" spans="1:38" x14ac:dyDescent="0.25">
      <c r="A69">
        <v>65</v>
      </c>
      <c r="B69" s="1">
        <v>85922302</v>
      </c>
      <c r="C69" s="7" t="s">
        <v>0</v>
      </c>
      <c r="D69" s="7">
        <f t="shared" si="1"/>
        <v>1</v>
      </c>
      <c r="E69" t="str">
        <f t="shared" si="2"/>
        <v/>
      </c>
      <c r="F69" t="str">
        <f t="shared" si="3"/>
        <v/>
      </c>
      <c r="G69" s="7" t="str">
        <f t="shared" si="4"/>
        <v>M</v>
      </c>
      <c r="H69">
        <f t="shared" ref="H69:H132" si="5">SUMPRODUCT(Angular_Coef,I69:AL69)-$H$3</f>
        <v>3.4277623137299589</v>
      </c>
      <c r="I69" s="10">
        <f>('Original data'!F69-'Original data'!F$3)/'Original data'!F$4</f>
        <v>-0.4106900361679256</v>
      </c>
      <c r="J69" s="10">
        <f>('Original data'!G69-'Original data'!G$3)/'Original data'!G$4</f>
        <v>1.0579664385791105</v>
      </c>
      <c r="K69" s="10">
        <f>('Original data'!H69-'Original data'!H$3)/'Original data'!H$4</f>
        <v>-0.38186923876011158</v>
      </c>
      <c r="L69" s="10">
        <f>('Original data'!I69-'Original data'!I$3)/'Original data'!I$4</f>
        <v>-0.44297483608627169</v>
      </c>
      <c r="M69" s="10">
        <f>('Original data'!J69-'Original data'!J$3)/'Original data'!J$4</f>
        <v>1.1262496082136231</v>
      </c>
      <c r="N69" s="10">
        <f>('Original data'!K69-'Original data'!K$3)/'Original data'!K$4</f>
        <v>0.41389650290856178</v>
      </c>
      <c r="O69" s="10">
        <f>('Original data'!L69-'Original data'!L$3)/'Original data'!L$4</f>
        <v>0.30106299264614744</v>
      </c>
      <c r="P69" s="10">
        <f>('Original data'!M69-'Original data'!M$3)/'Original data'!M$4</f>
        <v>0.51055158976003123</v>
      </c>
      <c r="Q69" s="10">
        <f>('Original data'!N69-'Original data'!N$3)/'Original data'!N$4</f>
        <v>0.34063038049903044</v>
      </c>
      <c r="R69" s="10">
        <f>('Original data'!O69-'Original data'!O$3)/'Original data'!O$4</f>
        <v>0.43940945362356693</v>
      </c>
      <c r="S69" s="10">
        <f>('Original data'!P69-'Original data'!P$3)/'Original data'!P$4</f>
        <v>7.3303319115904361E-2</v>
      </c>
      <c r="T69" s="10">
        <f>('Original data'!Q69-'Original data'!Q$3)/'Original data'!Q$4</f>
        <v>-7.0431505982811907E-2</v>
      </c>
      <c r="U69" s="10">
        <f>('Original data'!R69-'Original data'!R$3)/'Original data'!R$4</f>
        <v>3.0141027288356562E-2</v>
      </c>
      <c r="V69" s="10">
        <f>('Original data'!S69-'Original data'!S$3)/'Original data'!S$4</f>
        <v>-8.52273771952822E-2</v>
      </c>
      <c r="W69" s="10">
        <f>('Original data'!T69-'Original data'!T$3)/'Original data'!T$4</f>
        <v>0.24646683332880434</v>
      </c>
      <c r="X69" s="10">
        <f>('Original data'!U69-'Original data'!U$3)/'Original data'!U$4</f>
        <v>5.5944333687411155E-2</v>
      </c>
      <c r="Y69" s="10">
        <f>('Original data'!V69-'Original data'!V$3)/'Original data'!V$4</f>
        <v>-7.167932222066585E-2</v>
      </c>
      <c r="Z69" s="10">
        <f>('Original data'!W69-'Original data'!W$3)/'Original data'!W$4</f>
        <v>0.17889982168765145</v>
      </c>
      <c r="AA69" s="10">
        <f>('Original data'!X69-'Original data'!X$3)/'Original data'!X$4</f>
        <v>-0.50715102208585661</v>
      </c>
      <c r="AB69" s="10">
        <f>('Original data'!Y69-'Original data'!Y$3)/'Original data'!Y$4</f>
        <v>-7.3279919111784775E-2</v>
      </c>
      <c r="AC69" s="10">
        <f>('Original data'!Z69-'Original data'!Z$3)/'Original data'!Z$4</f>
        <v>0.1698260224852868</v>
      </c>
      <c r="AD69" s="10">
        <f>('Original data'!AA69-'Original data'!AA$3)/'Original data'!AA$4</f>
        <v>1.26788971100005</v>
      </c>
      <c r="AE69" s="10">
        <f>('Original data'!AB69-'Original data'!AB$3)/'Original data'!AB$4</f>
        <v>0.1350727367555091</v>
      </c>
      <c r="AF69" s="10">
        <f>('Original data'!AC69-'Original data'!AC$3)/'Original data'!AC$4</f>
        <v>1.3553661066948318E-2</v>
      </c>
      <c r="AG69" s="10">
        <f>('Original data'!AD69-'Original data'!AD$3)/'Original data'!AD$4</f>
        <v>2.3094960698413693</v>
      </c>
      <c r="AH69" s="10">
        <f>('Original data'!AE69-'Original data'!AE$3)/'Original data'!AE$4</f>
        <v>0.96503333150208503</v>
      </c>
      <c r="AI69" s="10">
        <f>('Original data'!AF69-'Original data'!AF$3)/'Original data'!AF$4</f>
        <v>0.6241436342711203</v>
      </c>
      <c r="AJ69" s="10">
        <f>('Original data'!AG69-'Original data'!AG$3)/'Original data'!AG$4</f>
        <v>0.8670583728565654</v>
      </c>
      <c r="AK69" s="10">
        <f>('Original data'!AH69-'Original data'!AH$3)/'Original data'!AH$4</f>
        <v>0.77947959956905855</v>
      </c>
      <c r="AL69" s="10">
        <f>('Original data'!AI69-'Original data'!AI$3)/'Original data'!AI$4</f>
        <v>1.0605115580648514</v>
      </c>
    </row>
    <row r="70" spans="1:38" x14ac:dyDescent="0.25">
      <c r="A70">
        <v>66</v>
      </c>
      <c r="B70" s="1">
        <v>859283</v>
      </c>
      <c r="C70" s="7" t="s">
        <v>0</v>
      </c>
      <c r="D70" s="7">
        <f t="shared" ref="D70:D133" si="6">IF(C70="M",1,0)</f>
        <v>1</v>
      </c>
      <c r="E70" t="str">
        <f t="shared" ref="E70:E133" si="7">IF(G70=C70,"",IF(G70="B",1,""))</f>
        <v/>
      </c>
      <c r="F70" t="str">
        <f t="shared" ref="F70:F133" si="8">IF(G70=C70,"",IF(G70="M",1,""))</f>
        <v/>
      </c>
      <c r="G70" s="7" t="str">
        <f t="shared" ref="G70:G133" si="9">IF(ROUND(H70,0)&gt;=1,"M",IF(ROUND(H70,0)&lt;=0,"B","FUDEU"))</f>
        <v>M</v>
      </c>
      <c r="H70">
        <f t="shared" si="5"/>
        <v>2.9306605082418002</v>
      </c>
      <c r="I70" s="10">
        <f>('Original data'!F70-'Original data'!F$3)/'Original data'!F$4</f>
        <v>0.18521544175283827</v>
      </c>
      <c r="J70" s="10">
        <f>('Original data'!G70-'Original data'!G$3)/'Original data'!G$4</f>
        <v>1.081216652106775</v>
      </c>
      <c r="K70" s="10">
        <f>('Original data'!H70-'Original data'!H$3)/'Original data'!H$4</f>
        <v>0.22350594041052302</v>
      </c>
      <c r="L70" s="10">
        <f>('Original data'!I70-'Original data'!I$3)/'Original data'!I$4</f>
        <v>3.8108433840096635E-2</v>
      </c>
      <c r="M70" s="10">
        <f>('Original data'!J70-'Original data'!J$3)/'Original data'!J$4</f>
        <v>1.4817640027822083</v>
      </c>
      <c r="N70" s="10">
        <f>('Original data'!K70-'Original data'!K$3)/'Original data'!K$4</f>
        <v>0.82478207013702998</v>
      </c>
      <c r="O70" s="10">
        <f>('Original data'!L70-'Original data'!L$3)/'Original data'!L$4</f>
        <v>0.47542367194646928</v>
      </c>
      <c r="P70" s="10">
        <f>('Original data'!M70-'Original data'!M$3)/'Original data'!M$4</f>
        <v>1.0661809534898905</v>
      </c>
      <c r="Q70" s="10">
        <f>('Original data'!N70-'Original data'!N$3)/'Original data'!N$4</f>
        <v>0.51572160179216786</v>
      </c>
      <c r="R70" s="10">
        <f>('Original data'!O70-'Original data'!O$3)/'Original data'!O$4</f>
        <v>0.53005635358819481</v>
      </c>
      <c r="S70" s="10">
        <f>('Original data'!P70-'Original data'!P$3)/'Original data'!P$4</f>
        <v>-0.17118599542053847</v>
      </c>
      <c r="T70" s="10">
        <f>('Original data'!Q70-'Original data'!Q$3)/'Original data'!Q$4</f>
        <v>0.11628162756106426</v>
      </c>
      <c r="U70" s="10">
        <f>('Original data'!R70-'Original data'!R$3)/'Original data'!R$4</f>
        <v>-0.20578098750067786</v>
      </c>
      <c r="V70" s="10">
        <f>('Original data'!S70-'Original data'!S$3)/'Original data'!S$4</f>
        <v>-0.11204586551309635</v>
      </c>
      <c r="W70" s="10">
        <f>('Original data'!T70-'Original data'!T$3)/'Original data'!T$4</f>
        <v>-0.11256515920665079</v>
      </c>
      <c r="X70" s="10">
        <f>('Original data'!U70-'Original data'!U$3)/'Original data'!U$4</f>
        <v>-0.13279623778730229</v>
      </c>
      <c r="Y70" s="10">
        <f>('Original data'!V70-'Original data'!V$3)/'Original data'!V$4</f>
        <v>-0.28966073250059365</v>
      </c>
      <c r="Z70" s="10">
        <f>('Original data'!W70-'Original data'!W$3)/'Original data'!W$4</f>
        <v>7.1087342256785169E-3</v>
      </c>
      <c r="AA70" s="10">
        <f>('Original data'!X70-'Original data'!X$3)/'Original data'!X$4</f>
        <v>-0.18657506070208307</v>
      </c>
      <c r="AB70" s="10">
        <f>('Original data'!Y70-'Original data'!Y$3)/'Original data'!Y$4</f>
        <v>-0.21575531175581444</v>
      </c>
      <c r="AC70" s="10">
        <f>('Original data'!Z70-'Original data'!Z$3)/'Original data'!Z$4</f>
        <v>0.21534412795077779</v>
      </c>
      <c r="AD70" s="10">
        <f>('Original data'!AA70-'Original data'!AA$3)/'Original data'!AA$4</f>
        <v>1.2548736604361865</v>
      </c>
      <c r="AE70" s="10">
        <f>('Original data'!AB70-'Original data'!AB$3)/'Original data'!AB$4</f>
        <v>0.21839976533513286</v>
      </c>
      <c r="AF70" s="10">
        <f>('Original data'!AC70-'Original data'!AC$3)/'Original data'!AC$4</f>
        <v>7.8187977451524046E-2</v>
      </c>
      <c r="AG70" s="10">
        <f>('Original data'!AD70-'Original data'!AD$3)/'Original data'!AD$4</f>
        <v>1.4204097777054181</v>
      </c>
      <c r="AH70" s="10">
        <f>('Original data'!AE70-'Original data'!AE$3)/'Original data'!AE$4</f>
        <v>0.5550839265972779</v>
      </c>
      <c r="AI70" s="10">
        <f>('Original data'!AF70-'Original data'!AF$3)/'Original data'!AF$4</f>
        <v>0.14481304193305022</v>
      </c>
      <c r="AJ70" s="10">
        <f>('Original data'!AG70-'Original data'!AG$3)/'Original data'!AG$4</f>
        <v>0.7118836169537629</v>
      </c>
      <c r="AK70" s="10">
        <f>('Original data'!AH70-'Original data'!AH$3)/'Original data'!AH$4</f>
        <v>0.67926537961185329</v>
      </c>
      <c r="AL70" s="10">
        <f>('Original data'!AI70-'Original data'!AI$3)/'Original data'!AI$4</f>
        <v>0.28592582552728052</v>
      </c>
    </row>
    <row r="71" spans="1:38" x14ac:dyDescent="0.25">
      <c r="A71">
        <v>67</v>
      </c>
      <c r="B71" s="1">
        <v>859464</v>
      </c>
      <c r="C71" s="7" t="s">
        <v>1</v>
      </c>
      <c r="D71" s="7">
        <f t="shared" si="6"/>
        <v>0</v>
      </c>
      <c r="E71" t="str">
        <f t="shared" si="7"/>
        <v/>
      </c>
      <c r="F71" t="str">
        <f t="shared" si="8"/>
        <v/>
      </c>
      <c r="G71" s="7" t="str">
        <f t="shared" si="9"/>
        <v>B</v>
      </c>
      <c r="H71">
        <f t="shared" si="5"/>
        <v>-1.2862239170477212</v>
      </c>
      <c r="I71" s="10">
        <f>('Original data'!F71-'Original data'!F$3)/'Original data'!F$4</f>
        <v>-1.3229929464132857</v>
      </c>
      <c r="J71" s="10">
        <f>('Original data'!G71-'Original data'!G$3)/'Original data'!G$4</f>
        <v>0.39998539574621406</v>
      </c>
      <c r="K71" s="10">
        <f>('Original data'!H71-'Original data'!H$3)/'Original data'!H$4</f>
        <v>-1.3111263118853951</v>
      </c>
      <c r="L71" s="10">
        <f>('Original data'!I71-'Original data'!I$3)/'Original data'!I$4</f>
        <v>-1.0954067248936799</v>
      </c>
      <c r="M71" s="10">
        <f>('Original data'!J71-'Original data'!J$3)/'Original data'!J$4</f>
        <v>0.57164715268663158</v>
      </c>
      <c r="N71" s="10">
        <f>('Original data'!K71-'Original data'!K$3)/'Original data'!K$4</f>
        <v>-0.50387416269345942</v>
      </c>
      <c r="O71" s="10">
        <f>('Original data'!L71-'Original data'!L$3)/'Original data'!L$4</f>
        <v>-0.84143849445265118</v>
      </c>
      <c r="P71" s="10">
        <f>('Original data'!M71-'Original data'!M$3)/'Original data'!M$4</f>
        <v>-0.87310984524257307</v>
      </c>
      <c r="Q71" s="10">
        <f>('Original data'!N71-'Original data'!N$3)/'Original data'!N$4</f>
        <v>-0.34514356956575853</v>
      </c>
      <c r="R71" s="10">
        <f>('Original data'!O71-'Original data'!O$3)/'Original data'!O$4</f>
        <v>0.87706401751528429</v>
      </c>
      <c r="S71" s="10">
        <f>('Original data'!P71-'Original data'!P$3)/'Original data'!P$4</f>
        <v>-0.61328614235516832</v>
      </c>
      <c r="T71" s="10">
        <f>('Original data'!Q71-'Original data'!Q$3)/'Original data'!Q$4</f>
        <v>1.4395883021924203</v>
      </c>
      <c r="U71" s="10">
        <f>('Original data'!R71-'Original data'!R$3)/'Original data'!R$4</f>
        <v>-0.59651136838817753</v>
      </c>
      <c r="V71" s="10">
        <f>('Original data'!S71-'Original data'!S$3)/'Original data'!S$4</f>
        <v>-0.57455487715802267</v>
      </c>
      <c r="W71" s="10">
        <f>('Original data'!T71-'Original data'!T$3)/'Original data'!T$4</f>
        <v>1.1587011817097057</v>
      </c>
      <c r="X71" s="10">
        <f>('Original data'!U71-'Original data'!U$3)/'Original data'!U$4</f>
        <v>-0.44271048976501209</v>
      </c>
      <c r="Y71" s="10">
        <f>('Original data'!V71-'Original data'!V$3)/'Original data'!V$4</f>
        <v>-0.48875925465596859</v>
      </c>
      <c r="Z71" s="10">
        <f>('Original data'!W71-'Original data'!W$3)/'Original data'!W$4</f>
        <v>-0.39919339432825185</v>
      </c>
      <c r="AA71" s="10">
        <f>('Original data'!X71-'Original data'!X$3)/'Original data'!X$4</f>
        <v>0.27190905010716304</v>
      </c>
      <c r="AB71" s="10">
        <f>('Original data'!Y71-'Original data'!Y$3)/'Original data'!Y$4</f>
        <v>0.16707644619750664</v>
      </c>
      <c r="AC71" s="10">
        <f>('Original data'!Z71-'Original data'!Z$3)/'Original data'!Z$4</f>
        <v>-1.2122691798305378</v>
      </c>
      <c r="AD71" s="10">
        <f>('Original data'!AA71-'Original data'!AA$3)/'Original data'!AA$4</f>
        <v>0.95713150378780509</v>
      </c>
      <c r="AE71" s="10">
        <f>('Original data'!AB71-'Original data'!AB$3)/'Original data'!AB$4</f>
        <v>-1.1972669309265478</v>
      </c>
      <c r="AF71" s="10">
        <f>('Original data'!AC71-'Original data'!AC$3)/'Original data'!AC$4</f>
        <v>-0.96579674154281669</v>
      </c>
      <c r="AG71" s="10">
        <f>('Original data'!AD71-'Original data'!AD$3)/'Original data'!AD$4</f>
        <v>0.98243623478130326</v>
      </c>
      <c r="AH71" s="10">
        <f>('Original data'!AE71-'Original data'!AE$3)/'Original data'!AE$4</f>
        <v>-0.558453061609268</v>
      </c>
      <c r="AI71" s="10">
        <f>('Original data'!AF71-'Original data'!AF$3)/'Original data'!AF$4</f>
        <v>-0.85353671578868251</v>
      </c>
      <c r="AJ71" s="10">
        <f>('Original data'!AG71-'Original data'!AG$3)/'Original data'!AG$4</f>
        <v>-0.75208371250963535</v>
      </c>
      <c r="AK71" s="10">
        <f>('Original data'!AH71-'Original data'!AH$3)/'Original data'!AH$4</f>
        <v>-3.6781385566244766E-2</v>
      </c>
      <c r="AL71" s="10">
        <f>('Original data'!AI71-'Original data'!AI$3)/'Original data'!AI$4</f>
        <v>0.45202712628587338</v>
      </c>
    </row>
    <row r="72" spans="1:38" x14ac:dyDescent="0.25">
      <c r="A72">
        <v>68</v>
      </c>
      <c r="B72" s="1">
        <v>859465</v>
      </c>
      <c r="C72" s="7" t="s">
        <v>1</v>
      </c>
      <c r="D72" s="7">
        <f t="shared" si="6"/>
        <v>0</v>
      </c>
      <c r="E72" t="str">
        <f t="shared" si="7"/>
        <v/>
      </c>
      <c r="F72" t="str">
        <f t="shared" si="8"/>
        <v/>
      </c>
      <c r="G72" s="7" t="str">
        <f t="shared" si="9"/>
        <v>B</v>
      </c>
      <c r="H72">
        <f t="shared" si="5"/>
        <v>-1.677601221525687</v>
      </c>
      <c r="I72" s="10">
        <f>('Original data'!F72-'Original data'!F$3)/'Original data'!F$4</f>
        <v>-0.79944741938289998</v>
      </c>
      <c r="J72" s="10">
        <f>('Original data'!G72-'Original data'!G$3)/'Original data'!G$4</f>
        <v>-5.804381074877122E-2</v>
      </c>
      <c r="K72" s="10">
        <f>('Original data'!H72-'Original data'!H$3)/'Original data'!H$4</f>
        <v>-0.83003617969608767</v>
      </c>
      <c r="L72" s="10">
        <f>('Original data'!I72-'Original data'!I$3)/'Original data'!I$4</f>
        <v>-0.74105891768861099</v>
      </c>
      <c r="M72" s="10">
        <f>('Original data'!J72-'Original data'!J$3)/'Original data'!J$4</f>
        <v>-1.064430091117996</v>
      </c>
      <c r="N72" s="10">
        <f>('Original data'!K72-'Original data'!K$3)/'Original data'!K$4</f>
        <v>-1.0855517951938529</v>
      </c>
      <c r="O72" s="10">
        <f>('Original data'!L72-'Original data'!L$3)/'Original data'!L$4</f>
        <v>-0.64863823252128827</v>
      </c>
      <c r="P72" s="10">
        <f>('Original data'!M72-'Original data'!M$3)/'Original data'!M$4</f>
        <v>-0.6860101615376204</v>
      </c>
      <c r="Q72" s="10">
        <f>('Original data'!N72-'Original data'!N$3)/'Original data'!N$4</f>
        <v>-1.0783380587307709</v>
      </c>
      <c r="R72" s="10">
        <f>('Original data'!O72-'Original data'!O$3)/'Original data'!O$4</f>
        <v>-0.8678888068037981</v>
      </c>
      <c r="S72" s="10">
        <f>('Original data'!P72-'Original data'!P$3)/'Original data'!P$4</f>
        <v>-0.47769914786298173</v>
      </c>
      <c r="T72" s="10">
        <f>('Original data'!Q72-'Original data'!Q$3)/'Original data'!Q$4</f>
        <v>-0.49660876516888269</v>
      </c>
      <c r="U72" s="10">
        <f>('Original data'!R72-'Original data'!R$3)/'Original data'!R$4</f>
        <v>-0.51193555176569339</v>
      </c>
      <c r="V72" s="10">
        <f>('Original data'!S72-'Original data'!S$3)/'Original data'!S$4</f>
        <v>-0.48772452563723095</v>
      </c>
      <c r="W72" s="10">
        <f>('Original data'!T72-'Original data'!T$3)/'Original data'!T$4</f>
        <v>0.74638058174783806</v>
      </c>
      <c r="X72" s="10">
        <f>('Original data'!U72-'Original data'!U$3)/'Original data'!U$4</f>
        <v>-0.90808443138343264</v>
      </c>
      <c r="Y72" s="10">
        <f>('Original data'!V72-'Original data'!V$3)/'Original data'!V$4</f>
        <v>-0.37314297473545971</v>
      </c>
      <c r="Z72" s="10">
        <f>('Original data'!W72-'Original data'!W$3)/'Original data'!W$4</f>
        <v>-0.45883407374901203</v>
      </c>
      <c r="AA72" s="10">
        <f>('Original data'!X72-'Original data'!X$3)/'Original data'!X$4</f>
        <v>0.15577587164360707</v>
      </c>
      <c r="AB72" s="10">
        <f>('Original data'!Y72-'Original data'!Y$3)/'Original data'!Y$4</f>
        <v>-0.6231517925787956</v>
      </c>
      <c r="AC72" s="10">
        <f>('Original data'!Z72-'Original data'!Z$3)/'Original data'!Z$4</f>
        <v>-0.81502025940443257</v>
      </c>
      <c r="AD72" s="10">
        <f>('Original data'!AA72-'Original data'!AA$3)/'Original data'!AA$4</f>
        <v>-0.29891737562503756</v>
      </c>
      <c r="AE72" s="10">
        <f>('Original data'!AB72-'Original data'!AB$3)/'Original data'!AB$4</f>
        <v>-0.8708035368128072</v>
      </c>
      <c r="AF72" s="10">
        <f>('Original data'!AC72-'Original data'!AC$3)/'Original data'!AC$4</f>
        <v>-0.72693078968677649</v>
      </c>
      <c r="AG72" s="10">
        <f>('Original data'!AD72-'Original data'!AD$3)/'Original data'!AD$4</f>
        <v>-0.14753550596291137</v>
      </c>
      <c r="AH72" s="10">
        <f>('Original data'!AE72-'Original data'!AE$3)/'Original data'!AE$4</f>
        <v>-1.0346299517715647</v>
      </c>
      <c r="AI72" s="10">
        <f>('Original data'!AF72-'Original data'!AF$3)/'Original data'!AF$4</f>
        <v>-0.61252929396110067</v>
      </c>
      <c r="AJ72" s="10">
        <f>('Original data'!AG72-'Original data'!AG$3)/'Original data'!AG$4</f>
        <v>-0.68453705405782739</v>
      </c>
      <c r="AK72" s="10">
        <f>('Original data'!AH72-'Original data'!AH$3)/'Original data'!AH$4</f>
        <v>-0.80940069426857175</v>
      </c>
      <c r="AL72" s="10">
        <f>('Original data'!AI72-'Original data'!AI$3)/'Original data'!AI$4</f>
        <v>-0.97090735021273777</v>
      </c>
    </row>
    <row r="73" spans="1:38" x14ac:dyDescent="0.25">
      <c r="A73">
        <v>69</v>
      </c>
      <c r="B73" s="1">
        <v>859471</v>
      </c>
      <c r="C73" s="7" t="s">
        <v>1</v>
      </c>
      <c r="D73" s="7">
        <f t="shared" si="6"/>
        <v>0</v>
      </c>
      <c r="E73" t="str">
        <f t="shared" si="7"/>
        <v/>
      </c>
      <c r="F73" t="str">
        <f t="shared" si="8"/>
        <v/>
      </c>
      <c r="G73" s="7" t="str">
        <f t="shared" si="9"/>
        <v>B</v>
      </c>
      <c r="H73">
        <f t="shared" si="5"/>
        <v>-2.048736558511985</v>
      </c>
      <c r="I73" s="10">
        <f>('Original data'!F73-'Original data'!F$3)/'Original data'!F$4</f>
        <v>-1.446714274210168</v>
      </c>
      <c r="J73" s="10">
        <f>('Original data'!G73-'Original data'!G$3)/'Original data'!G$4</f>
        <v>-0.45562246207182922</v>
      </c>
      <c r="K73" s="10">
        <f>('Original data'!H73-'Original data'!H$3)/'Original data'!H$4</f>
        <v>-1.3654495774533923</v>
      </c>
      <c r="L73" s="10">
        <f>('Original data'!I73-'Original data'!I$3)/'Original data'!I$4</f>
        <v>-1.1491130084235579</v>
      </c>
      <c r="M73" s="10">
        <f>('Original data'!J73-'Original data'!J$3)/'Original data'!J$4</f>
        <v>0.72807348629680846</v>
      </c>
      <c r="N73" s="10">
        <f>('Original data'!K73-'Original data'!K$3)/'Original data'!K$4</f>
        <v>0.69981226627952353</v>
      </c>
      <c r="O73" s="10">
        <f>('Original data'!L73-'Original data'!L$3)/'Original data'!L$4</f>
        <v>2.8123585319212845</v>
      </c>
      <c r="P73" s="10">
        <f>('Original data'!M73-'Original data'!M$3)/'Original data'!M$4</f>
        <v>-0.13321564150026044</v>
      </c>
      <c r="Q73" s="10">
        <f>('Original data'!N73-'Original data'!N$3)/'Original data'!N$4</f>
        <v>1.0920635385487458</v>
      </c>
      <c r="R73" s="10">
        <f>('Original data'!O73-'Original data'!O$3)/'Original data'!O$4</f>
        <v>2.5016264278188469</v>
      </c>
      <c r="S73" s="10">
        <f>('Original data'!P73-'Original data'!P$3)/'Original data'!P$4</f>
        <v>-0.28044891917355053</v>
      </c>
      <c r="T73" s="10">
        <f>('Original data'!Q73-'Original data'!Q$3)/'Original data'!Q$4</f>
        <v>-4.142752407308354E-2</v>
      </c>
      <c r="U73" s="10">
        <f>('Original data'!R73-'Original data'!R$3)/'Original data'!R$4</f>
        <v>-0.48522739914806684</v>
      </c>
      <c r="V73" s="10">
        <f>('Original data'!S73-'Original data'!S$3)/'Original data'!S$4</f>
        <v>-0.49827606202456759</v>
      </c>
      <c r="W73" s="10">
        <f>('Original data'!T73-'Original data'!T$3)/'Original data'!T$4</f>
        <v>0.83530594539066416</v>
      </c>
      <c r="X73" s="10">
        <f>('Original data'!U73-'Original data'!U$3)/'Original data'!U$4</f>
        <v>3.3829157089724475</v>
      </c>
      <c r="Y73" s="10">
        <f>('Original data'!V73-'Original data'!V$3)/'Original data'!V$4</f>
        <v>9.0076770782990643</v>
      </c>
      <c r="Z73" s="10">
        <f>('Original data'!W73-'Original data'!W$3)/'Original data'!W$4</f>
        <v>3.4721025549209434</v>
      </c>
      <c r="AA73" s="10">
        <f>('Original data'!X73-'Original data'!X$3)/'Original data'!X$4</f>
        <v>2.5921531781602862</v>
      </c>
      <c r="AB73" s="10">
        <f>('Original data'!Y73-'Original data'!Y$3)/'Original data'!Y$4</f>
        <v>2.178360371002614</v>
      </c>
      <c r="AC73" s="10">
        <f>('Original data'!Z73-'Original data'!Z$3)/'Original data'!Z$4</f>
        <v>-1.2329592277693975</v>
      </c>
      <c r="AD73" s="10">
        <f>('Original data'!AA73-'Original data'!AA$3)/'Original data'!AA$4</f>
        <v>-0.49253112776250968</v>
      </c>
      <c r="AE73" s="10">
        <f>('Original data'!AB73-'Original data'!AB$3)/'Original data'!AB$4</f>
        <v>-1.2427992001146995</v>
      </c>
      <c r="AF73" s="10">
        <f>('Original data'!AC73-'Original data'!AC$3)/'Original data'!AC$4</f>
        <v>-0.97633494530117138</v>
      </c>
      <c r="AG73" s="10">
        <f>('Original data'!AD73-'Original data'!AD$3)/'Original data'!AD$4</f>
        <v>0.69337369645138802</v>
      </c>
      <c r="AH73" s="10">
        <f>('Original data'!AE73-'Original data'!AE$3)/'Original data'!AE$4</f>
        <v>1.1582497952091568</v>
      </c>
      <c r="AI73" s="10">
        <f>('Original data'!AF73-'Original data'!AF$3)/'Original data'!AF$4</f>
        <v>4.6965363467753649</v>
      </c>
      <c r="AJ73" s="10">
        <f>('Original data'!AG73-'Original data'!AG$3)/'Original data'!AG$4</f>
        <v>0.9187832914908326</v>
      </c>
      <c r="AK73" s="10">
        <f>('Original data'!AH73-'Original data'!AH$3)/'Original data'!AH$4</f>
        <v>2.1453024360825865</v>
      </c>
      <c r="AL73" s="10">
        <f>('Original data'!AI73-'Original data'!AI$3)/'Original data'!AI$4</f>
        <v>1.8577978017060963</v>
      </c>
    </row>
    <row r="74" spans="1:38" x14ac:dyDescent="0.25">
      <c r="A74">
        <v>70</v>
      </c>
      <c r="B74" s="1">
        <v>859487</v>
      </c>
      <c r="C74" s="7" t="s">
        <v>1</v>
      </c>
      <c r="D74" s="7">
        <f t="shared" si="6"/>
        <v>0</v>
      </c>
      <c r="E74" t="str">
        <f t="shared" si="7"/>
        <v/>
      </c>
      <c r="F74" t="str">
        <f t="shared" si="8"/>
        <v/>
      </c>
      <c r="G74" s="7" t="str">
        <f t="shared" si="9"/>
        <v>B</v>
      </c>
      <c r="H74">
        <f t="shared" si="5"/>
        <v>-1.4822857733016266</v>
      </c>
      <c r="I74" s="10">
        <f>('Original data'!F74-'Original data'!F$3)/'Original data'!F$4</f>
        <v>-0.38231358483836553</v>
      </c>
      <c r="J74" s="10">
        <f>('Original data'!G74-'Original data'!G$3)/'Original data'!G$4</f>
        <v>-0.65092425570420842</v>
      </c>
      <c r="K74" s="10">
        <f>('Original data'!H74-'Original data'!H$3)/'Original data'!H$4</f>
        <v>-0.43619250432810841</v>
      </c>
      <c r="L74" s="10">
        <f>('Original data'!I74-'Original data'!I$3)/'Original data'!I$4</f>
        <v>-0.43302922802518312</v>
      </c>
      <c r="M74" s="10">
        <f>('Original data'!J74-'Original data'!J$3)/'Original data'!J$4</f>
        <v>0.1386306201020944</v>
      </c>
      <c r="N74" s="10">
        <f>('Original data'!K74-'Original data'!K$3)/'Original data'!K$4</f>
        <v>-0.98462921116953339</v>
      </c>
      <c r="O74" s="10">
        <f>('Original data'!L74-'Original data'!L$3)/'Original data'!L$4</f>
        <v>-0.65566283542835158</v>
      </c>
      <c r="P74" s="10">
        <f>('Original data'!M74-'Original data'!M$3)/'Original data'!M$4</f>
        <v>-0.52262007962447998</v>
      </c>
      <c r="Q74" s="10">
        <f>('Original data'!N74-'Original data'!N$3)/'Original data'!N$4</f>
        <v>-0.80840575923718438</v>
      </c>
      <c r="R74" s="10">
        <f>('Original data'!O74-'Original data'!O$3)/'Original data'!O$4</f>
        <v>-0.8877178161710606</v>
      </c>
      <c r="S74" s="10">
        <f>('Original data'!P74-'Original data'!P$3)/'Original data'!P$4</f>
        <v>-0.60715587930631942</v>
      </c>
      <c r="T74" s="10">
        <f>('Original data'!Q74-'Original data'!Q$3)/'Original data'!Q$4</f>
        <v>-0.62295736136313673</v>
      </c>
      <c r="U74" s="10">
        <f>('Original data'!R74-'Original data'!R$3)/'Original data'!R$4</f>
        <v>-0.68998990254987036</v>
      </c>
      <c r="V74" s="10">
        <f>('Original data'!S74-'Original data'!S$3)/'Original data'!S$4</f>
        <v>-0.48376769949197967</v>
      </c>
      <c r="W74" s="10">
        <f>('Original data'!T74-'Original data'!T$3)/'Original data'!T$4</f>
        <v>0.30674957047993384</v>
      </c>
      <c r="X74" s="10">
        <f>('Original data'!U74-'Original data'!U$3)/'Original data'!U$4</f>
        <v>-1.1093332537487779</v>
      </c>
      <c r="Y74" s="10">
        <f>('Original data'!V74-'Original data'!V$3)/'Original data'!V$4</f>
        <v>-0.5314942119904833</v>
      </c>
      <c r="Z74" s="10">
        <f>('Original data'!W74-'Original data'!W$3)/'Original data'!W$4</f>
        <v>-0.50794039403295355</v>
      </c>
      <c r="AA74" s="10">
        <f>('Original data'!X74-'Original data'!X$3)/'Original data'!X$4</f>
        <v>0.24166603488227872</v>
      </c>
      <c r="AB74" s="10">
        <f>('Original data'!Y74-'Original data'!Y$3)/'Original data'!Y$4</f>
        <v>-0.71385230778984887</v>
      </c>
      <c r="AC74" s="10">
        <f>('Original data'!Z74-'Original data'!Z$3)/'Original data'!Z$4</f>
        <v>-0.58122271769531841</v>
      </c>
      <c r="AD74" s="10">
        <f>('Original data'!AA74-'Original data'!AA$3)/'Original data'!AA$4</f>
        <v>-0.96273595438208381</v>
      </c>
      <c r="AE74" s="10">
        <f>('Original data'!AB74-'Original data'!AB$3)/'Original data'!AB$4</f>
        <v>-0.64254699781076619</v>
      </c>
      <c r="AF74" s="10">
        <f>('Original data'!AC74-'Original data'!AC$3)/'Original data'!AC$4</f>
        <v>-0.5720191944389621</v>
      </c>
      <c r="AG74" s="10">
        <f>('Original data'!AD74-'Original data'!AD$3)/'Original data'!AD$4</f>
        <v>-0.12125709338746499</v>
      </c>
      <c r="AH74" s="10">
        <f>('Original data'!AE74-'Original data'!AE$3)/'Original data'!AE$4</f>
        <v>-1.1672755964283605</v>
      </c>
      <c r="AI74" s="10">
        <f>('Original data'!AF74-'Original data'!AF$3)/'Original data'!AF$4</f>
        <v>-0.80665818385801924</v>
      </c>
      <c r="AJ74" s="10">
        <f>('Original data'!AG74-'Original data'!AG$3)/'Original data'!AG$4</f>
        <v>-0.84868760466481141</v>
      </c>
      <c r="AK74" s="10">
        <f>('Original data'!AH74-'Original data'!AH$3)/'Original data'!AH$4</f>
        <v>-0.83687878683748262</v>
      </c>
      <c r="AL74" s="10">
        <f>('Original data'!AI74-'Original data'!AI$3)/'Original data'!AI$4</f>
        <v>-1.0988053517968537</v>
      </c>
    </row>
    <row r="75" spans="1:38" x14ac:dyDescent="0.25">
      <c r="A75">
        <v>71</v>
      </c>
      <c r="B75" s="1">
        <v>859575</v>
      </c>
      <c r="C75" s="7" t="s">
        <v>0</v>
      </c>
      <c r="D75" s="7">
        <f t="shared" si="6"/>
        <v>1</v>
      </c>
      <c r="E75" t="str">
        <f t="shared" si="7"/>
        <v/>
      </c>
      <c r="F75" t="str">
        <f t="shared" si="8"/>
        <v/>
      </c>
      <c r="G75" s="7" t="str">
        <f t="shared" si="9"/>
        <v>M</v>
      </c>
      <c r="H75">
        <f t="shared" si="5"/>
        <v>6.4436853526442555</v>
      </c>
      <c r="I75" s="10">
        <f>('Original data'!F75-'Original data'!F$3)/'Original data'!F$4</f>
        <v>1.3656758170625427</v>
      </c>
      <c r="J75" s="10">
        <f>('Original data'!G75-'Original data'!G$3)/'Original data'!G$4</f>
        <v>0.46973603632920602</v>
      </c>
      <c r="K75" s="10">
        <f>('Original data'!H75-'Original data'!H$3)/'Original data'!H$4</f>
        <v>1.3017404539571316</v>
      </c>
      <c r="L75" s="10">
        <f>('Original data'!I75-'Original data'!I$3)/'Original data'!I$4</f>
        <v>1.3500762172128333</v>
      </c>
      <c r="M75" s="10">
        <f>('Original data'!J75-'Original data'!J$3)/'Original data'!J$4</f>
        <v>-0.44583504456865847</v>
      </c>
      <c r="N75" s="10">
        <f>('Original data'!K75-'Original data'!K$3)/'Original data'!K$4</f>
        <v>-2.7284774345968616E-2</v>
      </c>
      <c r="O75" s="10">
        <f>('Original data'!L75-'Original data'!L$3)/'Original data'!L$4</f>
        <v>0.24085211058560474</v>
      </c>
      <c r="P75" s="10">
        <f>('Original data'!M75-'Original data'!M$3)/'Original data'!M$4</f>
        <v>0.78836627162496087</v>
      </c>
      <c r="Q75" s="10">
        <f>('Original data'!N75-'Original data'!N$3)/'Original data'!N$4</f>
        <v>-0.83758762945270715</v>
      </c>
      <c r="R75" s="10">
        <f>('Original data'!O75-'Original data'!O$3)/'Original data'!O$4</f>
        <v>-1.1596585160649433</v>
      </c>
      <c r="S75" s="10">
        <f>('Original data'!P75-'Original data'!P$3)/'Original data'!P$4</f>
        <v>1.383376593025782</v>
      </c>
      <c r="T75" s="10">
        <f>('Original data'!Q75-'Original data'!Q$3)/'Original data'!Q$4</f>
        <v>-0.76018245077353896</v>
      </c>
      <c r="U75" s="10">
        <f>('Original data'!R75-'Original data'!R$3)/'Original data'!R$4</f>
        <v>1.2958107041125477</v>
      </c>
      <c r="V75" s="10">
        <f>('Original data'!S75-'Original data'!S$3)/'Original data'!S$4</f>
        <v>1.2247019005576245</v>
      </c>
      <c r="W75" s="10">
        <f>('Original data'!T75-'Original data'!T$3)/'Original data'!T$4</f>
        <v>-0.86493368530831416</v>
      </c>
      <c r="X75" s="10">
        <f>('Original data'!U75-'Original data'!U$3)/'Original data'!U$4</f>
        <v>-0.50022610769961406</v>
      </c>
      <c r="Y75" s="10">
        <f>('Original data'!V75-'Original data'!V$3)/'Original data'!V$4</f>
        <v>-0.30489955449584705</v>
      </c>
      <c r="Z75" s="10">
        <f>('Original data'!W75-'Original data'!W$3)/'Original data'!W$4</f>
        <v>0.30855347260234806</v>
      </c>
      <c r="AA75" s="10">
        <f>('Original data'!X75-'Original data'!X$3)/'Original data'!X$4</f>
        <v>-0.80837145372570407</v>
      </c>
      <c r="AB75" s="10">
        <f>('Original data'!Y75-'Original data'!Y$3)/'Original data'!Y$4</f>
        <v>-0.79245942097276167</v>
      </c>
      <c r="AC75" s="10">
        <f>('Original data'!Z75-'Original data'!Z$3)/'Original data'!Z$4</f>
        <v>1.7774427473346817</v>
      </c>
      <c r="AD75" s="10">
        <f>('Original data'!AA75-'Original data'!AA$3)/'Original data'!AA$4</f>
        <v>0.14688235618729242</v>
      </c>
      <c r="AE75" s="10">
        <f>('Original data'!AB75-'Original data'!AB$3)/'Original data'!AB$4</f>
        <v>1.7450699675260986</v>
      </c>
      <c r="AF75" s="10">
        <f>('Original data'!AC75-'Original data'!AC$3)/'Original data'!AC$4</f>
        <v>1.7307539634908498</v>
      </c>
      <c r="AG75" s="10">
        <f>('Original data'!AD75-'Original data'!AD$3)/'Original data'!AD$4</f>
        <v>-0.57236984259930235</v>
      </c>
      <c r="AH75" s="10">
        <f>('Original data'!AE75-'Original data'!AE$3)/'Original data'!AE$4</f>
        <v>-0.13134298394100377</v>
      </c>
      <c r="AI75" s="10">
        <f>('Original data'!AF75-'Original data'!AF$3)/'Original data'!AF$4</f>
        <v>-1.672136768487947E-2</v>
      </c>
      <c r="AJ75" s="10">
        <f>('Original data'!AG75-'Original data'!AG$3)/'Original data'!AG$4</f>
        <v>0.97811481580661019</v>
      </c>
      <c r="AK75" s="10">
        <f>('Original data'!AH75-'Original data'!AH$3)/'Original data'!AH$4</f>
        <v>-0.56533057792118402</v>
      </c>
      <c r="AL75" s="10">
        <f>('Original data'!AI75-'Original data'!AI$3)/'Original data'!AI$4</f>
        <v>-0.99969824234422677</v>
      </c>
    </row>
    <row r="76" spans="1:38" x14ac:dyDescent="0.25">
      <c r="A76">
        <v>72</v>
      </c>
      <c r="B76" s="1">
        <v>859711</v>
      </c>
      <c r="C76" s="7" t="s">
        <v>1</v>
      </c>
      <c r="D76" s="7">
        <f t="shared" si="6"/>
        <v>0</v>
      </c>
      <c r="E76" t="str">
        <f t="shared" si="7"/>
        <v/>
      </c>
      <c r="F76" t="str">
        <f t="shared" si="8"/>
        <v/>
      </c>
      <c r="G76" s="7" t="str">
        <f t="shared" si="9"/>
        <v>B</v>
      </c>
      <c r="H76">
        <f t="shared" si="5"/>
        <v>-3.625706978602782</v>
      </c>
      <c r="I76" s="10">
        <f>('Original data'!F76-'Original data'!F$3)/'Original data'!F$4</f>
        <v>-1.4867250705848478</v>
      </c>
      <c r="J76" s="10">
        <f>('Original data'!G76-'Original data'!G$3)/'Original data'!G$4</f>
        <v>-1.0810532059659956</v>
      </c>
      <c r="K76" s="10">
        <f>('Original data'!H76-'Original data'!H$3)/'Original data'!H$4</f>
        <v>-1.3654495774533923</v>
      </c>
      <c r="L76" s="10">
        <f>('Original data'!I76-'Original data'!I$3)/'Original data'!I$4</f>
        <v>-1.1675834233941509</v>
      </c>
      <c r="M76" s="10">
        <f>('Original data'!J76-'Original data'!J$3)/'Original data'!J$4</f>
        <v>0.10450123822351066</v>
      </c>
      <c r="N76" s="10">
        <f>('Original data'!K76-'Original data'!K$3)/'Original data'!K$4</f>
        <v>0.92324312772173223</v>
      </c>
      <c r="O76" s="10">
        <f>('Original data'!L76-'Original data'!L$3)/'Original data'!L$4</f>
        <v>-3.4361796166126092E-2</v>
      </c>
      <c r="P76" s="10">
        <f>('Original data'!M76-'Original data'!M$3)/'Original data'!M$4</f>
        <v>-0.52055837512084413</v>
      </c>
      <c r="Q76" s="10">
        <f>('Original data'!N76-'Original data'!N$3)/'Original data'!N$4</f>
        <v>0.32968717916820955</v>
      </c>
      <c r="R76" s="10">
        <f>('Original data'!O76-'Original data'!O$3)/'Original data'!O$4</f>
        <v>3.8245046241776324</v>
      </c>
      <c r="S76" s="10">
        <f>('Original data'!P76-'Original data'!P$3)/'Original data'!P$4</f>
        <v>0.43643125383301062</v>
      </c>
      <c r="T76" s="10">
        <f>('Original data'!Q76-'Original data'!Q$3)/'Original data'!Q$4</f>
        <v>-0.66102508761965528</v>
      </c>
      <c r="U76" s="10">
        <f>('Original data'!R76-'Original data'!R$3)/'Original data'!R$4</f>
        <v>0.1493385232299862</v>
      </c>
      <c r="V76" s="10">
        <f>('Original data'!S76-'Original data'!S$3)/'Original data'!S$4</f>
        <v>-0.32747306675455445</v>
      </c>
      <c r="W76" s="10">
        <f>('Original data'!T76-'Original data'!T$3)/'Original data'!T$4</f>
        <v>3.3868310797265835</v>
      </c>
      <c r="X76" s="10">
        <f>('Original data'!U76-'Original data'!U$3)/'Original data'!U$4</f>
        <v>3.8084196008769791</v>
      </c>
      <c r="Y76" s="10">
        <f>('Original data'!V76-'Original data'!V$3)/'Original data'!V$4</f>
        <v>0.82211071567484395</v>
      </c>
      <c r="Z76" s="10">
        <f>('Original data'!W76-'Original data'!W$3)/'Original data'!W$4</f>
        <v>0.95033904463009566</v>
      </c>
      <c r="AA76" s="10">
        <f>('Original data'!X76-'Original data'!X$3)/'Original data'!X$4</f>
        <v>0.5888558496639501</v>
      </c>
      <c r="AB76" s="10">
        <f>('Original data'!Y76-'Original data'!Y$3)/'Original data'!Y$4</f>
        <v>6.8535940113190339</v>
      </c>
      <c r="AC76" s="10">
        <f>('Original data'!Z76-'Original data'!Z$3)/'Original data'!Z$4</f>
        <v>-1.3523408043766176</v>
      </c>
      <c r="AD76" s="10">
        <f>('Original data'!AA76-'Original data'!AA$3)/'Original data'!AA$4</f>
        <v>-1.6281815394596135</v>
      </c>
      <c r="AE76" s="10">
        <f>('Original data'!AB76-'Original data'!AB$3)/'Original data'!AB$4</f>
        <v>-1.3302925801233043</v>
      </c>
      <c r="AF76" s="10">
        <f>('Original data'!AC76-'Original data'!AC$3)/'Original data'!AC$4</f>
        <v>-1.0471165472114541</v>
      </c>
      <c r="AG76" s="10">
        <f>('Original data'!AD76-'Original data'!AD$3)/'Original data'!AD$4</f>
        <v>-0.51105354658992641</v>
      </c>
      <c r="AH76" s="10">
        <f>('Original data'!AE76-'Original data'!AE$3)/'Original data'!AE$4</f>
        <v>-6.7784936668940615E-2</v>
      </c>
      <c r="AI76" s="10">
        <f>('Original data'!AF76-'Original data'!AF$3)/'Original data'!AF$4</f>
        <v>-0.61732259988448146</v>
      </c>
      <c r="AJ76" s="10">
        <f>('Original data'!AG76-'Original data'!AG$3)/'Original data'!AG$4</f>
        <v>-1.0154244012035087</v>
      </c>
      <c r="AK76" s="10">
        <f>('Original data'!AH76-'Original data'!AH$3)/'Original data'!AH$4</f>
        <v>-1.045389018683927</v>
      </c>
      <c r="AL76" s="10">
        <f>('Original data'!AI76-'Original data'!AI$3)/'Original data'!AI$4</f>
        <v>1.353957189405032</v>
      </c>
    </row>
    <row r="77" spans="1:38" x14ac:dyDescent="0.25">
      <c r="A77">
        <v>73</v>
      </c>
      <c r="B77" s="1">
        <v>859717</v>
      </c>
      <c r="C77" s="7" t="s">
        <v>0</v>
      </c>
      <c r="D77" s="7">
        <f t="shared" si="6"/>
        <v>1</v>
      </c>
      <c r="E77" t="str">
        <f t="shared" si="7"/>
        <v/>
      </c>
      <c r="F77" t="str">
        <f t="shared" si="8"/>
        <v/>
      </c>
      <c r="G77" s="7" t="str">
        <f t="shared" si="9"/>
        <v>M</v>
      </c>
      <c r="H77">
        <f t="shared" si="5"/>
        <v>7.1935457456826537</v>
      </c>
      <c r="I77" s="10">
        <f>('Original data'!F77-'Original data'!F$3)/'Original data'!F$4</f>
        <v>0.87192556392819487</v>
      </c>
      <c r="J77" s="10">
        <f>('Original data'!G77-'Original data'!G$3)/'Original data'!G$4</f>
        <v>1.2160678905672271</v>
      </c>
      <c r="K77" s="10">
        <f>('Original data'!H77-'Original data'!H$3)/'Original data'!H$4</f>
        <v>0.91489295673048587</v>
      </c>
      <c r="L77" s="10">
        <f>('Original data'!I77-'Original data'!I$3)/'Original data'!I$4</f>
        <v>0.78005079519730169</v>
      </c>
      <c r="M77" s="10">
        <f>('Original data'!J77-'Original data'!J$3)/'Original data'!J$4</f>
        <v>0.76362492575366703</v>
      </c>
      <c r="N77" s="10">
        <f>('Original data'!K77-'Original data'!K$3)/'Original data'!K$4</f>
        <v>1.4893942088337686</v>
      </c>
      <c r="O77" s="10">
        <f>('Original data'!L77-'Original data'!L$3)/'Original data'!L$4</f>
        <v>1.0085408568575247</v>
      </c>
      <c r="P77" s="10">
        <f>('Original data'!M77-'Original data'!M$3)/'Original data'!M$4</f>
        <v>0.78656228018427943</v>
      </c>
      <c r="Q77" s="10">
        <f>('Original data'!N77-'Original data'!N$3)/'Original data'!N$4</f>
        <v>0.42088052359171874</v>
      </c>
      <c r="R77" s="10">
        <f>('Original data'!O77-'Original data'!O$3)/'Original data'!O$4</f>
        <v>0.29352459899299382</v>
      </c>
      <c r="S77" s="10">
        <f>('Original data'!P77-'Original data'!P$3)/'Original data'!P$4</f>
        <v>0.6690206459805117</v>
      </c>
      <c r="T77" s="10">
        <f>('Original data'!Q77-'Original data'!Q$3)/'Original data'!Q$4</f>
        <v>-0.31877810108486088</v>
      </c>
      <c r="U77" s="10">
        <f>('Original data'!R77-'Original data'!R$3)/'Original data'!R$4</f>
        <v>0.41493626314971682</v>
      </c>
      <c r="V77" s="10">
        <f>('Original data'!S77-'Original data'!S$3)/'Original data'!S$4</f>
        <v>0.64041057310885352</v>
      </c>
      <c r="W77" s="10">
        <f>('Original data'!T77-'Original data'!T$3)/'Original data'!T$4</f>
        <v>-0.40665166144116555</v>
      </c>
      <c r="X77" s="10">
        <f>('Original data'!U77-'Original data'!U$3)/'Original data'!U$4</f>
        <v>1.7132875766961371</v>
      </c>
      <c r="Y77" s="10">
        <f>('Original data'!V77-'Original data'!V$3)/'Original data'!V$4</f>
        <v>0.3520261849951819</v>
      </c>
      <c r="Z77" s="10">
        <f>('Original data'!W77-'Original data'!W$3)/'Original data'!W$4</f>
        <v>-8.5269492051042658E-2</v>
      </c>
      <c r="AA77" s="10">
        <f>('Original data'!X77-'Original data'!X$3)/'Original data'!X$4</f>
        <v>-0.63780084785735669</v>
      </c>
      <c r="AB77" s="10">
        <f>('Original data'!Y77-'Original data'!Y$3)/'Original data'!Y$4</f>
        <v>0.94634503938580627</v>
      </c>
      <c r="AC77" s="10">
        <f>('Original data'!Z77-'Original data'!Z$3)/'Original data'!Z$4</f>
        <v>1.4588160090762432</v>
      </c>
      <c r="AD77" s="10">
        <f>('Original data'!AA77-'Original data'!AA$3)/'Original data'!AA$4</f>
        <v>1.3248349322169537</v>
      </c>
      <c r="AE77" s="10">
        <f>('Original data'!AB77-'Original data'!AB$3)/'Original data'!AB$4</f>
        <v>1.3195069287087335</v>
      </c>
      <c r="AF77" s="10">
        <f>('Original data'!AC77-'Original data'!AC$3)/'Original data'!AC$4</f>
        <v>1.4058260142749126</v>
      </c>
      <c r="AG77" s="10">
        <f>('Original data'!AD77-'Original data'!AD$3)/'Original data'!AD$4</f>
        <v>1.144486445663226</v>
      </c>
      <c r="AH77" s="10">
        <f>('Original data'!AE77-'Original data'!AE$3)/'Original data'!AE$4</f>
        <v>3.0834230470799482</v>
      </c>
      <c r="AI77" s="10">
        <f>('Original data'!AF77-'Original data'!AF$3)/'Original data'!AF$4</f>
        <v>1.8426019999944947</v>
      </c>
      <c r="AJ77" s="10">
        <f>('Original data'!AG77-'Original data'!AG$3)/'Original data'!AG$4</f>
        <v>1.1454601407998284</v>
      </c>
      <c r="AK77" s="10">
        <f>('Original data'!AH77-'Original data'!AH$3)/'Original data'!AH$4</f>
        <v>0.6663345125206005</v>
      </c>
      <c r="AL77" s="10">
        <f>('Original data'!AI77-'Original data'!AI$3)/'Original data'!AI$4</f>
        <v>2.7658182458530698</v>
      </c>
    </row>
    <row r="78" spans="1:38" x14ac:dyDescent="0.25">
      <c r="A78">
        <v>74</v>
      </c>
      <c r="B78" s="1">
        <v>859983</v>
      </c>
      <c r="C78" s="7" t="s">
        <v>0</v>
      </c>
      <c r="D78" s="7">
        <f t="shared" si="6"/>
        <v>1</v>
      </c>
      <c r="E78">
        <f t="shared" si="7"/>
        <v>1</v>
      </c>
      <c r="F78" t="str">
        <f t="shared" si="8"/>
        <v/>
      </c>
      <c r="G78" s="7" t="str">
        <f t="shared" si="9"/>
        <v>B</v>
      </c>
      <c r="H78">
        <f t="shared" si="5"/>
        <v>0.33742688927798348</v>
      </c>
      <c r="I78" s="10">
        <f>('Original data'!F78-'Original data'!F$3)/'Original data'!F$4</f>
        <v>-9.2873781276851197E-2</v>
      </c>
      <c r="J78" s="10">
        <f>('Original data'!G78-'Original data'!G$3)/'Original data'!G$4</f>
        <v>-0.81367575039785767</v>
      </c>
      <c r="K78" s="10">
        <f>('Original data'!H78-'Original data'!H$3)/'Original data'!H$4</f>
        <v>-6.3337363384128265E-2</v>
      </c>
      <c r="L78" s="10">
        <f>('Original data'!I78-'Original data'!I$3)/'Original data'!I$4</f>
        <v>-0.20115448008666173</v>
      </c>
      <c r="M78" s="10">
        <f>('Original data'!J78-'Original data'!J$3)/'Original data'!J$4</f>
        <v>0.30856650070587821</v>
      </c>
      <c r="N78" s="10">
        <f>('Original data'!K78-'Original data'!K$3)/'Original data'!K$4</f>
        <v>0.44797917668788168</v>
      </c>
      <c r="O78" s="10">
        <f>('Original data'!L78-'Original data'!L$3)/'Original data'!L$4</f>
        <v>-0.13684573500667485</v>
      </c>
      <c r="P78" s="10">
        <f>('Original data'!M78-'Original data'!M$3)/'Original data'!M$4</f>
        <v>4.5637224190148887E-2</v>
      </c>
      <c r="Q78" s="10">
        <f>('Original data'!N78-'Original data'!N$3)/'Original data'!N$4</f>
        <v>-0.54576892729747872</v>
      </c>
      <c r="R78" s="10">
        <f>('Original data'!O78-'Original data'!O$3)/'Original data'!O$4</f>
        <v>0.40541686613683098</v>
      </c>
      <c r="S78" s="10">
        <f>('Original data'!P78-'Original data'!P$3)/'Original data'!P$4</f>
        <v>-0.45606292533763276</v>
      </c>
      <c r="T78" s="10">
        <f>('Original data'!Q78-'Original data'!Q$3)/'Original data'!Q$4</f>
        <v>-1.0810390006499087</v>
      </c>
      <c r="U78" s="10">
        <f>('Original data'!R78-'Original data'!R$3)/'Original data'!R$4</f>
        <v>-0.44961652899123139</v>
      </c>
      <c r="V78" s="10">
        <f>('Original data'!S78-'Original data'!S$3)/'Original data'!S$4</f>
        <v>-0.37341621477441639</v>
      </c>
      <c r="W78" s="10">
        <f>('Original data'!T78-'Original data'!T$3)/'Original data'!T$4</f>
        <v>-0.77400999888699762</v>
      </c>
      <c r="X78" s="10">
        <f>('Original data'!U78-'Original data'!U$3)/'Original data'!U$4</f>
        <v>-0.26960523190358848</v>
      </c>
      <c r="Y78" s="10">
        <f>('Original data'!V78-'Original data'!V$3)/'Original data'!V$4</f>
        <v>-0.47385171139974241</v>
      </c>
      <c r="Z78" s="10">
        <f>('Original data'!W78-'Original data'!W$3)/'Original data'!W$4</f>
        <v>-0.41977591141095971</v>
      </c>
      <c r="AA78" s="10">
        <f>('Original data'!X78-'Original data'!X$3)/'Original data'!X$4</f>
        <v>-1.0091850748189357</v>
      </c>
      <c r="AB78" s="10">
        <f>('Original data'!Y78-'Original data'!Y$3)/'Original data'!Y$4</f>
        <v>-0.25127968021347696</v>
      </c>
      <c r="AC78" s="10">
        <f>('Original data'!Z78-'Original data'!Z$3)/'Original data'!Z$4</f>
        <v>6.2237773203216697E-2</v>
      </c>
      <c r="AD78" s="10">
        <f>('Original data'!AA78-'Original data'!AA$3)/'Original data'!AA$4</f>
        <v>-0.78376525912895889</v>
      </c>
      <c r="AE78" s="10">
        <f>('Original data'!AB78-'Original data'!AB$3)/'Original data'!AB$4</f>
        <v>9.0433257159282035E-2</v>
      </c>
      <c r="AF78" s="10">
        <f>('Original data'!AC78-'Original data'!AC$3)/'Original data'!AC$4</f>
        <v>-0.11975461647623882</v>
      </c>
      <c r="AG78" s="10">
        <f>('Original data'!AD78-'Original data'!AD$3)/'Original data'!AD$4</f>
        <v>0.38241248097526698</v>
      </c>
      <c r="AH78" s="10">
        <f>('Original data'!AE78-'Original data'!AE$3)/'Original data'!AE$4</f>
        <v>0.63516706616007745</v>
      </c>
      <c r="AI78" s="10">
        <f>('Original data'!AF78-'Original data'!AF$3)/'Original data'!AF$4</f>
        <v>2.7377046810222922E-2</v>
      </c>
      <c r="AJ78" s="10">
        <f>('Original data'!AG78-'Original data'!AG$3)/'Original data'!AG$4</f>
        <v>0.36045843446800502</v>
      </c>
      <c r="AK78" s="10">
        <f>('Original data'!AH78-'Original data'!AH$3)/'Original data'!AH$4</f>
        <v>-0.50390895923773493</v>
      </c>
      <c r="AL78" s="10">
        <f>('Original data'!AI78-'Original data'!AI$3)/'Original data'!AI$4</f>
        <v>1.0549748480395649</v>
      </c>
    </row>
    <row r="79" spans="1:38" x14ac:dyDescent="0.25">
      <c r="A79">
        <v>75</v>
      </c>
      <c r="B79" s="1">
        <v>8610175</v>
      </c>
      <c r="C79" s="7" t="s">
        <v>1</v>
      </c>
      <c r="D79" s="7">
        <f t="shared" si="6"/>
        <v>0</v>
      </c>
      <c r="E79" t="str">
        <f t="shared" si="7"/>
        <v/>
      </c>
      <c r="F79" t="str">
        <f t="shared" si="8"/>
        <v/>
      </c>
      <c r="G79" s="7" t="str">
        <f t="shared" si="9"/>
        <v>B</v>
      </c>
      <c r="H79">
        <f t="shared" si="5"/>
        <v>-1.579045835176087</v>
      </c>
      <c r="I79" s="10">
        <f>('Original data'!F79-'Original data'!F$3)/'Original data'!F$4</f>
        <v>-0.51568290608729805</v>
      </c>
      <c r="J79" s="10">
        <f>('Original data'!G79-'Original data'!G$3)/'Original data'!G$4</f>
        <v>-0.64394919164590891</v>
      </c>
      <c r="K79" s="10">
        <f>('Original data'!H79-'Original data'!H$3)/'Original data'!H$4</f>
        <v>-0.52590820049343723</v>
      </c>
      <c r="L79" s="10">
        <f>('Original data'!I79-'Original data'!I$3)/'Original data'!I$4</f>
        <v>-0.52282386080529686</v>
      </c>
      <c r="M79" s="10">
        <f>('Original data'!J79-'Original data'!J$3)/'Original data'!J$4</f>
        <v>-0.32993735193930035</v>
      </c>
      <c r="N79" s="10">
        <f>('Original data'!K79-'Original data'!K$3)/'Original data'!K$4</f>
        <v>-0.68261885184722604</v>
      </c>
      <c r="O79" s="10">
        <f>('Original data'!L79-'Original data'!L$3)/'Original data'!L$4</f>
        <v>-0.69091128930129431</v>
      </c>
      <c r="P79" s="10">
        <f>('Original data'!M79-'Original data'!M$3)/'Original data'!M$4</f>
        <v>-0.6751862128935322</v>
      </c>
      <c r="Q79" s="10">
        <f>('Original data'!N79-'Original data'!N$3)/'Original data'!N$4</f>
        <v>-0.33420036823493759</v>
      </c>
      <c r="R79" s="10">
        <f>('Original data'!O79-'Original data'!O$3)/'Original data'!O$4</f>
        <v>-0.51804842725281319</v>
      </c>
      <c r="S79" s="10">
        <f>('Original data'!P79-'Original data'!P$3)/'Original data'!P$4</f>
        <v>-0.55775317120677281</v>
      </c>
      <c r="T79" s="10">
        <f>('Original data'!Q79-'Original data'!Q$3)/'Original data'!Q$4</f>
        <v>-0.34778208299458924</v>
      </c>
      <c r="U79" s="10">
        <f>('Original data'!R79-'Original data'!R$3)/'Original data'!R$4</f>
        <v>-0.55694373488058257</v>
      </c>
      <c r="V79" s="10">
        <f>('Original data'!S79-'Original data'!S$3)/'Original data'!S$4</f>
        <v>-0.45409150340259513</v>
      </c>
      <c r="W79" s="10">
        <f>('Original data'!T79-'Original data'!T$3)/'Original data'!T$4</f>
        <v>-0.72838162877813184</v>
      </c>
      <c r="X79" s="10">
        <f>('Original data'!U79-'Original data'!U$3)/'Original data'!U$4</f>
        <v>-0.40697263007749229</v>
      </c>
      <c r="Y79" s="10">
        <f>('Original data'!V79-'Original data'!V$3)/'Original data'!V$4</f>
        <v>-0.45165603588491704</v>
      </c>
      <c r="Z79" s="10">
        <f>('Original data'!W79-'Original data'!W$3)/'Original data'!W$4</f>
        <v>-0.62090113739238284</v>
      </c>
      <c r="AA79" s="10">
        <f>('Original data'!X79-'Original data'!X$3)/'Original data'!X$4</f>
        <v>-0.80837145372570407</v>
      </c>
      <c r="AB79" s="10">
        <f>('Original data'!Y79-'Original data'!Y$3)/'Original data'!Y$4</f>
        <v>-0.56344062006485207</v>
      </c>
      <c r="AC79" s="10">
        <f>('Original data'!Z79-'Original data'!Z$3)/'Original data'!Z$4</f>
        <v>-0.44673740609273094</v>
      </c>
      <c r="AD79" s="10">
        <f>('Original data'!AA79-'Original data'!AA$3)/'Original data'!AA$4</f>
        <v>-0.4014187738154637</v>
      </c>
      <c r="AE79" s="10">
        <f>('Original data'!AB79-'Original data'!AB$3)/'Original data'!AB$4</f>
        <v>-0.52231799943159485</v>
      </c>
      <c r="AF79" s="10">
        <f>('Original data'!AC79-'Original data'!AC$3)/'Original data'!AC$4</f>
        <v>-0.47331135256903956</v>
      </c>
      <c r="AG79" s="10">
        <f>('Original data'!AD79-'Original data'!AD$3)/'Original data'!AD$4</f>
        <v>-0.64682534489640209</v>
      </c>
      <c r="AH79" s="10">
        <f>('Original data'!AE79-'Original data'!AE$3)/'Original data'!AE$4</f>
        <v>-0.44468415699227498</v>
      </c>
      <c r="AI79" s="10">
        <f>('Original data'!AF79-'Original data'!AF$3)/'Original data'!AF$4</f>
        <v>-0.48838267054554052</v>
      </c>
      <c r="AJ79" s="10">
        <f>('Original data'!AG79-'Original data'!AG$3)/'Original data'!AG$4</f>
        <v>-0.42606459300012051</v>
      </c>
      <c r="AK79" s="10">
        <f>('Original data'!AH79-'Original data'!AH$3)/'Original data'!AH$4</f>
        <v>-0.45703456603194592</v>
      </c>
      <c r="AL79" s="10">
        <f>('Original data'!AI79-'Original data'!AI$3)/'Original data'!AI$4</f>
        <v>-0.43495381976501141</v>
      </c>
    </row>
    <row r="80" spans="1:38" x14ac:dyDescent="0.25">
      <c r="A80">
        <v>76</v>
      </c>
      <c r="B80" s="1">
        <v>8610404</v>
      </c>
      <c r="C80" s="7" t="s">
        <v>0</v>
      </c>
      <c r="D80" s="7">
        <f t="shared" si="6"/>
        <v>1</v>
      </c>
      <c r="E80" t="str">
        <f t="shared" si="7"/>
        <v/>
      </c>
      <c r="F80" t="str">
        <f t="shared" si="8"/>
        <v/>
      </c>
      <c r="G80" s="7" t="str">
        <f t="shared" si="9"/>
        <v>M</v>
      </c>
      <c r="H80">
        <f t="shared" si="5"/>
        <v>3.5668694031180612</v>
      </c>
      <c r="I80" s="10">
        <f>('Original data'!F80-'Original data'!F$3)/'Original data'!F$4</f>
        <v>0.55127166390416493</v>
      </c>
      <c r="J80" s="10">
        <f>('Original data'!G80-'Original data'!G$3)/'Original data'!G$4</f>
        <v>8.3782491769980261E-2</v>
      </c>
      <c r="K80" s="10">
        <f>('Original data'!H80-'Original data'!H$3)/'Original data'!H$4</f>
        <v>0.49923766715717449</v>
      </c>
      <c r="L80" s="10">
        <f>('Original data'!I80-'Original data'!I$3)/'Original data'!I$4</f>
        <v>0.46264381793341908</v>
      </c>
      <c r="M80" s="10">
        <f>('Original data'!J80-'Original data'!J$3)/'Original data'!J$4</f>
        <v>-0.33278146709584894</v>
      </c>
      <c r="N80" s="10">
        <f>('Original data'!K80-'Original data'!K$3)/'Original data'!K$4</f>
        <v>-0.38060849252491891</v>
      </c>
      <c r="O80" s="10">
        <f>('Original data'!L80-'Original data'!L$3)/'Original data'!L$4</f>
        <v>0.11152415349306397</v>
      </c>
      <c r="P80" s="10">
        <f>('Original data'!M80-'Original data'!M$3)/'Original data'!M$4</f>
        <v>0.44998901996572821</v>
      </c>
      <c r="Q80" s="10">
        <f>('Original data'!N80-'Original data'!N$3)/'Original data'!N$4</f>
        <v>-4.9677133633589117E-2</v>
      </c>
      <c r="R80" s="10">
        <f>('Original data'!O80-'Original data'!O$3)/'Original data'!O$4</f>
        <v>-1.2588035629012548</v>
      </c>
      <c r="S80" s="10">
        <f>('Original data'!P80-'Original data'!P$3)/'Original data'!P$4</f>
        <v>1.2340866576008744</v>
      </c>
      <c r="T80" s="10">
        <f>('Original data'!Q80-'Original data'!Q$3)/'Original data'!Q$4</f>
        <v>-0.36409682281881123</v>
      </c>
      <c r="U80" s="10">
        <f>('Original data'!R80-'Original data'!R$3)/'Original data'!R$4</f>
        <v>1.069780597700412</v>
      </c>
      <c r="V80" s="10">
        <f>('Original data'!S80-'Original data'!S$3)/'Original data'!S$4</f>
        <v>0.85539812700083928</v>
      </c>
      <c r="W80" s="10">
        <f>('Original data'!T80-'Original data'!T$3)/'Original data'!T$4</f>
        <v>1.2586173206342293</v>
      </c>
      <c r="X80" s="10">
        <f>('Original data'!U80-'Original data'!U$3)/'Original data'!U$4</f>
        <v>-0.19254547195237415</v>
      </c>
      <c r="Y80" s="10">
        <f>('Original data'!V80-'Original data'!V$3)/'Original data'!V$4</f>
        <v>0.10290457324669293</v>
      </c>
      <c r="Z80" s="10">
        <f>('Original data'!W80-'Original data'!W$3)/'Original data'!W$4</f>
        <v>1.020027881996745</v>
      </c>
      <c r="AA80" s="10">
        <f>('Original data'!X80-'Original data'!X$3)/'Original data'!X$4</f>
        <v>-0.60997727385046319</v>
      </c>
      <c r="AB80" s="10">
        <f>('Original data'!Y80-'Original data'!Y$3)/'Original data'!Y$4</f>
        <v>-0.69797971762791455</v>
      </c>
      <c r="AC80" s="10">
        <f>('Original data'!Z80-'Original data'!Z$3)/'Original data'!Z$4</f>
        <v>0.72431930724672544</v>
      </c>
      <c r="AD80" s="10">
        <f>('Original data'!AA80-'Original data'!AA$3)/'Original data'!AA$4</f>
        <v>-0.18177292055026487</v>
      </c>
      <c r="AE80" s="10">
        <f>('Original data'!AB80-'Original data'!AB$3)/'Original data'!AB$4</f>
        <v>0.64098683884608287</v>
      </c>
      <c r="AF80" s="10">
        <f>('Original data'!AC80-'Original data'!AC$3)/'Original data'!AC$4</f>
        <v>0.60140979405383577</v>
      </c>
      <c r="AG80" s="10">
        <f>('Original data'!AD80-'Original data'!AD$3)/'Original data'!AD$4</f>
        <v>0.7722089341777284</v>
      </c>
      <c r="AH80" s="10">
        <f>('Original data'!AE80-'Original data'!AE$3)/'Original data'!AE$4</f>
        <v>-0.31629690150270756</v>
      </c>
      <c r="AI80" s="10">
        <f>('Original data'!AF80-'Original data'!AF$3)/'Original data'!AF$4</f>
        <v>5.1343576427126454E-2</v>
      </c>
      <c r="AJ80" s="10">
        <f>('Original data'!AG80-'Original data'!AG$3)/'Original data'!AG$4</f>
        <v>0.56887943014137654</v>
      </c>
      <c r="AK80" s="10">
        <f>('Original data'!AH80-'Original data'!AH$3)/'Original data'!AH$4</f>
        <v>-0.40531109766693602</v>
      </c>
      <c r="AL80" s="10">
        <f>('Original data'!AI80-'Original data'!AI$3)/'Original data'!AI$4</f>
        <v>-1.111539784855013</v>
      </c>
    </row>
    <row r="81" spans="1:38" x14ac:dyDescent="0.25">
      <c r="A81">
        <v>77</v>
      </c>
      <c r="B81" s="1">
        <v>8610629</v>
      </c>
      <c r="C81" s="7" t="s">
        <v>1</v>
      </c>
      <c r="D81" s="7">
        <f t="shared" si="6"/>
        <v>0</v>
      </c>
      <c r="E81" t="str">
        <f t="shared" si="7"/>
        <v/>
      </c>
      <c r="F81" t="str">
        <f t="shared" si="8"/>
        <v/>
      </c>
      <c r="G81" s="7" t="str">
        <f t="shared" si="9"/>
        <v>B</v>
      </c>
      <c r="H81">
        <f t="shared" si="5"/>
        <v>-1.3749472666618316</v>
      </c>
      <c r="I81" s="10">
        <f>('Original data'!F81-'Original data'!F$3)/'Original data'!F$4</f>
        <v>-0.16949019986666408</v>
      </c>
      <c r="J81" s="10">
        <f>('Original data'!G81-'Original data'!G$3)/'Original data'!G$4</f>
        <v>-1.9413111064895714</v>
      </c>
      <c r="K81" s="10">
        <f>('Original data'!H81-'Original data'!H$3)/'Original data'!H$4</f>
        <v>-0.16704541583212315</v>
      </c>
      <c r="L81" s="10">
        <f>('Original data'!I81-'Original data'!I$3)/'Original data'!I$4</f>
        <v>-0.27191037743554869</v>
      </c>
      <c r="M81" s="10">
        <f>('Original data'!J81-'Original data'!J$3)/'Original data'!J$4</f>
        <v>2.3278882618554397</v>
      </c>
      <c r="N81" s="10">
        <f>('Original data'!K81-'Original data'!K$3)/'Original data'!K$4</f>
        <v>6.7978994333512529E-3</v>
      </c>
      <c r="O81" s="10">
        <f>('Original data'!L81-'Original data'!L$3)/'Original data'!L$4</f>
        <v>-0.25124641092170613</v>
      </c>
      <c r="P81" s="10">
        <f>('Original data'!M81-'Original data'!M$3)/'Original data'!M$4</f>
        <v>0.4288565488034608</v>
      </c>
      <c r="Q81" s="10">
        <f>('Original data'!N81-'Original data'!N$3)/'Original data'!N$4</f>
        <v>2.1572018014153325</v>
      </c>
      <c r="R81" s="10">
        <f>('Original data'!O81-'Original data'!O$3)/'Original data'!O$4</f>
        <v>0.51164370203287912</v>
      </c>
      <c r="S81" s="10">
        <f>('Original data'!P81-'Original data'!P$3)/'Original data'!P$4</f>
        <v>1.7770347967508884E-2</v>
      </c>
      <c r="T81" s="10">
        <f>('Original data'!Q81-'Original data'!Q$3)/'Original data'!Q$4</f>
        <v>-0.36772232055752729</v>
      </c>
      <c r="U81" s="10">
        <f>('Original data'!R81-'Original data'!R$3)/'Original data'!R$4</f>
        <v>-0.10587271289400081</v>
      </c>
      <c r="V81" s="10">
        <f>('Original data'!S81-'Original data'!S$3)/'Original data'!S$4</f>
        <v>-0.16898019726976748</v>
      </c>
      <c r="W81" s="10">
        <f>('Original data'!T81-'Original data'!T$3)/'Original data'!T$4</f>
        <v>2.1178961153851334</v>
      </c>
      <c r="X81" s="10">
        <f>('Original data'!U81-'Original data'!U$3)/'Original data'!U$4</f>
        <v>0.16259950869235265</v>
      </c>
      <c r="Y81" s="10">
        <f>('Original data'!V81-'Original data'!V$3)/'Original data'!V$4</f>
        <v>-0.67162511859900842</v>
      </c>
      <c r="Z81" s="10">
        <f>('Original data'!W81-'Original data'!W$3)/'Original data'!W$4</f>
        <v>-0.57649476195409932</v>
      </c>
      <c r="AA81" s="10">
        <f>('Original data'!X81-'Original data'!X$3)/'Original data'!X$4</f>
        <v>0.62635718854280686</v>
      </c>
      <c r="AB81" s="10">
        <f>('Original data'!Y81-'Original data'!Y$3)/'Original data'!Y$4</f>
        <v>0.89532599957958892</v>
      </c>
      <c r="AC81" s="10">
        <f>('Original data'!Z81-'Original data'!Z$3)/'Original data'!Z$4</f>
        <v>-0.45294442047438871</v>
      </c>
      <c r="AD81" s="10">
        <f>('Original data'!AA81-'Original data'!AA$3)/'Original data'!AA$4</f>
        <v>-2.1455695493731941</v>
      </c>
      <c r="AE81" s="10">
        <f>('Original data'!AB81-'Original data'!AB$3)/'Original data'!AB$4</f>
        <v>-0.47321457187574489</v>
      </c>
      <c r="AF81" s="10">
        <f>('Original data'!AC81-'Original data'!AC$3)/'Original data'!AC$4</f>
        <v>-0.48314700941017064</v>
      </c>
      <c r="AG81" s="10">
        <f>('Original data'!AD81-'Original data'!AD$3)/'Original data'!AD$4</f>
        <v>0.5576018981449129</v>
      </c>
      <c r="AH81" s="10">
        <f>('Original data'!AE81-'Original data'!AE$3)/'Original data'!AE$4</f>
        <v>-0.73959349633464777</v>
      </c>
      <c r="AI81" s="10">
        <f>('Original data'!AF81-'Original data'!AF$3)/'Original data'!AF$4</f>
        <v>-0.89538227649979596</v>
      </c>
      <c r="AJ81" s="10">
        <f>('Original data'!AG81-'Original data'!AG$3)/'Original data'!AG$4</f>
        <v>-0.61668613137875905</v>
      </c>
      <c r="AK81" s="10">
        <f>('Original data'!AH81-'Original data'!AH$3)/'Original data'!AH$4</f>
        <v>-0.30832959448254343</v>
      </c>
      <c r="AL81" s="10">
        <f>('Original data'!AI81-'Original data'!AI$3)/'Original data'!AI$4</f>
        <v>-0.66638829882198414</v>
      </c>
    </row>
    <row r="82" spans="1:38" x14ac:dyDescent="0.25">
      <c r="A82">
        <v>78</v>
      </c>
      <c r="B82" s="1">
        <v>8610637</v>
      </c>
      <c r="C82" s="7" t="s">
        <v>0</v>
      </c>
      <c r="D82" s="7">
        <f t="shared" si="6"/>
        <v>1</v>
      </c>
      <c r="E82" t="str">
        <f t="shared" si="7"/>
        <v/>
      </c>
      <c r="F82" t="str">
        <f t="shared" si="8"/>
        <v/>
      </c>
      <c r="G82" s="7" t="str">
        <f t="shared" si="9"/>
        <v>M</v>
      </c>
      <c r="H82">
        <f t="shared" si="5"/>
        <v>5.2786229409776455</v>
      </c>
      <c r="I82" s="10">
        <f>('Original data'!F82-'Original data'!F$3)/'Original data'!F$4</f>
        <v>1.1131254002294568</v>
      </c>
      <c r="J82" s="10">
        <f>('Original data'!G82-'Original data'!G$3)/'Original data'!G$4</f>
        <v>-0.72997498169826669</v>
      </c>
      <c r="K82" s="10">
        <f>('Original data'!H82-'Original data'!H$3)/'Original data'!H$4</f>
        <v>1.1618168911304727</v>
      </c>
      <c r="L82" s="10">
        <f>('Original data'!I82-'Original data'!I$3)/'Original data'!I$4</f>
        <v>0.99771753161998233</v>
      </c>
      <c r="M82" s="10">
        <f>('Original data'!J82-'Original data'!J$3)/'Original data'!J$4</f>
        <v>0.72096319840543666</v>
      </c>
      <c r="N82" s="10">
        <f>('Original data'!K82-'Original data'!K$3)/'Original data'!K$4</f>
        <v>2.0877344818484969</v>
      </c>
      <c r="O82" s="10">
        <f>('Original data'!L82-'Original data'!L$3)/'Original data'!L$4</f>
        <v>0.99850570984743425</v>
      </c>
      <c r="P82" s="10">
        <f>('Original data'!M82-'Original data'!M$3)/'Original data'!M$4</f>
        <v>1.5225907879822751</v>
      </c>
      <c r="Q82" s="10">
        <f>('Original data'!N82-'Original data'!N$3)/'Original data'!N$4</f>
        <v>1.2416206234033005</v>
      </c>
      <c r="R82" s="10">
        <f>('Original data'!O82-'Original data'!O$3)/'Original data'!O$4</f>
        <v>0.55696715201519309</v>
      </c>
      <c r="S82" s="10">
        <f>('Original data'!P82-'Original data'!P$3)/'Original data'!P$4</f>
        <v>2.0750145064194365</v>
      </c>
      <c r="T82" s="10">
        <f>('Original data'!Q82-'Original data'!Q$3)/'Original data'!Q$4</f>
        <v>-1.2079314215049703</v>
      </c>
      <c r="U82" s="10">
        <f>('Original data'!R82-'Original data'!R$3)/'Original data'!R$4</f>
        <v>1.7038519246596202</v>
      </c>
      <c r="V82" s="10">
        <f>('Original data'!S82-'Original data'!S$3)/'Original data'!S$4</f>
        <v>2.0765186401603288</v>
      </c>
      <c r="W82" s="10">
        <f>('Original data'!T82-'Original data'!T$3)/'Original data'!T$4</f>
        <v>0.29942238695880169</v>
      </c>
      <c r="X82" s="10">
        <f>('Original data'!U82-'Original data'!U$3)/'Original data'!U$4</f>
        <v>1.8378116815448384</v>
      </c>
      <c r="Y82" s="10">
        <f>('Original data'!V82-'Original data'!V$3)/'Original data'!V$4</f>
        <v>0.4865253530402438</v>
      </c>
      <c r="Z82" s="10">
        <f>('Original data'!W82-'Original data'!W$3)/'Original data'!W$4</f>
        <v>1.4430229181059426</v>
      </c>
      <c r="AA82" s="10">
        <f>('Original data'!X82-'Original data'!X$3)/'Original data'!X$4</f>
        <v>0.64934188011371885</v>
      </c>
      <c r="AB82" s="10">
        <f>('Original data'!Y82-'Original data'!Y$3)/'Original data'!Y$4</f>
        <v>1.2316737434872451</v>
      </c>
      <c r="AC82" s="10">
        <f>('Original data'!Z82-'Original data'!Z$3)/'Original data'!Z$4</f>
        <v>1.2663985632448485</v>
      </c>
      <c r="AD82" s="10">
        <f>('Original data'!AA82-'Original data'!AA$3)/'Original data'!AA$4</f>
        <v>-1.1010314916231354</v>
      </c>
      <c r="AE82" s="10">
        <f>('Original data'!AB82-'Original data'!AB$3)/'Original data'!AB$4</f>
        <v>1.2748674491125065</v>
      </c>
      <c r="AF82" s="10">
        <f>('Original data'!AC82-'Original data'!AC$3)/'Original data'!AC$4</f>
        <v>1.2811239364677152</v>
      </c>
      <c r="AG82" s="10">
        <f>('Original data'!AD82-'Original data'!AD$3)/'Original data'!AD$4</f>
        <v>0.67585475473442291</v>
      </c>
      <c r="AH82" s="10">
        <f>('Original data'!AE82-'Original data'!AE$3)/'Original data'!AE$4</f>
        <v>1.9648014150916377</v>
      </c>
      <c r="AI82" s="10">
        <f>('Original data'!AF82-'Original data'!AF$3)/'Original data'!AF$4</f>
        <v>0.51006295329465967</v>
      </c>
      <c r="AJ82" s="10">
        <f>('Original data'!AG82-'Original data'!AG$3)/'Original data'!AG$4</f>
        <v>1.4542883314691308</v>
      </c>
      <c r="AK82" s="10">
        <f>('Original data'!AH82-'Original data'!AH$3)/'Original data'!AH$4</f>
        <v>1.3742994857666659</v>
      </c>
      <c r="AL82" s="10">
        <f>('Original data'!AI82-'Original data'!AI$3)/'Original data'!AI$4</f>
        <v>1.4868382300119061</v>
      </c>
    </row>
    <row r="83" spans="1:38" x14ac:dyDescent="0.25">
      <c r="A83">
        <v>79</v>
      </c>
      <c r="B83" s="1">
        <v>8610862</v>
      </c>
      <c r="C83" s="7" t="s">
        <v>0</v>
      </c>
      <c r="D83" s="7">
        <f t="shared" si="6"/>
        <v>1</v>
      </c>
      <c r="E83" t="str">
        <f t="shared" si="7"/>
        <v/>
      </c>
      <c r="F83" t="str">
        <f t="shared" si="8"/>
        <v/>
      </c>
      <c r="G83" s="7" t="str">
        <f t="shared" si="9"/>
        <v>M</v>
      </c>
      <c r="H83">
        <f t="shared" si="5"/>
        <v>6.9745465757287546</v>
      </c>
      <c r="I83" s="10">
        <f>('Original data'!F83-'Original data'!F$3)/'Original data'!F$4</f>
        <v>1.7175438135490886</v>
      </c>
      <c r="J83" s="10">
        <f>('Original data'!G83-'Original data'!G$3)/'Original data'!G$4</f>
        <v>1.0881917161650738</v>
      </c>
      <c r="K83" s="10">
        <f>('Original data'!H83-'Original data'!H$3)/'Original data'!H$4</f>
        <v>2.1289356341970871</v>
      </c>
      <c r="L83" s="10">
        <f>('Original data'!I83-'Original data'!I$3)/'Original data'!I$4</f>
        <v>1.6768604820771711</v>
      </c>
      <c r="M83" s="10">
        <f>('Original data'!J83-'Original data'!J$3)/'Original data'!J$4</f>
        <v>2.2923368223985814</v>
      </c>
      <c r="N83" s="10">
        <f>('Original data'!K83-'Original data'!K$3)/'Original data'!K$4</f>
        <v>4.5644087764790786</v>
      </c>
      <c r="O83" s="10">
        <f>('Original data'!L83-'Original data'!L$3)/'Original data'!L$4</f>
        <v>3.5950999987083407</v>
      </c>
      <c r="P83" s="10">
        <f>('Original data'!M83-'Original data'!M$3)/'Original data'!M$4</f>
        <v>2.8730072378637512</v>
      </c>
      <c r="Q83" s="10">
        <f>('Original data'!N83-'Original data'!N$3)/'Original data'!N$4</f>
        <v>3.992011891216336</v>
      </c>
      <c r="R83" s="10">
        <f>('Original data'!O83-'Original data'!O$3)/'Original data'!O$4</f>
        <v>2.6375967777657889</v>
      </c>
      <c r="S83" s="10">
        <f>('Original data'!P83-'Original data'!P$3)/'Original data'!P$4</f>
        <v>1.8986792928378426</v>
      </c>
      <c r="T83" s="10">
        <f>('Original data'!Q83-'Original data'!Q$3)/'Original data'!Q$4</f>
        <v>1.2111819446533094</v>
      </c>
      <c r="U83" s="10">
        <f>('Original data'!R83-'Original data'!R$3)/'Original data'!R$4</f>
        <v>2.86021601391908</v>
      </c>
      <c r="V83" s="10">
        <f>('Original data'!S83-'Original data'!S$3)/'Original data'!S$4</f>
        <v>1.6720430786457543</v>
      </c>
      <c r="W83" s="10">
        <f>('Original data'!T83-'Original data'!T$3)/'Original data'!T$4</f>
        <v>1.1120736502115949</v>
      </c>
      <c r="X83" s="10">
        <f>('Original data'!U83-'Original data'!U$3)/'Original data'!U$4</f>
        <v>2.3939821229318632</v>
      </c>
      <c r="Y83" s="10">
        <f>('Original data'!V83-'Original data'!V$3)/'Original data'!V$4</f>
        <v>2.5576800294385857</v>
      </c>
      <c r="Z83" s="10">
        <f>('Original data'!W83-'Original data'!W$3)/'Original data'!W$4</f>
        <v>2.2906336609607716</v>
      </c>
      <c r="AA83" s="10">
        <f>('Original data'!X83-'Original data'!X$3)/'Original data'!X$4</f>
        <v>7.0656999902251716</v>
      </c>
      <c r="AB83" s="10">
        <f>('Original data'!Y83-'Original data'!Y$3)/'Original data'!Y$4</f>
        <v>0.82843436961143702</v>
      </c>
      <c r="AC83" s="10">
        <f>('Original data'!Z83-'Original data'!Z$3)/'Original data'!Z$4</f>
        <v>1.4691610330456732</v>
      </c>
      <c r="AD83" s="10">
        <f>('Original data'!AA83-'Original data'!AA$3)/'Original data'!AA$4</f>
        <v>0.98316360491553245</v>
      </c>
      <c r="AE83" s="10">
        <f>('Original data'!AB83-'Original data'!AB$3)/'Original data'!AB$4</f>
        <v>1.8760124410083647</v>
      </c>
      <c r="AF83" s="10">
        <f>('Original data'!AC83-'Original data'!AC$3)/'Original data'!AC$4</f>
        <v>1.3039567112774837</v>
      </c>
      <c r="AG83" s="10">
        <f>('Original data'!AD83-'Original data'!AD$3)/'Original data'!AD$4</f>
        <v>1.3809921588422471</v>
      </c>
      <c r="AH83" s="10">
        <f>('Original data'!AE83-'Original data'!AE$3)/'Original data'!AE$4</f>
        <v>2.3016590656335718</v>
      </c>
      <c r="AI83" s="10">
        <f>('Original data'!AF83-'Original data'!AF$3)/'Original data'!AF$4</f>
        <v>2.3770556104514431</v>
      </c>
      <c r="AJ83" s="10">
        <f>('Original data'!AG83-'Original data'!AG$3)/'Original data'!AG$4</f>
        <v>2.0719447128077366</v>
      </c>
      <c r="AK83" s="10">
        <f>('Original data'!AH83-'Original data'!AH$3)/'Original data'!AH$4</f>
        <v>4.1043288004073153</v>
      </c>
      <c r="AL83" s="10">
        <f>('Original data'!AI83-'Original data'!AI$3)/'Original data'!AI$4</f>
        <v>0.86894139118994163</v>
      </c>
    </row>
    <row r="84" spans="1:38" x14ac:dyDescent="0.25">
      <c r="A84">
        <v>80</v>
      </c>
      <c r="B84" s="1">
        <v>8610908</v>
      </c>
      <c r="C84" s="7" t="s">
        <v>1</v>
      </c>
      <c r="D84" s="7">
        <f t="shared" si="6"/>
        <v>0</v>
      </c>
      <c r="E84" t="str">
        <f t="shared" si="7"/>
        <v/>
      </c>
      <c r="F84" t="str">
        <f t="shared" si="8"/>
        <v/>
      </c>
      <c r="G84" s="7" t="str">
        <f t="shared" si="9"/>
        <v>B</v>
      </c>
      <c r="H84">
        <f t="shared" si="5"/>
        <v>-0.91343074213646291</v>
      </c>
      <c r="I84" s="10">
        <f>('Original data'!F84-'Original data'!F$3)/'Original data'!F$4</f>
        <v>-0.35961242377471736</v>
      </c>
      <c r="J84" s="10">
        <f>('Original data'!G84-'Original data'!G$3)/'Original data'!G$4</f>
        <v>-0.2998460314364787</v>
      </c>
      <c r="K84" s="10">
        <f>('Original data'!H84-'Original data'!H$3)/'Original data'!H$4</f>
        <v>-0.36129224422677936</v>
      </c>
      <c r="L84" s="10">
        <f>('Original data'!I84-'Original data'!I$3)/'Original data'!I$4</f>
        <v>-0.4222311392731441</v>
      </c>
      <c r="M84" s="10">
        <f>('Original data'!J84-'Original data'!J$3)/'Original data'!J$4</f>
        <v>0.21186658538322312</v>
      </c>
      <c r="N84" s="10">
        <f>('Original data'!K84-'Original data'!K$3)/'Original data'!K$4</f>
        <v>-0.16815982596715776</v>
      </c>
      <c r="O84" s="10">
        <f>('Original data'!L84-'Original data'!L$3)/'Original data'!L$4</f>
        <v>-0.62605915174858473</v>
      </c>
      <c r="P84" s="10">
        <f>('Original data'!M84-'Original data'!M$3)/'Original data'!M$4</f>
        <v>-0.66410455118648959</v>
      </c>
      <c r="Q84" s="10">
        <f>('Original data'!N84-'Original data'!N$3)/'Original data'!N$4</f>
        <v>-0.34149583578881754</v>
      </c>
      <c r="R84" s="10">
        <f>('Original data'!O84-'Original data'!O$3)/'Original data'!O$4</f>
        <v>-0.40049072886118608</v>
      </c>
      <c r="S84" s="10">
        <f>('Original data'!P84-'Original data'!P$3)/'Original data'!P$4</f>
        <v>-0.50366261489340036</v>
      </c>
      <c r="T84" s="10">
        <f>('Original data'!Q84-'Original data'!Q$3)/'Original data'!Q$4</f>
        <v>-0.22088966213952763</v>
      </c>
      <c r="U84" s="10">
        <f>('Original data'!R84-'Original data'!R$3)/'Original data'!R$4</f>
        <v>-0.53814910896447499</v>
      </c>
      <c r="V84" s="10">
        <f>('Original data'!S84-'Original data'!S$3)/'Original data'!S$4</f>
        <v>-0.43936331719527094</v>
      </c>
      <c r="W84" s="10">
        <f>('Original data'!T84-'Original data'!T$3)/'Original data'!T$4</f>
        <v>-0.58217101215191203</v>
      </c>
      <c r="X84" s="10">
        <f>('Original data'!U84-'Original data'!U$3)/'Original data'!U$4</f>
        <v>-0.49520047118105665</v>
      </c>
      <c r="Y84" s="10">
        <f>('Original data'!V84-'Original data'!V$3)/'Original data'!V$4</f>
        <v>-0.37049274482324174</v>
      </c>
      <c r="Z84" s="10">
        <f>('Original data'!W84-'Original data'!W$3)/'Original data'!W$4</f>
        <v>-0.58621878577270137</v>
      </c>
      <c r="AA84" s="10">
        <f>('Original data'!X84-'Original data'!X$3)/'Original data'!X$4</f>
        <v>-0.37045259326937968</v>
      </c>
      <c r="AB84" s="10">
        <f>('Original data'!Y84-'Original data'!Y$3)/'Original data'!Y$4</f>
        <v>-0.35785278558646466</v>
      </c>
      <c r="AC84" s="10">
        <f>('Original data'!Z84-'Original data'!Z$3)/'Original data'!Z$4</f>
        <v>-0.41984034377221324</v>
      </c>
      <c r="AD84" s="10">
        <f>('Original data'!AA84-'Original data'!AA$3)/'Original data'!AA$4</f>
        <v>-0.13947075621770771</v>
      </c>
      <c r="AE84" s="10">
        <f>('Original data'!AB84-'Original data'!AB$3)/'Original data'!AB$4</f>
        <v>-0.45773955228238633</v>
      </c>
      <c r="AF84" s="10">
        <f>('Original data'!AC84-'Original data'!AC$3)/'Original data'!AC$4</f>
        <v>-0.4539913123453892</v>
      </c>
      <c r="AG84" s="10">
        <f>('Original data'!AD84-'Original data'!AD$3)/'Original data'!AD$4</f>
        <v>-0.15191524139215326</v>
      </c>
      <c r="AH84" s="10">
        <f>('Original data'!AE84-'Original data'!AE$3)/'Original data'!AE$4</f>
        <v>-0.25528117612152679</v>
      </c>
      <c r="AI84" s="10">
        <f>('Original data'!AF84-'Original data'!AF$3)/'Original data'!AF$4</f>
        <v>-0.47496141396007457</v>
      </c>
      <c r="AJ84" s="10">
        <f>('Original data'!AG84-'Original data'!AG$3)/'Original data'!AG$4</f>
        <v>-0.53772956440468611</v>
      </c>
      <c r="AK84" s="10">
        <f>('Original data'!AH84-'Original data'!AH$3)/'Original data'!AH$4</f>
        <v>-0.19680086582049269</v>
      </c>
      <c r="AL84" s="10">
        <f>('Original data'!AI84-'Original data'!AI$3)/'Original data'!AI$4</f>
        <v>-0.26386947998366111</v>
      </c>
    </row>
    <row r="85" spans="1:38" x14ac:dyDescent="0.25">
      <c r="A85">
        <v>81</v>
      </c>
      <c r="B85" s="1">
        <v>861103</v>
      </c>
      <c r="C85" s="7" t="s">
        <v>1</v>
      </c>
      <c r="D85" s="7">
        <f t="shared" si="6"/>
        <v>0</v>
      </c>
      <c r="E85" t="str">
        <f t="shared" si="7"/>
        <v/>
      </c>
      <c r="F85" t="str">
        <f t="shared" si="8"/>
        <v/>
      </c>
      <c r="G85" s="7" t="str">
        <f t="shared" si="9"/>
        <v>B</v>
      </c>
      <c r="H85">
        <f t="shared" si="5"/>
        <v>-0.12515475612366189</v>
      </c>
      <c r="I85" s="10">
        <f>('Original data'!F85-'Original data'!F$3)/'Original data'!F$4</f>
        <v>-0.75972038752151605</v>
      </c>
      <c r="J85" s="10">
        <f>('Original data'!G85-'Original data'!G$3)/'Original data'!G$4</f>
        <v>0.39068531033514775</v>
      </c>
      <c r="K85" s="10">
        <f>('Original data'!H85-'Original data'!H$3)/'Original data'!H$4</f>
        <v>-0.74731666167209188</v>
      </c>
      <c r="L85" s="10">
        <f>('Original data'!I85-'Original data'!I$3)/'Original data'!I$4</f>
        <v>-0.72003106064516664</v>
      </c>
      <c r="M85" s="10">
        <f>('Original data'!J85-'Original data'!J$3)/'Original data'!J$4</f>
        <v>0.98404385038619002</v>
      </c>
      <c r="N85" s="10">
        <f>('Original data'!K85-'Original data'!K$3)/'Original data'!K$4</f>
        <v>-0.20299989249712941</v>
      </c>
      <c r="O85" s="10">
        <f>('Original data'!L85-'Original data'!L$3)/'Original data'!L$4</f>
        <v>-0.5380007367350409</v>
      </c>
      <c r="P85" s="10">
        <f>('Original data'!M85-'Original data'!M$3)/'Original data'!M$4</f>
        <v>-0.68523702234875705</v>
      </c>
      <c r="Q85" s="10">
        <f>('Original data'!N85-'Original data'!N$3)/'Original data'!N$4</f>
        <v>0.11082315255178747</v>
      </c>
      <c r="R85" s="10">
        <f>('Original data'!O85-'Original data'!O$3)/'Original data'!O$4</f>
        <v>1.0271979455816997</v>
      </c>
      <c r="S85" s="10">
        <f>('Original data'!P85-'Original data'!P$3)/'Original data'!P$4</f>
        <v>-0.28874280447493439</v>
      </c>
      <c r="T85" s="10">
        <f>('Original data'!Q85-'Original data'!Q$3)/'Original data'!Q$4</f>
        <v>1.7350663678977774</v>
      </c>
      <c r="U85" s="10">
        <f>('Original data'!R85-'Original data'!R$3)/'Original data'!R$4</f>
        <v>-0.39026507872983912</v>
      </c>
      <c r="V85" s="10">
        <f>('Original data'!S85-'Original data'!S$3)/'Original data'!S$4</f>
        <v>-0.34549860808292132</v>
      </c>
      <c r="W85" s="10">
        <f>('Original data'!T85-'Original data'!T$3)/'Original data'!T$4</f>
        <v>1.108743112247444</v>
      </c>
      <c r="X85" s="10">
        <f>('Original data'!U85-'Original data'!U$3)/'Original data'!U$4</f>
        <v>-0.47007228858826938</v>
      </c>
      <c r="Y85" s="10">
        <f>('Original data'!V85-'Original data'!V$3)/'Original data'!V$4</f>
        <v>-0.19988419422421</v>
      </c>
      <c r="Z85" s="10">
        <f>('Original data'!W85-'Original data'!W$3)/'Original data'!W$4</f>
        <v>-0.69528991960469</v>
      </c>
      <c r="AA85" s="10">
        <f>('Original data'!X85-'Original data'!X$3)/'Original data'!X$4</f>
        <v>-0.28819159185769438</v>
      </c>
      <c r="AB85" s="10">
        <f>('Original data'!Y85-'Original data'!Y$3)/'Original data'!Y$4</f>
        <v>6.8439635905486171E-2</v>
      </c>
      <c r="AC85" s="10">
        <f>('Original data'!Z85-'Original data'!Z$3)/'Original data'!Z$4</f>
        <v>-0.6536378854813274</v>
      </c>
      <c r="AD85" s="10">
        <f>('Original data'!AA85-'Original data'!AA$3)/'Original data'!AA$4</f>
        <v>1.0547518830167821</v>
      </c>
      <c r="AE85" s="10">
        <f>('Original data'!AB85-'Original data'!AB$3)/'Original data'!AB$4</f>
        <v>-0.67647300230389873</v>
      </c>
      <c r="AF85" s="10">
        <f>('Original data'!AC85-'Original data'!AC$3)/'Original data'!AC$4</f>
        <v>-0.62435893977212387</v>
      </c>
      <c r="AG85" s="10">
        <f>('Original data'!AD85-'Original data'!AD$3)/'Original data'!AD$4</f>
        <v>1.0218538536444741</v>
      </c>
      <c r="AH85" s="10">
        <f>('Original data'!AE85-'Original data'!AE$3)/'Original data'!AE$4</f>
        <v>-0.55082609593662035</v>
      </c>
      <c r="AI85" s="10">
        <f>('Original data'!AF85-'Original data'!AF$3)/'Original data'!AF$4</f>
        <v>-0.46345747974396095</v>
      </c>
      <c r="AJ85" s="10">
        <f>('Original data'!AG85-'Original data'!AG$3)/'Original data'!AG$4</f>
        <v>-0.81141523682541283</v>
      </c>
      <c r="AK85" s="10">
        <f>('Original data'!AH85-'Original data'!AH$3)/'Original data'!AH$4</f>
        <v>-0.22427895838940357</v>
      </c>
      <c r="AL85" s="10">
        <f>('Original data'!AI85-'Original data'!AI$3)/'Original data'!AI$4</f>
        <v>0.25270556537556255</v>
      </c>
    </row>
    <row r="86" spans="1:38" x14ac:dyDescent="0.25">
      <c r="A86">
        <v>82</v>
      </c>
      <c r="B86" s="1">
        <v>8611161</v>
      </c>
      <c r="C86" s="7" t="s">
        <v>1</v>
      </c>
      <c r="D86" s="7">
        <f t="shared" si="6"/>
        <v>0</v>
      </c>
      <c r="E86" t="str">
        <f t="shared" si="7"/>
        <v/>
      </c>
      <c r="F86" t="str">
        <f t="shared" si="8"/>
        <v/>
      </c>
      <c r="G86" s="7" t="str">
        <f t="shared" si="9"/>
        <v>B</v>
      </c>
      <c r="H86">
        <f t="shared" si="5"/>
        <v>-0.35903050075323084</v>
      </c>
      <c r="I86" s="10">
        <f>('Original data'!F86-'Original data'!F$3)/'Original data'!F$4</f>
        <v>-0.2234054573928283</v>
      </c>
      <c r="J86" s="10">
        <f>('Original data'!G86-'Original data'!G$3)/'Original data'!G$4</f>
        <v>-0.79740060092849274</v>
      </c>
      <c r="K86" s="10">
        <f>('Original data'!H86-'Original data'!H$3)/'Original data'!H$4</f>
        <v>-0.22548408030678674</v>
      </c>
      <c r="L86" s="10">
        <f>('Original data'!I86-'Original data'!I$3)/'Original data'!I$4</f>
        <v>-0.38330118771974042</v>
      </c>
      <c r="M86" s="10">
        <f>('Original data'!J86-'Original data'!J$3)/'Original data'!J$4</f>
        <v>0.81339694099326931</v>
      </c>
      <c r="N86" s="10">
        <f>('Original data'!K86-'Original data'!K$3)/'Original data'!K$4</f>
        <v>0.93081705522824743</v>
      </c>
      <c r="O86" s="10">
        <f>('Original data'!L86-'Original data'!L$3)/'Original data'!L$4</f>
        <v>0.35249312107286113</v>
      </c>
      <c r="P86" s="10">
        <f>('Original data'!M86-'Original data'!M$3)/'Original data'!M$4</f>
        <v>0.539930878936842</v>
      </c>
      <c r="Q86" s="10">
        <f>('Original data'!N86-'Original data'!N$3)/'Original data'!N$4</f>
        <v>0.47559653024582427</v>
      </c>
      <c r="R86" s="10">
        <f>('Original data'!O86-'Original data'!O$3)/'Original data'!O$4</f>
        <v>0.88131309095112653</v>
      </c>
      <c r="S86" s="10">
        <f>('Original data'!P86-'Original data'!P$3)/'Original data'!P$4</f>
        <v>-0.42973885459845834</v>
      </c>
      <c r="T86" s="10">
        <f>('Original data'!Q86-'Original data'!Q$3)/'Original data'!Q$4</f>
        <v>-0.36409682281881123</v>
      </c>
      <c r="U86" s="10">
        <f>('Original data'!R86-'Original data'!R$3)/'Original data'!R$4</f>
        <v>-0.65833579574379453</v>
      </c>
      <c r="V86" s="10">
        <f>('Original data'!S86-'Original data'!S$3)/'Original data'!S$4</f>
        <v>-0.60181301282530919</v>
      </c>
      <c r="W86" s="10">
        <f>('Original data'!T86-'Original data'!T$3)/'Original data'!T$4</f>
        <v>-8.225726373287863E-2</v>
      </c>
      <c r="X86" s="10">
        <f>('Original data'!U86-'Original data'!U$3)/'Original data'!U$4</f>
        <v>0.57358489509882904</v>
      </c>
      <c r="Y86" s="10">
        <f>('Original data'!V86-'Original data'!V$3)/'Original data'!V$4</f>
        <v>0.26191836797977097</v>
      </c>
      <c r="Z86" s="10">
        <f>('Original data'!W86-'Original data'!W$3)/'Original data'!W$4</f>
        <v>0.32962219087598621</v>
      </c>
      <c r="AA86" s="10">
        <f>('Original data'!X86-'Original data'!X$3)/'Original data'!X$4</f>
        <v>9.6499561802834158E-2</v>
      </c>
      <c r="AB86" s="10">
        <f>('Original data'!Y86-'Original data'!Y$3)/'Original data'!Y$4</f>
        <v>0.30539473189436295</v>
      </c>
      <c r="AC86" s="10">
        <f>('Original data'!Z86-'Original data'!Z$3)/'Original data'!Z$4</f>
        <v>-0.15293872536092387</v>
      </c>
      <c r="AD86" s="10">
        <f>('Original data'!AA86-'Original data'!AA$3)/'Original data'!AA$4</f>
        <v>-0.40467278645642957</v>
      </c>
      <c r="AE86" s="10">
        <f>('Original data'!AB86-'Original data'!AB$3)/'Original data'!AB$4</f>
        <v>-0.31548841063574273</v>
      </c>
      <c r="AF86" s="10">
        <f>('Original data'!AC86-'Original data'!AC$3)/'Original data'!AC$4</f>
        <v>-0.46663715685541496</v>
      </c>
      <c r="AG86" s="10">
        <f>('Original data'!AD86-'Original data'!AD$3)/'Original data'!AD$4</f>
        <v>0.92987940963040927</v>
      </c>
      <c r="AH86" s="10">
        <f>('Original data'!AE86-'Original data'!AE$3)/'Original data'!AE$4</f>
        <v>1.4290070765881457</v>
      </c>
      <c r="AI86" s="10">
        <f>('Original data'!AF86-'Original data'!AF$3)/'Original data'!AF$4</f>
        <v>1.0239053482810712</v>
      </c>
      <c r="AJ86" s="10">
        <f>('Original data'!AG86-'Original data'!AG$3)/'Original data'!AG$4</f>
        <v>0.85488780376614959</v>
      </c>
      <c r="AK86" s="10">
        <f>('Original data'!AH86-'Original data'!AH$3)/'Original data'!AH$4</f>
        <v>1.012235207211601</v>
      </c>
      <c r="AL86" s="10">
        <f>('Original data'!AI86-'Original data'!AI$3)/'Original data'!AI$4</f>
        <v>0.97746090768555505</v>
      </c>
    </row>
    <row r="87" spans="1:38" x14ac:dyDescent="0.25">
      <c r="A87">
        <v>83</v>
      </c>
      <c r="B87" s="1">
        <v>8611555</v>
      </c>
      <c r="C87" s="7" t="s">
        <v>0</v>
      </c>
      <c r="D87" s="7">
        <f t="shared" si="6"/>
        <v>1</v>
      </c>
      <c r="E87" t="str">
        <f t="shared" si="7"/>
        <v/>
      </c>
      <c r="F87" t="str">
        <f t="shared" si="8"/>
        <v/>
      </c>
      <c r="G87" s="7" t="str">
        <f t="shared" si="9"/>
        <v>M</v>
      </c>
      <c r="H87">
        <f t="shared" si="5"/>
        <v>12.34315026999464</v>
      </c>
      <c r="I87" s="10">
        <f>('Original data'!F87-'Original data'!F$3)/'Original data'!F$4</f>
        <v>3.1477169605589217</v>
      </c>
      <c r="J87" s="10">
        <f>('Original data'!G87-'Original data'!G$3)/'Original data'!G$4</f>
        <v>1.3067437233251176</v>
      </c>
      <c r="K87" s="10">
        <f>('Original data'!H87-'Original data'!H$3)/'Original data'!H$4</f>
        <v>3.2730165302503598</v>
      </c>
      <c r="L87" s="10">
        <f>('Original data'!I87-'Original data'!I$3)/'Original data'!I$4</f>
        <v>3.4755947399826126</v>
      </c>
      <c r="M87" s="10">
        <f>('Original data'!J87-'Original data'!J$3)/'Original data'!J$4</f>
        <v>0.70674262262269383</v>
      </c>
      <c r="N87" s="10">
        <f>('Original data'!K87-'Original data'!K$3)/'Original data'!K$4</f>
        <v>3.0704515758188884</v>
      </c>
      <c r="O87" s="10">
        <f>('Original data'!L87-'Original data'!L$3)/'Original data'!L$4</f>
        <v>3.0745267475598976</v>
      </c>
      <c r="P87" s="10">
        <f>('Original data'!M87-'Original data'!M$3)/'Original data'!M$4</f>
        <v>3.494095719584049</v>
      </c>
      <c r="Q87" s="10">
        <f>('Original data'!N87-'Original data'!N$3)/'Original data'!N$4</f>
        <v>6.3402613451562895E-2</v>
      </c>
      <c r="R87" s="10">
        <f>('Original data'!O87-'Original data'!O$3)/'Original data'!O$4</f>
        <v>0.71135015351745068</v>
      </c>
      <c r="S87" s="10">
        <f>('Original data'!P87-'Original data'!P$3)/'Original data'!P$4</f>
        <v>1.774631617025842</v>
      </c>
      <c r="T87" s="10">
        <f>('Original data'!Q87-'Original data'!Q$3)/'Original data'!Q$4</f>
        <v>0.46614215934716252</v>
      </c>
      <c r="U87" s="10">
        <f>('Original data'!R87-'Original data'!R$3)/'Original data'!R$4</f>
        <v>2.2335636182425467</v>
      </c>
      <c r="V87" s="10">
        <f>('Original data'!S87-'Original data'!S$3)/'Original data'!S$4</f>
        <v>1.7511796015507797</v>
      </c>
      <c r="W87" s="10">
        <f>('Original data'!T87-'Original data'!T$3)/'Original data'!T$4</f>
        <v>0.37469254494860971</v>
      </c>
      <c r="X87" s="10">
        <f>('Original data'!U87-'Original data'!U$3)/'Original data'!U$4</f>
        <v>1.756284689132684</v>
      </c>
      <c r="Y87" s="10">
        <f>('Original data'!V87-'Original data'!V$3)/'Original data'!V$4</f>
        <v>0.84165616127745124</v>
      </c>
      <c r="Z87" s="10">
        <f>('Original data'!W87-'Original data'!W$3)/'Original data'!W$4</f>
        <v>1.3781960926485941</v>
      </c>
      <c r="AA87" s="10">
        <f>('Original data'!X87-'Original data'!X$3)/'Original data'!X$4</f>
        <v>-1.1966917692132186</v>
      </c>
      <c r="AB87" s="10">
        <f>('Original data'!Y87-'Original data'!Y$3)/'Original data'!Y$4</f>
        <v>0.79291000115377441</v>
      </c>
      <c r="AC87" s="10">
        <f>('Original data'!Z87-'Original data'!Z$3)/'Original data'!Z$4</f>
        <v>2.840911211392068</v>
      </c>
      <c r="AD87" s="10">
        <f>('Original data'!AA87-'Original data'!AA$3)/'Original data'!AA$4</f>
        <v>1.2922948058072941</v>
      </c>
      <c r="AE87" s="10">
        <f>('Original data'!AB87-'Original data'!AB$3)/'Original data'!AB$4</f>
        <v>3.1080620778642309</v>
      </c>
      <c r="AF87" s="10">
        <f>('Original data'!AC87-'Original data'!AC$3)/'Original data'!AC$4</f>
        <v>2.9531855994599971</v>
      </c>
      <c r="AG87" s="10">
        <f>('Original data'!AD87-'Original data'!AD$3)/'Original data'!AD$4</f>
        <v>1.0919296205123319</v>
      </c>
      <c r="AH87" s="10">
        <f>('Original data'!AE87-'Original data'!AE$3)/'Original data'!AE$4</f>
        <v>2.2457279840341569</v>
      </c>
      <c r="AI87" s="10">
        <f>('Original data'!AF87-'Original data'!AF$3)/'Original data'!AF$4</f>
        <v>1.7994622466840684</v>
      </c>
      <c r="AJ87" s="10">
        <f>('Original data'!AG87-'Original data'!AG$3)/'Original data'!AG$4</f>
        <v>2.6180990007401483</v>
      </c>
      <c r="AK87" s="10">
        <f>('Original data'!AH87-'Original data'!AH$3)/'Original data'!AH$4</f>
        <v>-0.88213682165686624</v>
      </c>
      <c r="AL87" s="10">
        <f>('Original data'!AI87-'Original data'!AI$3)/'Original data'!AI$4</f>
        <v>1.17124575857058</v>
      </c>
    </row>
    <row r="88" spans="1:38" x14ac:dyDescent="0.25">
      <c r="A88">
        <v>84</v>
      </c>
      <c r="B88" s="1">
        <v>8611792</v>
      </c>
      <c r="C88" s="7" t="s">
        <v>0</v>
      </c>
      <c r="D88" s="7">
        <f t="shared" si="6"/>
        <v>1</v>
      </c>
      <c r="E88" t="str">
        <f t="shared" si="7"/>
        <v/>
      </c>
      <c r="F88" t="str">
        <f t="shared" si="8"/>
        <v/>
      </c>
      <c r="G88" s="7" t="str">
        <f t="shared" si="9"/>
        <v>M</v>
      </c>
      <c r="H88">
        <f t="shared" si="5"/>
        <v>4.5059153071196212</v>
      </c>
      <c r="I88" s="10">
        <f>('Original data'!F88-'Original data'!F$3)/'Original data'!F$4</f>
        <v>1.411078139189839</v>
      </c>
      <c r="J88" s="10">
        <f>('Original data'!G88-'Original data'!G$3)/'Original data'!G$4</f>
        <v>1.6275966700068834</v>
      </c>
      <c r="K88" s="10">
        <f>('Original data'!H88-'Original data'!H$3)/'Original data'!H$4</f>
        <v>1.5280873938237862</v>
      </c>
      <c r="L88" s="10">
        <f>('Original data'!I88-'Original data'!I$3)/'Original data'!I$4</f>
        <v>1.3557594218191698</v>
      </c>
      <c r="M88" s="10">
        <f>('Original data'!J88-'Original data'!J$3)/'Original data'!J$4</f>
        <v>1.7875063821111912</v>
      </c>
      <c r="N88" s="10">
        <f>('Original data'!K88-'Original data'!K$3)/'Original data'!K$4</f>
        <v>1.4155484156452425</v>
      </c>
      <c r="O88" s="10">
        <f>('Original data'!L88-'Original data'!L$3)/'Original data'!L$4</f>
        <v>1.3158672340415452</v>
      </c>
      <c r="P88" s="10">
        <f>('Original data'!M88-'Original data'!M$3)/'Original data'!M$4</f>
        <v>2.5250946028752033</v>
      </c>
      <c r="Q88" s="10">
        <f>('Original data'!N88-'Original data'!N$3)/'Original data'!N$4</f>
        <v>-0.64790547305180879</v>
      </c>
      <c r="R88" s="10">
        <f>('Original data'!O88-'Original data'!O$3)/'Original data'!O$4</f>
        <v>1.3373803063981595</v>
      </c>
      <c r="S88" s="10">
        <f>('Original data'!P88-'Original data'!P$3)/'Original data'!P$4</f>
        <v>0.41046778680259199</v>
      </c>
      <c r="T88" s="10">
        <f>('Original data'!Q88-'Original data'!Q$3)/'Original data'!Q$4</f>
        <v>3.0692495357452816</v>
      </c>
      <c r="U88" s="10">
        <f>('Original data'!R88-'Original data'!R$3)/'Original data'!R$4</f>
        <v>1.4516082610487029</v>
      </c>
      <c r="V88" s="10">
        <f>('Original data'!S88-'Original data'!S$3)/'Original data'!S$4</f>
        <v>0.58831236219637839</v>
      </c>
      <c r="W88" s="10">
        <f>('Original data'!T88-'Original data'!T$3)/'Original data'!T$4</f>
        <v>0.16786613737484565</v>
      </c>
      <c r="X88" s="10">
        <f>('Original data'!U88-'Original data'!U$3)/'Original data'!U$4</f>
        <v>1.9556349377021298</v>
      </c>
      <c r="Y88" s="10">
        <f>('Original data'!V88-'Original data'!V$3)/'Original data'!V$4</f>
        <v>-0.34962218426452518</v>
      </c>
      <c r="Z88" s="10">
        <f>('Original data'!W88-'Original data'!W$3)/'Original data'!W$4</f>
        <v>1.075130683635491</v>
      </c>
      <c r="AA88" s="10">
        <f>('Original data'!X88-'Original data'!X$3)/'Original data'!X$4</f>
        <v>1.2118619632965668</v>
      </c>
      <c r="AB88" s="10">
        <f>('Original data'!Y88-'Original data'!Y$3)/'Original data'!Y$4</f>
        <v>2.4924109049208862</v>
      </c>
      <c r="AC88" s="10">
        <f>('Original data'!Z88-'Original data'!Z$3)/'Original data'!Z$4</f>
        <v>0.84018357570433921</v>
      </c>
      <c r="AD88" s="10">
        <f>('Original data'!AA88-'Original data'!AA$3)/'Original data'!AA$4</f>
        <v>1.1458642369638281</v>
      </c>
      <c r="AE88" s="10">
        <f>('Original data'!AB88-'Original data'!AB$3)/'Original data'!AB$4</f>
        <v>1.012982502147975</v>
      </c>
      <c r="AF88" s="10">
        <f>('Original data'!AC88-'Original data'!AC$3)/'Original data'!AC$4</f>
        <v>0.73313734103326977</v>
      </c>
      <c r="AG88" s="10">
        <f>('Original data'!AD88-'Original data'!AD$3)/'Original data'!AD$4</f>
        <v>0.29919750781968468</v>
      </c>
      <c r="AH88" s="10">
        <f>('Original data'!AE88-'Original data'!AE$3)/'Original data'!AE$4</f>
        <v>0.17437122343761982</v>
      </c>
      <c r="AI88" s="10">
        <f>('Original data'!AF88-'Original data'!AF$3)/'Original data'!AF$4</f>
        <v>-0.13895066873108736</v>
      </c>
      <c r="AJ88" s="10">
        <f>('Original data'!AG88-'Original data'!AG$3)/'Original data'!AG$4</f>
        <v>1.0572235148943134</v>
      </c>
      <c r="AK88" s="10">
        <f>('Original data'!AH88-'Original data'!AH$3)/'Original data'!AH$4</f>
        <v>-0.95325659065875379</v>
      </c>
      <c r="AL88" s="10">
        <f>('Original data'!AI88-'Original data'!AI$3)/'Original data'!AI$4</f>
        <v>0.44759775826564446</v>
      </c>
    </row>
    <row r="89" spans="1:38" x14ac:dyDescent="0.25">
      <c r="A89">
        <v>85</v>
      </c>
      <c r="B89" s="1">
        <v>8612080</v>
      </c>
      <c r="C89" s="7" t="s">
        <v>1</v>
      </c>
      <c r="D89" s="7">
        <f t="shared" si="6"/>
        <v>0</v>
      </c>
      <c r="E89" t="str">
        <f t="shared" si="7"/>
        <v/>
      </c>
      <c r="F89" t="str">
        <f t="shared" si="8"/>
        <v/>
      </c>
      <c r="G89" s="7" t="str">
        <f t="shared" si="9"/>
        <v>B</v>
      </c>
      <c r="H89">
        <f t="shared" si="5"/>
        <v>-1.2293201412013113</v>
      </c>
      <c r="I89" s="10">
        <f>('Original data'!F89-'Original data'!F$3)/'Original data'!F$4</f>
        <v>-0.6036499052089348</v>
      </c>
      <c r="J89" s="10">
        <f>('Original data'!G89-'Original data'!G$3)/'Original data'!G$4</f>
        <v>-0.84622604933658729</v>
      </c>
      <c r="K89" s="10">
        <f>('Original data'!H89-'Original data'!H$3)/'Original data'!H$4</f>
        <v>-0.61809313600276539</v>
      </c>
      <c r="L89" s="10">
        <f>('Original data'!I89-'Original data'!I$3)/'Original data'!I$4</f>
        <v>-0.60125208437273781</v>
      </c>
      <c r="M89" s="10">
        <f>('Original data'!J89-'Original data'!J$3)/'Original data'!J$4</f>
        <v>6.1839510875280237E-2</v>
      </c>
      <c r="N89" s="10">
        <f>('Original data'!K89-'Original data'!K$3)/'Original data'!K$4</f>
        <v>-0.61899786079249541</v>
      </c>
      <c r="O89" s="10">
        <f>('Original data'!L89-'Original data'!L$3)/'Original data'!L$4</f>
        <v>-0.59319404529053843</v>
      </c>
      <c r="P89" s="10">
        <f>('Original data'!M89-'Original data'!M$3)/'Original data'!M$4</f>
        <v>-0.78059085564191466</v>
      </c>
      <c r="Q89" s="10">
        <f>('Original data'!N89-'Original data'!N$3)/'Original data'!N$4</f>
        <v>0.97533605768665388</v>
      </c>
      <c r="R89" s="10">
        <f>('Original data'!O89-'Original data'!O$3)/'Original data'!O$4</f>
        <v>-0.44156510540765875</v>
      </c>
      <c r="S89" s="10">
        <f>('Original data'!P89-'Original data'!P$3)/'Original data'!P$4</f>
        <v>-0.64213443905563361</v>
      </c>
      <c r="T89" s="10">
        <f>('Original data'!Q89-'Original data'!Q$3)/'Original data'!Q$4</f>
        <v>6.9150156957755671E-2</v>
      </c>
      <c r="U89" s="10">
        <f>('Original data'!R89-'Original data'!R$3)/'Original data'!R$4</f>
        <v>-0.70482776511521839</v>
      </c>
      <c r="V89" s="10">
        <f>('Original data'!S89-'Original data'!S$3)/'Original data'!S$4</f>
        <v>-0.53146943690973114</v>
      </c>
      <c r="W89" s="10">
        <f>('Original data'!T89-'Original data'!T$3)/'Original data'!T$4</f>
        <v>-0.35702664577531856</v>
      </c>
      <c r="X89" s="10">
        <f>('Original data'!U89-'Original data'!U$3)/'Original data'!U$4</f>
        <v>-0.41088145848081481</v>
      </c>
      <c r="Y89" s="10">
        <f>('Original data'!V89-'Original data'!V$3)/'Original data'!V$4</f>
        <v>-0.3916945841209854</v>
      </c>
      <c r="Z89" s="10">
        <f>('Original data'!W89-'Original data'!W$3)/'Original data'!W$4</f>
        <v>-0.77292004308986451</v>
      </c>
      <c r="AA89" s="10">
        <f>('Original data'!X89-'Original data'!X$3)/'Original data'!X$4</f>
        <v>-9.9475176854416078E-2</v>
      </c>
      <c r="AB89" s="10">
        <f>('Original data'!Y89-'Original data'!Y$3)/'Original data'!Y$4</f>
        <v>-0.44893121961089733</v>
      </c>
      <c r="AC89" s="10">
        <f>('Original data'!Z89-'Original data'!Z$3)/'Original data'!Z$4</f>
        <v>-0.53777361702371329</v>
      </c>
      <c r="AD89" s="10">
        <f>('Original data'!AA89-'Original data'!AA$3)/'Original data'!AA$4</f>
        <v>-0.12645470565384434</v>
      </c>
      <c r="AE89" s="10">
        <f>('Original data'!AB89-'Original data'!AB$3)/'Original data'!AB$4</f>
        <v>-0.57975412984540675</v>
      </c>
      <c r="AF89" s="10">
        <f>('Original data'!AC89-'Original data'!AC$3)/'Original data'!AC$4</f>
        <v>-0.54918641962919357</v>
      </c>
      <c r="AG89" s="10">
        <f>('Original data'!AD89-'Original data'!AD$3)/'Original data'!AD$4</f>
        <v>0.2335014763810675</v>
      </c>
      <c r="AH89" s="10">
        <f>('Original data'!AE89-'Original data'!AE$3)/'Original data'!AE$4</f>
        <v>-0.34299128135697393</v>
      </c>
      <c r="AI89" s="10">
        <f>('Original data'!AF89-'Original data'!AF$3)/'Original data'!AF$4</f>
        <v>-0.21804021646686889</v>
      </c>
      <c r="AJ89" s="10">
        <f>('Original data'!AG89-'Original data'!AG$3)/'Original data'!AG$4</f>
        <v>-0.58245640581196434</v>
      </c>
      <c r="AK89" s="10">
        <f>('Original data'!AH89-'Original data'!AH$3)/'Original data'!AH$4</f>
        <v>0.7730141660234322</v>
      </c>
      <c r="AL89" s="10">
        <f>('Original data'!AI89-'Original data'!AI$3)/'Original data'!AI$4</f>
        <v>-0.26054745396848905</v>
      </c>
    </row>
    <row r="90" spans="1:38" x14ac:dyDescent="0.25">
      <c r="A90">
        <v>86</v>
      </c>
      <c r="B90" s="1">
        <v>8612399</v>
      </c>
      <c r="C90" s="7" t="s">
        <v>0</v>
      </c>
      <c r="D90" s="7">
        <f t="shared" si="6"/>
        <v>1</v>
      </c>
      <c r="E90" t="str">
        <f t="shared" si="7"/>
        <v/>
      </c>
      <c r="F90" t="str">
        <f t="shared" si="8"/>
        <v/>
      </c>
      <c r="G90" s="7" t="str">
        <f t="shared" si="9"/>
        <v>M</v>
      </c>
      <c r="H90">
        <f t="shared" si="5"/>
        <v>5.2686804772721203</v>
      </c>
      <c r="I90" s="10">
        <f>('Original data'!F90-'Original data'!F$3)/'Original data'!F$4</f>
        <v>1.2294688506806537</v>
      </c>
      <c r="J90" s="10">
        <f>('Original data'!G90-'Original data'!G$3)/'Original data'!G$4</f>
        <v>-0.17894492109262497</v>
      </c>
      <c r="K90" s="10">
        <f>('Original data'!H90-'Original data'!H$3)/'Original data'!H$4</f>
        <v>1.1988554812904704</v>
      </c>
      <c r="L90" s="10">
        <f>('Original data'!I90-'Original data'!I$3)/'Original data'!I$4</f>
        <v>1.1937880905385849</v>
      </c>
      <c r="M90" s="10">
        <f>('Original data'!J90-'Original data'!J$3)/'Original data'!J$4</f>
        <v>0.16920485803499269</v>
      </c>
      <c r="N90" s="10">
        <f>('Original data'!K90-'Original data'!K$3)/'Original data'!K$4</f>
        <v>1.8158790693124628E-2</v>
      </c>
      <c r="O90" s="10">
        <f>('Original data'!L90-'Original data'!L$3)/'Original data'!L$4</f>
        <v>0.56072242153223817</v>
      </c>
      <c r="P90" s="10">
        <f>('Original data'!M90-'Original data'!M$3)/'Original data'!M$4</f>
        <v>1.0058760967585423</v>
      </c>
      <c r="Q90" s="10">
        <f>('Original data'!N90-'Original data'!N$3)/'Original data'!N$4</f>
        <v>1.1686659478644932</v>
      </c>
      <c r="R90" s="10">
        <f>('Original data'!O90-'Original data'!O$3)/'Original data'!O$4</f>
        <v>-0.36508178356250337</v>
      </c>
      <c r="S90" s="10">
        <f>('Original data'!P90-'Original data'!P$3)/'Original data'!P$4</f>
        <v>1.0620786885243505</v>
      </c>
      <c r="T90" s="10">
        <f>('Original data'!Q90-'Original data'!Q$3)/'Original data'!Q$4</f>
        <v>0.46795490821652075</v>
      </c>
      <c r="U90" s="10">
        <f>('Original data'!R90-'Original data'!R$3)/'Original data'!R$4</f>
        <v>0.94761552924571291</v>
      </c>
      <c r="V90" s="10">
        <f>('Original data'!S90-'Original data'!S$3)/'Original data'!S$4</f>
        <v>0.88507432309022371</v>
      </c>
      <c r="W90" s="10">
        <f>('Original data'!T90-'Original data'!T$3)/'Original data'!T$4</f>
        <v>-0.18983363997494898</v>
      </c>
      <c r="X90" s="10">
        <f>('Original data'!U90-'Original data'!U$3)/'Original data'!U$4</f>
        <v>-0.50190131987246644</v>
      </c>
      <c r="Y90" s="10">
        <f>('Original data'!V90-'Original data'!V$3)/'Original data'!V$4</f>
        <v>-0.12700287163821586</v>
      </c>
      <c r="Z90" s="10">
        <f>('Original data'!W90-'Original data'!W$3)/'Original data'!W$4</f>
        <v>0.38958700442403349</v>
      </c>
      <c r="AA90" s="10">
        <f>('Original data'!X90-'Original data'!X$3)/'Original data'!X$4</f>
        <v>0.38199362552574162</v>
      </c>
      <c r="AB90" s="10">
        <f>('Original data'!Y90-'Original data'!Y$3)/'Original data'!Y$4</f>
        <v>-1.5080421851358876E-2</v>
      </c>
      <c r="AC90" s="10">
        <f>('Original data'!Z90-'Original data'!Z$3)/'Original data'!Z$4</f>
        <v>1.3781248221146905</v>
      </c>
      <c r="AD90" s="10">
        <f>('Original data'!AA90-'Original data'!AA$3)/'Original data'!AA$4</f>
        <v>0.32585305144041793</v>
      </c>
      <c r="AE90" s="10">
        <f>('Original data'!AB90-'Original data'!AB$3)/'Original data'!AB$4</f>
        <v>1.3373627205472243</v>
      </c>
      <c r="AF90" s="10">
        <f>('Original data'!AC90-'Original data'!AC$3)/'Original data'!AC$4</f>
        <v>1.2688293654163012</v>
      </c>
      <c r="AG90" s="10">
        <f>('Original data'!AD90-'Original data'!AD$3)/'Original data'!AD$4</f>
        <v>0.32547592039513229</v>
      </c>
      <c r="AH90" s="10">
        <f>('Original data'!AE90-'Original data'!AE$3)/'Original data'!AE$4</f>
        <v>-0.2883313607029997</v>
      </c>
      <c r="AI90" s="10">
        <f>('Original data'!AF90-'Original data'!AF$3)/'Original data'!AF$4</f>
        <v>0.20856401071401348</v>
      </c>
      <c r="AJ90" s="10">
        <f>('Original data'!AG90-'Original data'!AG$3)/'Original data'!AG$4</f>
        <v>0.75448060877021872</v>
      </c>
      <c r="AK90" s="10">
        <f>('Original data'!AH90-'Original data'!AH$3)/'Original data'!AH$4</f>
        <v>1.2837834161278996</v>
      </c>
      <c r="AL90" s="10">
        <f>('Original data'!AI90-'Original data'!AI$3)/'Original data'!AI$4</f>
        <v>0.1021070526877718</v>
      </c>
    </row>
    <row r="91" spans="1:38" x14ac:dyDescent="0.25">
      <c r="A91">
        <v>87</v>
      </c>
      <c r="B91" s="1">
        <v>86135501</v>
      </c>
      <c r="C91" s="7" t="s">
        <v>0</v>
      </c>
      <c r="D91" s="7">
        <f t="shared" si="6"/>
        <v>1</v>
      </c>
      <c r="E91" t="str">
        <f t="shared" si="7"/>
        <v/>
      </c>
      <c r="F91" t="str">
        <f t="shared" si="8"/>
        <v/>
      </c>
      <c r="G91" s="7" t="str">
        <f t="shared" si="9"/>
        <v>M</v>
      </c>
      <c r="H91">
        <f t="shared" si="5"/>
        <v>0.69955278012945699</v>
      </c>
      <c r="I91" s="10">
        <f>('Original data'!F91-'Original data'!F$3)/'Original data'!F$4</f>
        <v>0.100086087764158</v>
      </c>
      <c r="J91" s="10">
        <f>('Original data'!G91-'Original data'!G$3)/'Original data'!G$4</f>
        <v>0.50461135662070278</v>
      </c>
      <c r="K91" s="10">
        <f>('Original data'!H91-'Original data'!H$3)/'Original data'!H$4</f>
        <v>9.3870874850529723E-2</v>
      </c>
      <c r="L91" s="10">
        <f>('Original data'!I91-'Original data'!I$3)/'Original data'!I$4</f>
        <v>-1.9007772453582997E-2</v>
      </c>
      <c r="M91" s="10">
        <f>('Original data'!J91-'Original data'!J$3)/'Original data'!J$4</f>
        <v>-0.13653752129399016</v>
      </c>
      <c r="N91" s="10">
        <f>('Original data'!K91-'Original data'!K$3)/'Original data'!K$4</f>
        <v>-9.2231202714339447E-2</v>
      </c>
      <c r="O91" s="10">
        <f>('Original data'!L91-'Original data'!L$3)/'Original data'!L$4</f>
        <v>0.39639688924200678</v>
      </c>
      <c r="P91" s="10">
        <f>('Original data'!M91-'Original data'!M$3)/'Original data'!M$4</f>
        <v>1.1876812943112014E-2</v>
      </c>
      <c r="Q91" s="10">
        <f>('Original data'!N91-'Original data'!N$3)/'Original data'!N$4</f>
        <v>0.960745122578892</v>
      </c>
      <c r="R91" s="10">
        <f>('Original data'!O91-'Original data'!O$3)/'Original data'!O$4</f>
        <v>-0.91179589897416435</v>
      </c>
      <c r="S91" s="10">
        <f>('Original data'!P91-'Original data'!P$3)/'Original data'!P$4</f>
        <v>5.4912529969357797E-2</v>
      </c>
      <c r="T91" s="10">
        <f>('Original data'!Q91-'Original data'!Q$3)/'Original data'!Q$4</f>
        <v>1.8184528158882469</v>
      </c>
      <c r="U91" s="10">
        <f>('Original data'!R91-'Original data'!R$3)/'Original data'!R$4</f>
        <v>0.2151197139363627</v>
      </c>
      <c r="V91" s="10">
        <f>('Original data'!S91-'Original data'!S$3)/'Original data'!S$4</f>
        <v>-3.2249871583862486E-2</v>
      </c>
      <c r="W91" s="10">
        <f>('Original data'!T91-'Original data'!T$3)/'Original data'!T$4</f>
        <v>0.77535626203594998</v>
      </c>
      <c r="X91" s="10">
        <f>('Original data'!U91-'Original data'!U$3)/'Original data'!U$4</f>
        <v>0.24300969298927197</v>
      </c>
      <c r="Y91" s="10">
        <f>('Original data'!V91-'Original data'!V$3)/'Original data'!V$4</f>
        <v>0.72272709396667012</v>
      </c>
      <c r="Z91" s="10">
        <f>('Original data'!W91-'Original data'!W$3)/'Original data'!W$4</f>
        <v>0.9422356914479274</v>
      </c>
      <c r="AA91" s="10">
        <f>('Original data'!X91-'Original data'!X$3)/'Original data'!X$4</f>
        <v>0.44006021475751961</v>
      </c>
      <c r="AB91" s="10">
        <f>('Original data'!Y91-'Original data'!Y$3)/'Original data'!Y$4</f>
        <v>-0.20630734142132962</v>
      </c>
      <c r="AC91" s="10">
        <f>('Original data'!Z91-'Original data'!Z$3)/'Original data'!Z$4</f>
        <v>-1.2246399376677937E-2</v>
      </c>
      <c r="AD91" s="10">
        <f>('Original data'!AA91-'Original data'!AA$3)/'Original data'!AA$4</f>
        <v>0.58129304375624224</v>
      </c>
      <c r="AE91" s="10">
        <f>('Original data'!AB91-'Original data'!AB$3)/'Original data'!AB$4</f>
        <v>3.3889916337394674E-2</v>
      </c>
      <c r="AF91" s="10">
        <f>('Original data'!AC91-'Original data'!AC$3)/'Original data'!AC$4</f>
        <v>-0.12590190200194573</v>
      </c>
      <c r="AG91" s="10">
        <f>('Original data'!AD91-'Original data'!AD$3)/'Original data'!AD$4</f>
        <v>-7.7459739095053506E-2</v>
      </c>
      <c r="AH91" s="10">
        <f>('Original data'!AE91-'Original data'!AE$3)/'Original data'!AE$4</f>
        <v>-0.36015195412043099</v>
      </c>
      <c r="AI91" s="10">
        <f>('Original data'!AF91-'Original data'!AF$3)/'Original data'!AF$4</f>
        <v>0.30059548444292294</v>
      </c>
      <c r="AJ91" s="10">
        <f>('Original data'!AG91-'Original data'!AG$3)/'Original data'!AG$4</f>
        <v>0.1200896949322915</v>
      </c>
      <c r="AK91" s="10">
        <f>('Original data'!AH91-'Original data'!AH$3)/'Original data'!AH$4</f>
        <v>0.19274150530348397</v>
      </c>
      <c r="AL91" s="10">
        <f>('Original data'!AI91-'Original data'!AI$3)/'Original data'!AI$4</f>
        <v>-0.85740479469436626</v>
      </c>
    </row>
    <row r="92" spans="1:38" x14ac:dyDescent="0.25">
      <c r="A92">
        <v>88</v>
      </c>
      <c r="B92" s="1">
        <v>86135502</v>
      </c>
      <c r="C92" s="7" t="s">
        <v>0</v>
      </c>
      <c r="D92" s="7">
        <f t="shared" si="6"/>
        <v>1</v>
      </c>
      <c r="E92" t="str">
        <f t="shared" si="7"/>
        <v/>
      </c>
      <c r="F92" t="str">
        <f t="shared" si="8"/>
        <v/>
      </c>
      <c r="G92" s="7" t="str">
        <f t="shared" si="9"/>
        <v>M</v>
      </c>
      <c r="H92">
        <f t="shared" si="5"/>
        <v>5.6641886031537414</v>
      </c>
      <c r="I92" s="10">
        <f>('Original data'!F92-'Original data'!F$3)/'Original data'!F$4</f>
        <v>1.3883769781261903</v>
      </c>
      <c r="J92" s="10">
        <f>('Original data'!G92-'Original data'!G$3)/'Original data'!G$4</f>
        <v>1.232343040036592</v>
      </c>
      <c r="K92" s="10">
        <f>('Original data'!H92-'Original data'!H$3)/'Original data'!H$4</f>
        <v>1.2358940714504687</v>
      </c>
      <c r="L92" s="10">
        <f>('Original data'!I92-'Original data'!I$3)/'Original data'!I$4</f>
        <v>1.196629692841753</v>
      </c>
      <c r="M92" s="10">
        <f>('Original data'!J92-'Original data'!J$3)/'Original data'!J$4</f>
        <v>-0.43161446878591569</v>
      </c>
      <c r="N92" s="10">
        <f>('Original data'!K92-'Original data'!K$3)/'Original data'!K$4</f>
        <v>0.30786151781734405</v>
      </c>
      <c r="O92" s="10">
        <f>('Original data'!L92-'Original data'!L$3)/'Original data'!L$4</f>
        <v>0.7275567405749922</v>
      </c>
      <c r="P92" s="10">
        <f>('Original data'!M92-'Original data'!M$3)/'Original data'!M$4</f>
        <v>0.87083445177039476</v>
      </c>
      <c r="Q92" s="10">
        <f>('Original data'!N92-'Original data'!N$3)/'Original data'!N$4</f>
        <v>0.51572160179216786</v>
      </c>
      <c r="R92" s="10">
        <f>('Original data'!O92-'Original data'!O$3)/'Original data'!O$4</f>
        <v>-0.92171040365779555</v>
      </c>
      <c r="S92" s="10">
        <f>('Original data'!P92-'Original data'!P$3)/'Original data'!P$4</f>
        <v>0.52045191797311563</v>
      </c>
      <c r="T92" s="10">
        <f>('Original data'!Q92-'Original data'!Q$3)/'Original data'!Q$4</f>
        <v>-1.0029095243805781</v>
      </c>
      <c r="U92" s="10">
        <f>('Original data'!R92-'Original data'!R$3)/'Original data'!R$4</f>
        <v>9.3449240900508435E-2</v>
      </c>
      <c r="V92" s="10">
        <f>('Original data'!S92-'Original data'!S$3)/'Original data'!S$4</f>
        <v>0.38057898957068681</v>
      </c>
      <c r="W92" s="10">
        <f>('Original data'!T92-'Original data'!T$3)/'Original data'!T$4</f>
        <v>-1.0554404568577394</v>
      </c>
      <c r="X92" s="10">
        <f>('Original data'!U92-'Original data'!U$3)/'Original data'!U$4</f>
        <v>-0.39412933675229006</v>
      </c>
      <c r="Y92" s="10">
        <f>('Original data'!V92-'Original data'!V$3)/'Original data'!V$4</f>
        <v>0.17247310844241451</v>
      </c>
      <c r="Z92" s="10">
        <f>('Original data'!W92-'Original data'!W$3)/'Original data'!W$4</f>
        <v>3.3039464408617894E-2</v>
      </c>
      <c r="AA92" s="10">
        <f>('Original data'!X92-'Original data'!X$3)/'Original data'!X$4</f>
        <v>-0.10915294172637907</v>
      </c>
      <c r="AB92" s="10">
        <f>('Original data'!Y92-'Original data'!Y$3)/'Original data'!Y$4</f>
        <v>-0.17305048584394339</v>
      </c>
      <c r="AC92" s="10">
        <f>('Original data'!Z92-'Original data'!Z$3)/'Original data'!Z$4</f>
        <v>1.7153726035181025</v>
      </c>
      <c r="AD92" s="10">
        <f>('Original data'!AA92-'Original data'!AA$3)/'Original data'!AA$4</f>
        <v>0.77002577693226526</v>
      </c>
      <c r="AE92" s="10">
        <f>('Original data'!AB92-'Original data'!AB$3)/'Original data'!AB$4</f>
        <v>1.3581944776921309</v>
      </c>
      <c r="AF92" s="10">
        <f>('Original data'!AC92-'Original data'!AC$3)/'Original data'!AC$4</f>
        <v>1.3039567112774837</v>
      </c>
      <c r="AG92" s="10">
        <f>('Original data'!AD92-'Original data'!AD$3)/'Original data'!AD$4</f>
        <v>-0.32710465856179854</v>
      </c>
      <c r="AH92" s="10">
        <f>('Original data'!AE92-'Original data'!AE$3)/'Original data'!AE$4</f>
        <v>0.42161202732594527</v>
      </c>
      <c r="AI92" s="10">
        <f>('Original data'!AF92-'Original data'!AF$3)/'Original data'!AF$4</f>
        <v>1.4538648896083199</v>
      </c>
      <c r="AJ92" s="10">
        <f>('Original data'!AG92-'Original data'!AG$3)/'Original data'!AG$4</f>
        <v>1.2321754455690412</v>
      </c>
      <c r="AK92" s="10">
        <f>('Original data'!AH92-'Original data'!AH$3)/'Original data'!AH$4</f>
        <v>1.7056529549800072</v>
      </c>
      <c r="AL92" s="10">
        <f>('Original data'!AI92-'Original data'!AI$3)/'Original data'!AI$4</f>
        <v>0.49465979348057926</v>
      </c>
    </row>
    <row r="93" spans="1:38" x14ac:dyDescent="0.25">
      <c r="A93">
        <v>89</v>
      </c>
      <c r="B93" s="1">
        <v>861597</v>
      </c>
      <c r="C93" s="7" t="s">
        <v>1</v>
      </c>
      <c r="D93" s="7">
        <f t="shared" si="6"/>
        <v>0</v>
      </c>
      <c r="E93" t="str">
        <f t="shared" si="7"/>
        <v/>
      </c>
      <c r="F93" t="str">
        <f t="shared" si="8"/>
        <v/>
      </c>
      <c r="G93" s="7" t="str">
        <f t="shared" si="9"/>
        <v>B</v>
      </c>
      <c r="H93">
        <f t="shared" si="5"/>
        <v>-0.62864389873628013</v>
      </c>
      <c r="I93" s="10">
        <f>('Original data'!F93-'Original data'!F$3)/'Original data'!F$4</f>
        <v>-0.50149468042251832</v>
      </c>
      <c r="J93" s="10">
        <f>('Original data'!G93-'Original data'!G$3)/'Original data'!G$4</f>
        <v>0.58366208261476105</v>
      </c>
      <c r="K93" s="10">
        <f>('Original data'!H93-'Original data'!H$3)/'Original data'!H$4</f>
        <v>-0.50162734694410505</v>
      </c>
      <c r="L93" s="10">
        <f>('Original data'!I93-'Original data'!I$3)/'Original data'!I$4</f>
        <v>-0.53646355186050387</v>
      </c>
      <c r="M93" s="10">
        <f>('Original data'!J93-'Original data'!J$3)/'Original data'!J$4</f>
        <v>-0.61434886759416751</v>
      </c>
      <c r="N93" s="10">
        <f>('Original data'!K93-'Original data'!K$3)/'Original data'!K$4</f>
        <v>-0.18728399292110945</v>
      </c>
      <c r="O93" s="10">
        <f>('Original data'!L93-'Original data'!L$3)/'Original data'!L$4</f>
        <v>-0.35937511995543076</v>
      </c>
      <c r="P93" s="10">
        <f>('Original data'!M93-'Original data'!M$3)/'Original data'!M$4</f>
        <v>-0.29557487116158299</v>
      </c>
      <c r="Q93" s="10">
        <f>('Original data'!N93-'Original data'!N$3)/'Original data'!N$4</f>
        <v>0.43182372492253962</v>
      </c>
      <c r="R93" s="10">
        <f>('Original data'!O93-'Original data'!O$3)/'Original data'!O$4</f>
        <v>0.17596690060136766</v>
      </c>
      <c r="S93" s="10">
        <f>('Original data'!P93-'Original data'!P$3)/'Original data'!P$4</f>
        <v>-0.38718761696527199</v>
      </c>
      <c r="T93" s="10">
        <f>('Original data'!Q93-'Original data'!Q$3)/'Original data'!Q$4</f>
        <v>0.51689912768918711</v>
      </c>
      <c r="U93" s="10">
        <f>('Original data'!R93-'Original data'!R$3)/'Original data'!R$4</f>
        <v>-0.32794605595537724</v>
      </c>
      <c r="V93" s="10">
        <f>('Original data'!S93-'Original data'!S$3)/'Original data'!S$4</f>
        <v>-0.42617389671110006</v>
      </c>
      <c r="W93" s="10">
        <f>('Original data'!T93-'Original data'!T$3)/'Original data'!T$4</f>
        <v>2.3653843527116677E-2</v>
      </c>
      <c r="X93" s="10">
        <f>('Original data'!U93-'Original data'!U$3)/'Original data'!U$4</f>
        <v>-3.0608295243300561E-2</v>
      </c>
      <c r="Y93" s="10">
        <f>('Original data'!V93-'Original data'!V$3)/'Original data'!V$4</f>
        <v>-0.1611245817580223</v>
      </c>
      <c r="Z93" s="10">
        <f>('Original data'!W93-'Original data'!W$3)/'Original data'!W$4</f>
        <v>0.18376183359695267</v>
      </c>
      <c r="AA93" s="10">
        <f>('Original data'!X93-'Original data'!X$3)/'Original data'!X$4</f>
        <v>-0.11641126538035143</v>
      </c>
      <c r="AB93" s="10">
        <f>('Original data'!Y93-'Original data'!Y$3)/'Original data'!Y$4</f>
        <v>0.25248609802124838</v>
      </c>
      <c r="AC93" s="10">
        <f>('Original data'!Z93-'Original data'!Z$3)/'Original data'!Z$4</f>
        <v>-0.50466954032153777</v>
      </c>
      <c r="AD93" s="10">
        <f>('Original data'!AA93-'Original data'!AA$3)/'Original data'!AA$4</f>
        <v>0.7846688338166119</v>
      </c>
      <c r="AE93" s="10">
        <f>('Original data'!AB93-'Original data'!AB$3)/'Original data'!AB$4</f>
        <v>-0.47023860656932992</v>
      </c>
      <c r="AF93" s="10">
        <f>('Original data'!AC93-'Original data'!AC$3)/'Original data'!AC$4</f>
        <v>-0.53724312203639146</v>
      </c>
      <c r="AG93" s="10">
        <f>('Original data'!AD93-'Original data'!AD$3)/'Original data'!AD$4</f>
        <v>-8.6219209953536047E-2</v>
      </c>
      <c r="AH93" s="10">
        <f>('Original data'!AE93-'Original data'!AE$3)/'Original data'!AE$4</f>
        <v>-5.0624263905483698E-2</v>
      </c>
      <c r="AI93" s="10">
        <f>('Original data'!AF93-'Original data'!AF$3)/'Original data'!AF$4</f>
        <v>-0.13799200754641119</v>
      </c>
      <c r="AJ93" s="10">
        <f>('Original data'!AG93-'Original data'!AG$3)/'Original data'!AG$4</f>
        <v>8.9663272206251823E-2</v>
      </c>
      <c r="AK93" s="10">
        <f>('Original data'!AH93-'Original data'!AH$3)/'Original data'!AH$4</f>
        <v>0.11515630275597045</v>
      </c>
      <c r="AL93" s="10">
        <f>('Original data'!AI93-'Original data'!AI$3)/'Original data'!AI$4</f>
        <v>0.47971067641230553</v>
      </c>
    </row>
    <row r="94" spans="1:38" x14ac:dyDescent="0.25">
      <c r="A94">
        <v>90</v>
      </c>
      <c r="B94" s="1">
        <v>861598</v>
      </c>
      <c r="C94" s="7" t="s">
        <v>1</v>
      </c>
      <c r="D94" s="7">
        <f t="shared" si="6"/>
        <v>0</v>
      </c>
      <c r="E94" t="str">
        <f t="shared" si="7"/>
        <v/>
      </c>
      <c r="F94" t="str">
        <f t="shared" si="8"/>
        <v/>
      </c>
      <c r="G94" s="7" t="str">
        <f t="shared" si="9"/>
        <v>B</v>
      </c>
      <c r="H94">
        <f t="shared" si="5"/>
        <v>-0.26610146271840995</v>
      </c>
      <c r="I94" s="10">
        <f>('Original data'!F94-'Original data'!F$3)/'Original data'!F$4</f>
        <v>0.14548840989145437</v>
      </c>
      <c r="J94" s="10">
        <f>('Original data'!G94-'Original data'!G$3)/'Original data'!G$4</f>
        <v>-0.9415519248000106</v>
      </c>
      <c r="K94" s="10">
        <f>('Original data'!H94-'Original data'!H$3)/'Original data'!H$4</f>
        <v>0.15642493823185954</v>
      </c>
      <c r="L94" s="10">
        <f>('Original data'!I94-'Original data'!I$3)/'Original data'!I$4</f>
        <v>-8.4938439318610216E-3</v>
      </c>
      <c r="M94" s="10">
        <f>('Original data'!J94-'Original data'!J$3)/'Original data'!J$4</f>
        <v>1.1973524871273402</v>
      </c>
      <c r="N94" s="10">
        <f>('Original data'!K94-'Original data'!K$3)/'Original data'!K$4</f>
        <v>0.55969460740898569</v>
      </c>
      <c r="O94" s="10">
        <f>('Original data'!L94-'Original data'!L$3)/'Original data'!L$4</f>
        <v>0.13623570300541171</v>
      </c>
      <c r="P94" s="10">
        <f>('Original data'!M94-'Original data'!M$3)/'Original data'!M$4</f>
        <v>0.55977478478433684</v>
      </c>
      <c r="Q94" s="10">
        <f>('Original data'!N94-'Original data'!N$3)/'Original data'!N$4</f>
        <v>1.1103022074334477</v>
      </c>
      <c r="R94" s="10">
        <f>('Original data'!O94-'Original data'!O$3)/'Original data'!O$4</f>
        <v>9.3818147508424224E-2</v>
      </c>
      <c r="S94" s="10">
        <f>('Original data'!P94-'Original data'!P$3)/'Original data'!P$4</f>
        <v>0.3834225086459056</v>
      </c>
      <c r="T94" s="10">
        <f>('Original data'!Q94-'Original data'!Q$3)/'Original data'!Q$4</f>
        <v>-0.86949120759582765</v>
      </c>
      <c r="U94" s="10">
        <f>('Original data'!R94-'Original data'!R$3)/'Original data'!R$4</f>
        <v>0.46884716380381486</v>
      </c>
      <c r="V94" s="10">
        <f>('Original data'!S94-'Original data'!S$3)/'Original data'!S$4</f>
        <v>5.3261537888512213E-2</v>
      </c>
      <c r="W94" s="10">
        <f>('Original data'!T94-'Original data'!T$3)/'Original data'!T$4</f>
        <v>-0.51056444592267014</v>
      </c>
      <c r="X94" s="10">
        <f>('Original data'!U94-'Original data'!U$3)/'Original data'!U$4</f>
        <v>1.0409690913246727</v>
      </c>
      <c r="Y94" s="10">
        <f>('Original data'!V94-'Original data'!V$3)/'Original data'!V$4</f>
        <v>0.41298147297619497</v>
      </c>
      <c r="Z94" s="10">
        <f>('Original data'!W94-'Original data'!W$3)/'Original data'!W$4</f>
        <v>0.71858314362007603</v>
      </c>
      <c r="AA94" s="10">
        <f>('Original data'!X94-'Original data'!X$3)/'Original data'!X$4</f>
        <v>0.45094770023847791</v>
      </c>
      <c r="AB94" s="10">
        <f>('Original data'!Y94-'Original data'!Y$3)/'Original data'!Y$4</f>
        <v>0.39533940947865731</v>
      </c>
      <c r="AC94" s="10">
        <f>('Original data'!Z94-'Original data'!Z$3)/'Original data'!Z$4</f>
        <v>1.4650662943839406E-2</v>
      </c>
      <c r="AD94" s="10">
        <f>('Original data'!AA94-'Original data'!AA$3)/'Original data'!AA$4</f>
        <v>-1.2100409150954938</v>
      </c>
      <c r="AE94" s="10">
        <f>('Original data'!AB94-'Original data'!AB$3)/'Original data'!AB$4</f>
        <v>6.3649569401546049E-2</v>
      </c>
      <c r="AF94" s="10">
        <f>('Original data'!AC94-'Original data'!AC$3)/'Original data'!AC$4</f>
        <v>-0.135210648655159</v>
      </c>
      <c r="AG94" s="10">
        <f>('Original data'!AD94-'Original data'!AD$3)/'Original data'!AD$4</f>
        <v>-0.20447206654304606</v>
      </c>
      <c r="AH94" s="10">
        <f>('Original data'!AE94-'Original data'!AE$3)/'Original data'!AE$4</f>
        <v>0.34724911201763148</v>
      </c>
      <c r="AI94" s="10">
        <f>('Original data'!AF94-'Original data'!AF$3)/'Original data'!AF$4</f>
        <v>-5.6505806848939175E-2</v>
      </c>
      <c r="AJ94" s="10">
        <f>('Original data'!AG94-'Original data'!AG$3)/'Original data'!AG$4</f>
        <v>0.38175693037623254</v>
      </c>
      <c r="AK94" s="10">
        <f>('Original data'!AH94-'Original data'!AH$3)/'Original data'!AH$4</f>
        <v>0.40448445392274096</v>
      </c>
      <c r="AL94" s="10">
        <f>('Original data'!AI94-'Original data'!AI$3)/'Original data'!AI$4</f>
        <v>4.3417926419735395E-2</v>
      </c>
    </row>
    <row r="95" spans="1:38" x14ac:dyDescent="0.25">
      <c r="A95">
        <v>91</v>
      </c>
      <c r="B95" s="1">
        <v>861648</v>
      </c>
      <c r="C95" s="7" t="s">
        <v>1</v>
      </c>
      <c r="D95" s="7">
        <f t="shared" si="6"/>
        <v>0</v>
      </c>
      <c r="E95" t="str">
        <f t="shared" si="7"/>
        <v/>
      </c>
      <c r="F95" t="str">
        <f t="shared" si="8"/>
        <v/>
      </c>
      <c r="G95" s="7" t="str">
        <f t="shared" si="9"/>
        <v>B</v>
      </c>
      <c r="H95">
        <f t="shared" si="5"/>
        <v>0.32897376091686215</v>
      </c>
      <c r="I95" s="10">
        <f>('Original data'!F95-'Original data'!F$3)/'Original data'!F$4</f>
        <v>0.13981311962554194</v>
      </c>
      <c r="J95" s="10">
        <f>('Original data'!G95-'Original data'!G$3)/'Original data'!G$4</f>
        <v>1.099816822928906</v>
      </c>
      <c r="K95" s="10">
        <f>('Original data'!H95-'Original data'!H$3)/'Original data'!H$4</f>
        <v>0.10704015135186207</v>
      </c>
      <c r="L95" s="10">
        <f>('Original data'!I95-'Original data'!I$3)/'Original data'!I$4</f>
        <v>2.2195460942355232E-2</v>
      </c>
      <c r="M95" s="10">
        <f>('Original data'!J95-'Original data'!J$3)/'Original data'!J$4</f>
        <v>-0.47072105218845967</v>
      </c>
      <c r="N95" s="10">
        <f>('Original data'!K95-'Original data'!K$3)/'Original data'!K$4</f>
        <v>-0.34614712237027312</v>
      </c>
      <c r="O95" s="10">
        <f>('Original data'!L95-'Original data'!L$3)/'Original data'!L$4</f>
        <v>-0.72477991046034962</v>
      </c>
      <c r="P95" s="10">
        <f>('Original data'!M95-'Original data'!M$3)/'Original data'!M$4</f>
        <v>-0.49865276476971332</v>
      </c>
      <c r="Q95" s="10">
        <f>('Original data'!N95-'Original data'!N$3)/'Original data'!N$4</f>
        <v>-0.46187105042784948</v>
      </c>
      <c r="R95" s="10">
        <f>('Original data'!O95-'Original data'!O$3)/'Original data'!O$4</f>
        <v>-0.5860336022262842</v>
      </c>
      <c r="S95" s="10">
        <f>('Original data'!P95-'Original data'!P$3)/'Original data'!P$4</f>
        <v>-0.11925906135970114</v>
      </c>
      <c r="T95" s="10">
        <f>('Original data'!Q95-'Original data'!Q$3)/'Original data'!Q$4</f>
        <v>-0.19188568022979924</v>
      </c>
      <c r="U95" s="10">
        <f>('Original data'!R95-'Original data'!R$3)/'Original data'!R$4</f>
        <v>-0.29035680412316206</v>
      </c>
      <c r="V95" s="10">
        <f>('Original data'!S95-'Original data'!S$3)/'Original data'!S$4</f>
        <v>-0.14457976937405131</v>
      </c>
      <c r="W95" s="10">
        <f>('Original data'!T95-'Original data'!T$3)/'Original data'!T$4</f>
        <v>-0.7237188756283206</v>
      </c>
      <c r="X95" s="10">
        <f>('Original data'!U95-'Original data'!U$3)/'Original data'!U$4</f>
        <v>-0.40753103413510977</v>
      </c>
      <c r="Y95" s="10">
        <f>('Original data'!V95-'Original data'!V$3)/'Original data'!V$4</f>
        <v>-0.68520754689912544</v>
      </c>
      <c r="Z95" s="10">
        <f>('Original data'!W95-'Original data'!W$3)/'Original data'!W$4</f>
        <v>-0.51701614959698206</v>
      </c>
      <c r="AA95" s="10">
        <f>('Original data'!X95-'Original data'!X$3)/'Original data'!X$4</f>
        <v>3.7223251962060833E-2</v>
      </c>
      <c r="AB95" s="10">
        <f>('Original data'!Y95-'Original data'!Y$3)/'Original data'!Y$4</f>
        <v>-0.34084643898439204</v>
      </c>
      <c r="AC95" s="10">
        <f>('Original data'!Z95-'Original data'!Z$3)/'Original data'!Z$4</f>
        <v>-3.2936447315537881E-2</v>
      </c>
      <c r="AD95" s="10">
        <f>('Original data'!AA95-'Original data'!AA$3)/'Original data'!AA$4</f>
        <v>0.55851495526948081</v>
      </c>
      <c r="AE95" s="10">
        <f>('Original data'!AB95-'Original data'!AB$3)/'Original data'!AB$4</f>
        <v>-0.12978817551543786</v>
      </c>
      <c r="AF95" s="10">
        <f>('Original data'!AC95-'Original data'!AC$3)/'Original data'!AC$4</f>
        <v>-0.13503501192585304</v>
      </c>
      <c r="AG95" s="10">
        <f>('Original data'!AD95-'Original data'!AD$3)/'Original data'!AD$4</f>
        <v>-0.91398920608011158</v>
      </c>
      <c r="AH95" s="10">
        <f>('Original data'!AE95-'Original data'!AE$3)/'Original data'!AE$4</f>
        <v>-0.49362385339176351</v>
      </c>
      <c r="AI95" s="10">
        <f>('Original data'!AF95-'Original data'!AF$3)/'Original data'!AF$4</f>
        <v>-0.86422578799782135</v>
      </c>
      <c r="AJ95" s="10">
        <f>('Original data'!AG95-'Original data'!AG$3)/'Original data'!AG$4</f>
        <v>-0.68681903576228043</v>
      </c>
      <c r="AK95" s="10">
        <f>('Original data'!AH95-'Original data'!AH$3)/'Original data'!AH$4</f>
        <v>-0.61220497112697392</v>
      </c>
      <c r="AL95" s="10">
        <f>('Original data'!AI95-'Original data'!AI$3)/'Original data'!AI$4</f>
        <v>-0.63593639368290911</v>
      </c>
    </row>
    <row r="96" spans="1:38" x14ac:dyDescent="0.25">
      <c r="A96">
        <v>92</v>
      </c>
      <c r="B96" s="1">
        <v>861799</v>
      </c>
      <c r="C96" s="7" t="s">
        <v>0</v>
      </c>
      <c r="D96" s="7">
        <f t="shared" si="6"/>
        <v>1</v>
      </c>
      <c r="E96" t="str">
        <f t="shared" si="7"/>
        <v/>
      </c>
      <c r="F96" t="str">
        <f t="shared" si="8"/>
        <v/>
      </c>
      <c r="G96" s="7" t="str">
        <f t="shared" si="9"/>
        <v>M</v>
      </c>
      <c r="H96">
        <f t="shared" si="5"/>
        <v>0.82658182138888658</v>
      </c>
      <c r="I96" s="10">
        <f>('Original data'!F96-'Original data'!F$3)/'Original data'!F$4</f>
        <v>0.35263650459724333</v>
      </c>
      <c r="J96" s="10">
        <f>('Original data'!G96-'Original data'!G$3)/'Original data'!G$4</f>
        <v>0.80686413248033761</v>
      </c>
      <c r="K96" s="10">
        <f>('Original data'!H96-'Original data'!H$3)/'Original data'!H$4</f>
        <v>0.33873710979718341</v>
      </c>
      <c r="L96" s="10">
        <f>('Original data'!I96-'Original data'!I$3)/'Original data'!I$4</f>
        <v>0.20832041179986932</v>
      </c>
      <c r="M96" s="10">
        <f>('Original data'!J96-'Original data'!J$3)/'Original data'!J$4</f>
        <v>-0.3100285458434594</v>
      </c>
      <c r="N96" s="10">
        <f>('Original data'!K96-'Original data'!K$3)/'Original data'!K$4</f>
        <v>-1.4030401209566562E-2</v>
      </c>
      <c r="O96" s="10">
        <f>('Original data'!L96-'Original data'!L$3)/'Original data'!L$4</f>
        <v>0.29353663238857958</v>
      </c>
      <c r="P96" s="10">
        <f>('Original data'!M96-'Original data'!M$3)/'Original data'!M$4</f>
        <v>0.66775655816226398</v>
      </c>
      <c r="Q96" s="10">
        <f>('Original data'!N96-'Original data'!N$3)/'Original data'!N$4</f>
        <v>-0.34514356956575853</v>
      </c>
      <c r="R96" s="10">
        <f>('Original data'!O96-'Original data'!O$3)/'Original data'!O$4</f>
        <v>-0.25885494766645523</v>
      </c>
      <c r="S96" s="10">
        <f>('Original data'!P96-'Original data'!P$3)/'Original data'!P$4</f>
        <v>-0.33273645694314385</v>
      </c>
      <c r="T96" s="10">
        <f>('Original data'!Q96-'Original data'!Q$3)/'Original data'!Q$4</f>
        <v>-0.68078405029565747</v>
      </c>
      <c r="U96" s="10">
        <f>('Original data'!R96-'Original data'!R$3)/'Original data'!R$4</f>
        <v>-0.3912542695675289</v>
      </c>
      <c r="V96" s="10">
        <f>('Original data'!S96-'Original data'!S$3)/'Original data'!S$4</f>
        <v>-0.23954359686008175</v>
      </c>
      <c r="W96" s="10">
        <f>('Original data'!T96-'Original data'!T$3)/'Original data'!T$4</f>
        <v>0.94621285959688539</v>
      </c>
      <c r="X96" s="10">
        <f>('Original data'!U96-'Original data'!U$3)/'Original data'!U$4</f>
        <v>-5.7970094066557877E-2</v>
      </c>
      <c r="Y96" s="10">
        <f>('Original data'!V96-'Original data'!V$3)/'Original data'!V$4</f>
        <v>0.44445295318378353</v>
      </c>
      <c r="Z96" s="10">
        <f>('Original data'!W96-'Original data'!W$3)/'Original data'!W$4</f>
        <v>0.94547703272079475</v>
      </c>
      <c r="AA96" s="10">
        <f>('Original data'!X96-'Original data'!X$3)/'Original data'!X$4</f>
        <v>0.50417540703427421</v>
      </c>
      <c r="AB96" s="10">
        <f>('Original data'!Y96-'Original data'!Y$3)/'Original data'!Y$4</f>
        <v>-0.62466346783231319</v>
      </c>
      <c r="AC96" s="10">
        <f>('Original data'!Z96-'Original data'!Z$3)/'Original data'!Z$4</f>
        <v>3.3271706088813066E-2</v>
      </c>
      <c r="AD96" s="10">
        <f>('Original data'!AA96-'Original data'!AA$3)/'Original data'!AA$4</f>
        <v>2.6483888471553842E-2</v>
      </c>
      <c r="AE96" s="10">
        <f>('Original data'!AB96-'Original data'!AB$3)/'Original data'!AB$4</f>
        <v>7.1062285796582702E-3</v>
      </c>
      <c r="AF96" s="10">
        <f>('Original data'!AC96-'Original data'!AC$3)/'Original data'!AC$4</f>
        <v>-8.7261821554645111E-2</v>
      </c>
      <c r="AG96" s="10">
        <f>('Original data'!AD96-'Original data'!AD$3)/'Original data'!AD$4</f>
        <v>-0.29206677512786899</v>
      </c>
      <c r="AH96" s="10">
        <f>('Original data'!AE96-'Original data'!AE$3)/'Original data'!AE$4</f>
        <v>-0.34680476419329781</v>
      </c>
      <c r="AI96" s="10">
        <f>('Original data'!AF96-'Original data'!AF$3)/'Original data'!AF$4</f>
        <v>5.9492196496873817E-2</v>
      </c>
      <c r="AJ96" s="10">
        <f>('Original data'!AG96-'Original data'!AG$3)/'Original data'!AG$4</f>
        <v>0.50194130014408944</v>
      </c>
      <c r="AK96" s="10">
        <f>('Original data'!AH96-'Original data'!AH$3)/'Original data'!AH$4</f>
        <v>-0.55724878598915129</v>
      </c>
      <c r="AL96" s="10">
        <f>('Original data'!AI96-'Original data'!AI$3)/'Original data'!AI$4</f>
        <v>-0.86737087273988178</v>
      </c>
    </row>
    <row r="97" spans="1:38" x14ac:dyDescent="0.25">
      <c r="A97">
        <v>93</v>
      </c>
      <c r="B97" s="1">
        <v>861853</v>
      </c>
      <c r="C97" s="7" t="s">
        <v>1</v>
      </c>
      <c r="D97" s="7">
        <f t="shared" si="6"/>
        <v>0</v>
      </c>
      <c r="E97" t="str">
        <f t="shared" si="7"/>
        <v/>
      </c>
      <c r="F97" t="str">
        <f t="shared" si="8"/>
        <v/>
      </c>
      <c r="G97" s="7" t="str">
        <f t="shared" si="9"/>
        <v>B</v>
      </c>
      <c r="H97">
        <f t="shared" si="5"/>
        <v>-1.1408019961920022</v>
      </c>
      <c r="I97" s="10">
        <f>('Original data'!F97-'Original data'!F$3)/'Original data'!F$4</f>
        <v>-0.24326897332352052</v>
      </c>
      <c r="J97" s="10">
        <f>('Original data'!G97-'Original data'!G$3)/'Original data'!G$4</f>
        <v>-1.0531529497327987</v>
      </c>
      <c r="K97" s="10">
        <f>('Original data'!H97-'Original data'!H$3)/'Original data'!H$4</f>
        <v>-0.29750356117344956</v>
      </c>
      <c r="L97" s="10">
        <f>('Original data'!I97-'Original data'!I$3)/'Original data'!I$4</f>
        <v>-0.29322239470930983</v>
      </c>
      <c r="M97" s="10">
        <f>('Original data'!J97-'Original data'!J$3)/'Original data'!J$4</f>
        <v>-1.6218766618015372</v>
      </c>
      <c r="N97" s="10">
        <f>('Original data'!K97-'Original data'!K$3)/'Original data'!K$4</f>
        <v>-1.0185225367611905</v>
      </c>
      <c r="O97" s="10">
        <f>('Original data'!L97-'Original data'!L$3)/'Original data'!L$4</f>
        <v>-0.70483505577779482</v>
      </c>
      <c r="P97" s="10">
        <f>('Original data'!M97-'Original data'!M$3)/'Original data'!M$4</f>
        <v>-0.57828610122264767</v>
      </c>
      <c r="Q97" s="10">
        <f>('Original data'!N97-'Original data'!N$3)/'Original data'!N$4</f>
        <v>-1.5525434497330188</v>
      </c>
      <c r="R97" s="10">
        <f>('Original data'!O97-'Original data'!O$3)/'Original data'!O$4</f>
        <v>-1.3621976831734084</v>
      </c>
      <c r="S97" s="10">
        <f>('Original data'!P97-'Original data'!P$3)/'Original data'!P$4</f>
        <v>1.9037847822529455E-3</v>
      </c>
      <c r="T97" s="10">
        <f>('Original data'!Q97-'Original data'!Q$3)/'Original data'!Q$4</f>
        <v>-0.11575022771676229</v>
      </c>
      <c r="U97" s="10">
        <f>('Original data'!R97-'Original data'!R$3)/'Original data'!R$4</f>
        <v>-8.1637537370598978E-2</v>
      </c>
      <c r="V97" s="10">
        <f>('Original data'!S97-'Original data'!S$3)/'Original data'!S$4</f>
        <v>-8.7645437617380195E-2</v>
      </c>
      <c r="W97" s="10">
        <f>('Original data'!T97-'Original data'!T$3)/'Original data'!T$4</f>
        <v>-0.85261069484095631</v>
      </c>
      <c r="X97" s="10">
        <f>('Original data'!U97-'Original data'!U$3)/'Original data'!U$4</f>
        <v>-0.84308619907675608</v>
      </c>
      <c r="Y97" s="10">
        <f>('Original data'!V97-'Original data'!V$3)/'Original data'!V$4</f>
        <v>-0.606694485749668</v>
      </c>
      <c r="Z97" s="10">
        <f>('Original data'!W97-'Original data'!W$3)/'Original data'!W$4</f>
        <v>-0.15819967069055957</v>
      </c>
      <c r="AA97" s="10">
        <f>('Original data'!X97-'Original data'!X$3)/'Original data'!X$4</f>
        <v>-1.1918528867772371</v>
      </c>
      <c r="AB97" s="10">
        <f>('Original data'!Y97-'Original data'!Y$3)/'Original data'!Y$4</f>
        <v>-0.89185206889154101</v>
      </c>
      <c r="AC97" s="10">
        <f>('Original data'!Z97-'Original data'!Z$3)/'Original data'!Z$4</f>
        <v>1.8788672531611247E-2</v>
      </c>
      <c r="AD97" s="10">
        <f>('Original data'!AA97-'Original data'!AA$3)/'Original data'!AA$4</f>
        <v>-0.54134131737699798</v>
      </c>
      <c r="AE97" s="10">
        <f>('Original data'!AB97-'Original data'!AB$3)/'Original data'!AB$4</f>
        <v>-8.2172730612795855E-2</v>
      </c>
      <c r="AF97" s="10">
        <f>('Original data'!AC97-'Original data'!AC$3)/'Original data'!AC$4</f>
        <v>-8.778873174256277E-2</v>
      </c>
      <c r="AG97" s="10">
        <f>('Original data'!AD97-'Original data'!AD$3)/'Original data'!AD$4</f>
        <v>-1.3913803678673966</v>
      </c>
      <c r="AH97" s="10">
        <f>('Original data'!AE97-'Original data'!AE$3)/'Original data'!AE$4</f>
        <v>-0.8292103429882568</v>
      </c>
      <c r="AI97" s="10">
        <f>('Original data'!AF97-'Original data'!AF$3)/'Original data'!AF$4</f>
        <v>-0.65758636964087924</v>
      </c>
      <c r="AJ97" s="10">
        <f>('Original data'!AG97-'Original data'!AG$3)/'Original data'!AG$4</f>
        <v>-0.2206862395993528</v>
      </c>
      <c r="AK97" s="10">
        <f>('Original data'!AH97-'Original data'!AH$3)/'Original data'!AH$4</f>
        <v>-1.4123023723982118</v>
      </c>
      <c r="AL97" s="10">
        <f>('Original data'!AI97-'Original data'!AI$3)/'Original data'!AI$4</f>
        <v>-1.2117542363126972</v>
      </c>
    </row>
    <row r="98" spans="1:38" x14ac:dyDescent="0.25">
      <c r="A98">
        <v>94</v>
      </c>
      <c r="B98" s="1">
        <v>862009</v>
      </c>
      <c r="C98" s="7" t="s">
        <v>1</v>
      </c>
      <c r="D98" s="7">
        <f t="shared" si="6"/>
        <v>0</v>
      </c>
      <c r="E98" t="str">
        <f t="shared" si="7"/>
        <v/>
      </c>
      <c r="F98" t="str">
        <f t="shared" si="8"/>
        <v/>
      </c>
      <c r="G98" s="7" t="str">
        <f t="shared" si="9"/>
        <v>B</v>
      </c>
      <c r="H98">
        <f t="shared" si="5"/>
        <v>-0.24370670345159295</v>
      </c>
      <c r="I98" s="10">
        <f>('Original data'!F98-'Original data'!F$3)/'Original data'!F$4</f>
        <v>-0.19219136093031225</v>
      </c>
      <c r="J98" s="10">
        <f>('Original data'!G98-'Original data'!G$3)/'Original data'!G$4</f>
        <v>-0.23009539085348593</v>
      </c>
      <c r="K98" s="10">
        <f>('Original data'!H98-'Original data'!H$3)/'Original data'!H$4</f>
        <v>-0.22095714150945367</v>
      </c>
      <c r="L98" s="10">
        <f>('Original data'!I98-'Original data'!I$3)/'Original data'!I$4</f>
        <v>-0.28356094687853817</v>
      </c>
      <c r="M98" s="10">
        <f>('Original data'!J98-'Original data'!J$3)/'Original data'!J$4</f>
        <v>0.41522081907645375</v>
      </c>
      <c r="N98" s="10">
        <f>('Original data'!K98-'Original data'!K$3)/'Original data'!K$4</f>
        <v>-0.42964967312960695</v>
      </c>
      <c r="O98" s="10">
        <f>('Original data'!L98-'Original data'!L$3)/'Original data'!L$4</f>
        <v>-0.61539680805036368</v>
      </c>
      <c r="P98" s="10">
        <f>('Original data'!M98-'Original data'!M$3)/'Original data'!M$4</f>
        <v>-0.54426797691265638</v>
      </c>
      <c r="Q98" s="10">
        <f>('Original data'!N98-'Original data'!N$3)/'Original data'!N$4</f>
        <v>-0.63331453794404691</v>
      </c>
      <c r="R98" s="10">
        <f>('Original data'!O98-'Original data'!O$3)/'Original data'!O$4</f>
        <v>-0.80698542089006398</v>
      </c>
      <c r="S98" s="10">
        <f>('Original data'!P98-'Original data'!P$3)/'Original data'!P$4</f>
        <v>-0.39728452081043492</v>
      </c>
      <c r="T98" s="10">
        <f>('Original data'!Q98-'Original data'!Q$3)/'Original data'!Q$4</f>
        <v>0.28305452354200239</v>
      </c>
      <c r="U98" s="10">
        <f>('Original data'!R98-'Original data'!R$3)/'Original data'!R$4</f>
        <v>-0.37938397951525044</v>
      </c>
      <c r="V98" s="10">
        <f>('Original data'!S98-'Original data'!S$3)/'Original data'!S$4</f>
        <v>-0.3323091875987505</v>
      </c>
      <c r="W98" s="10">
        <f>('Original data'!T98-'Original data'!T$3)/'Original data'!T$4</f>
        <v>-0.38533621847060029</v>
      </c>
      <c r="X98" s="10">
        <f>('Original data'!U98-'Original data'!U$3)/'Original data'!U$4</f>
        <v>-0.59012916097603085</v>
      </c>
      <c r="Y98" s="10">
        <f>('Original data'!V98-'Original data'!V$3)/'Original data'!V$4</f>
        <v>-0.43641721388966365</v>
      </c>
      <c r="Z98" s="10">
        <f>('Original data'!W98-'Original data'!W$3)/'Original data'!W$4</f>
        <v>-0.39384518122802059</v>
      </c>
      <c r="AA98" s="10">
        <f>('Original data'!X98-'Original data'!X$3)/'Original data'!X$4</f>
        <v>-0.20593059044600906</v>
      </c>
      <c r="AB98" s="10">
        <f>('Original data'!Y98-'Original data'!Y$3)/'Original data'!Y$4</f>
        <v>-0.74748708218061444</v>
      </c>
      <c r="AC98" s="10">
        <f>('Original data'!Z98-'Original data'!Z$3)/'Original data'!Z$4</f>
        <v>-0.24190593149802034</v>
      </c>
      <c r="AD98" s="10">
        <f>('Original data'!AA98-'Original data'!AA$3)/'Original data'!AA$4</f>
        <v>4.2753951676383642E-2</v>
      </c>
      <c r="AE98" s="10">
        <f>('Original data'!AB98-'Original data'!AB$3)/'Original data'!AB$4</f>
        <v>-0.28781193328608173</v>
      </c>
      <c r="AF98" s="10">
        <f>('Original data'!AC98-'Original data'!AC$3)/'Original data'!AC$4</f>
        <v>-0.31822412059191935</v>
      </c>
      <c r="AG98" s="10">
        <f>('Original data'!AD98-'Original data'!AD$3)/'Original data'!AD$4</f>
        <v>6.7071530069904114E-2</v>
      </c>
      <c r="AH98" s="10">
        <f>('Original data'!AE98-'Original data'!AE$3)/'Original data'!AE$4</f>
        <v>-0.50315756048257299</v>
      </c>
      <c r="AI98" s="10">
        <f>('Original data'!AF98-'Original data'!AF$3)/'Original data'!AF$4</f>
        <v>-0.64272712127839915</v>
      </c>
      <c r="AJ98" s="10">
        <f>('Original data'!AG98-'Original data'!AG$3)/'Original data'!AG$4</f>
        <v>-0.54001154610913904</v>
      </c>
      <c r="AK98" s="10">
        <f>('Original data'!AH98-'Original data'!AH$3)/'Original data'!AH$4</f>
        <v>-0.36005306284755334</v>
      </c>
      <c r="AL98" s="10">
        <f>('Original data'!AI98-'Original data'!AI$3)/'Original data'!AI$4</f>
        <v>-0.99194684830882573</v>
      </c>
    </row>
    <row r="99" spans="1:38" x14ac:dyDescent="0.25">
      <c r="A99">
        <v>95</v>
      </c>
      <c r="B99" s="1">
        <v>862028</v>
      </c>
      <c r="C99" s="7" t="s">
        <v>0</v>
      </c>
      <c r="D99" s="7">
        <f t="shared" si="6"/>
        <v>1</v>
      </c>
      <c r="E99" t="str">
        <f t="shared" si="7"/>
        <v/>
      </c>
      <c r="F99" t="str">
        <f t="shared" si="8"/>
        <v/>
      </c>
      <c r="G99" s="7" t="str">
        <f t="shared" si="9"/>
        <v>M</v>
      </c>
      <c r="H99">
        <f t="shared" si="5"/>
        <v>2.61784162942853</v>
      </c>
      <c r="I99" s="10">
        <f>('Original data'!F99-'Original data'!F$3)/'Original data'!F$4</f>
        <v>0.26466950547560714</v>
      </c>
      <c r="J99" s="10">
        <f>('Original data'!G99-'Original data'!G$3)/'Original data'!G$4</f>
        <v>0.12563287611977575</v>
      </c>
      <c r="K99" s="10">
        <f>('Original data'!H99-'Original data'!H$3)/'Original data'!H$4</f>
        <v>0.34285250870384959</v>
      </c>
      <c r="L99" s="10">
        <f>('Original data'!I99-'Original data'!I$3)/'Original data'!I$4</f>
        <v>0.14410019974826896</v>
      </c>
      <c r="M99" s="10">
        <f>('Original data'!J99-'Original data'!J$3)/'Original data'!J$4</f>
        <v>0.53609571322977312</v>
      </c>
      <c r="N99" s="10">
        <f>('Original data'!K99-'Original data'!K$3)/'Original data'!K$4</f>
        <v>0.96489972900756726</v>
      </c>
      <c r="O99" s="10">
        <f>('Original data'!L99-'Original data'!L$3)/'Original data'!L$4</f>
        <v>1.0185760038676155</v>
      </c>
      <c r="P99" s="10">
        <f>('Original data'!M99-'Original data'!M$3)/'Original data'!M$4</f>
        <v>1.0110303580176319</v>
      </c>
      <c r="Q99" s="10">
        <f>('Original data'!N99-'Original data'!N$3)/'Original data'!N$4</f>
        <v>0.15824369165201205</v>
      </c>
      <c r="R99" s="10">
        <f>('Original data'!O99-'Original data'!O$3)/'Original data'!O$4</f>
        <v>6.0039631676898284E-3</v>
      </c>
      <c r="S99" s="10">
        <f>('Original data'!P99-'Original data'!P$3)/'Original data'!P$4</f>
        <v>0.25829302170763779</v>
      </c>
      <c r="T99" s="10">
        <f>('Original data'!Q99-'Original data'!Q$3)/'Original data'!Q$4</f>
        <v>-0.45763466447768508</v>
      </c>
      <c r="U99" s="10">
        <f>('Original data'!R99-'Original data'!R$3)/'Original data'!R$4</f>
        <v>0.41543085856856171</v>
      </c>
      <c r="V99" s="10">
        <f>('Original data'!S99-'Original data'!S$3)/'Original data'!S$4</f>
        <v>0.14954430742295985</v>
      </c>
      <c r="W99" s="10">
        <f>('Original data'!T99-'Original data'!T$3)/'Original data'!T$4</f>
        <v>0.73572286026255529</v>
      </c>
      <c r="X99" s="10">
        <f>('Original data'!U99-'Original data'!U$3)/'Original data'!U$4</f>
        <v>0.65176146316527861</v>
      </c>
      <c r="Y99" s="10">
        <f>('Original data'!V99-'Original data'!V$3)/'Original data'!V$4</f>
        <v>0.55576260949693801</v>
      </c>
      <c r="Z99" s="10">
        <f>('Original data'!W99-'Original data'!W$3)/'Original data'!W$4</f>
        <v>1.0880960487269606</v>
      </c>
      <c r="AA99" s="10">
        <f>('Original data'!X99-'Original data'!X$3)/'Original data'!X$4</f>
        <v>-0.67288274551822247</v>
      </c>
      <c r="AB99" s="10">
        <f>('Original data'!Y99-'Original data'!Y$3)/'Original data'!Y$4</f>
        <v>-0.10389134299551524</v>
      </c>
      <c r="AC99" s="10">
        <f>('Original data'!Z99-'Original data'!Z$3)/'Original data'!Z$4</f>
        <v>0.40569256898828693</v>
      </c>
      <c r="AD99" s="10">
        <f>('Original data'!AA99-'Original data'!AA$3)/'Original data'!AA$4</f>
        <v>-0.23546412912620218</v>
      </c>
      <c r="AE99" s="10">
        <f>('Original data'!AB99-'Original data'!AB$3)/'Original data'!AB$4</f>
        <v>0.48326067760608021</v>
      </c>
      <c r="AF99" s="10">
        <f>('Original data'!AC99-'Original data'!AC$3)/'Original data'!AC$4</f>
        <v>0.25364907002813003</v>
      </c>
      <c r="AG99" s="10">
        <f>('Original data'!AD99-'Original data'!AD$3)/'Original data'!AD$4</f>
        <v>0.9955754410690264</v>
      </c>
      <c r="AH99" s="10">
        <f>('Original data'!AE99-'Original data'!AE$3)/'Original data'!AE$4</f>
        <v>1.0552857586284146</v>
      </c>
      <c r="AI99" s="10">
        <f>('Original data'!AF99-'Original data'!AF$3)/'Original data'!AF$4</f>
        <v>1.1892744026377051</v>
      </c>
      <c r="AJ99" s="10">
        <f>('Original data'!AG99-'Original data'!AG$3)/'Original data'!AG$4</f>
        <v>1.4740655062410566</v>
      </c>
      <c r="AK99" s="10">
        <f>('Original data'!AH99-'Original data'!AH$3)/'Original data'!AH$4</f>
        <v>-0.10790115456813283</v>
      </c>
      <c r="AL99" s="10">
        <f>('Original data'!AI99-'Original data'!AI$3)/'Original data'!AI$4</f>
        <v>-8.8909443184610332E-2</v>
      </c>
    </row>
    <row r="100" spans="1:38" x14ac:dyDescent="0.25">
      <c r="A100">
        <v>96</v>
      </c>
      <c r="B100" s="1">
        <v>86208</v>
      </c>
      <c r="C100" s="7" t="s">
        <v>0</v>
      </c>
      <c r="D100" s="7">
        <f t="shared" si="6"/>
        <v>1</v>
      </c>
      <c r="E100" t="str">
        <f t="shared" si="7"/>
        <v/>
      </c>
      <c r="F100" t="str">
        <f t="shared" si="8"/>
        <v/>
      </c>
      <c r="G100" s="7" t="str">
        <f t="shared" si="9"/>
        <v>M</v>
      </c>
      <c r="H100">
        <f t="shared" si="5"/>
        <v>5.985975713711813</v>
      </c>
      <c r="I100" s="10">
        <f>('Original data'!F100-'Original data'!F$3)/'Original data'!F$4</f>
        <v>1.7402449746127373</v>
      </c>
      <c r="J100" s="10">
        <f>('Original data'!G100-'Original data'!G$3)/'Original data'!G$4</f>
        <v>0.86963970900503085</v>
      </c>
      <c r="K100" s="10">
        <f>('Original data'!H100-'Original data'!H$3)/'Original data'!H$4</f>
        <v>1.6638955577437793</v>
      </c>
      <c r="L100" s="10">
        <f>('Original data'!I100-'Original data'!I$3)/'Original data'!I$4</f>
        <v>1.7308509258373661</v>
      </c>
      <c r="M100" s="10">
        <f>('Original data'!J100-'Original data'!J$3)/'Original data'!J$4</f>
        <v>-0.39677405811819405</v>
      </c>
      <c r="N100" s="10">
        <f>('Original data'!K100-'Original data'!K$3)/'Original data'!K$4</f>
        <v>0.51046407861663479</v>
      </c>
      <c r="O100" s="10">
        <f>('Original data'!L100-'Original data'!L$3)/'Original data'!L$4</f>
        <v>0.72379356044620791</v>
      </c>
      <c r="P100" s="10">
        <f>('Original data'!M100-'Original data'!M$3)/'Original data'!M$4</f>
        <v>0.97701223370764056</v>
      </c>
      <c r="Q100" s="10">
        <f>('Original data'!N100-'Original data'!N$3)/'Original data'!N$4</f>
        <v>1.0336997981176994</v>
      </c>
      <c r="R100" s="10">
        <f>('Original data'!O100-'Original data'!O$3)/'Original data'!O$4</f>
        <v>-0.89338324741884967</v>
      </c>
      <c r="S100" s="10">
        <f>('Original data'!P100-'Original data'!P$3)/'Original data'!P$4</f>
        <v>1.270868235893968</v>
      </c>
      <c r="T100" s="10">
        <f>('Original data'!Q100-'Original data'!Q$3)/'Original data'!Q$4</f>
        <v>0.52958836977469315</v>
      </c>
      <c r="U100" s="10">
        <f>('Original data'!R100-'Original data'!R$3)/'Original data'!R$4</f>
        <v>0.8348477737490676</v>
      </c>
      <c r="V100" s="10">
        <f>('Original data'!S100-'Original data'!S$3)/'Original data'!S$4</f>
        <v>1.0448861346234279</v>
      </c>
      <c r="W100" s="10">
        <f>('Original data'!T100-'Original data'!T$3)/'Original data'!T$4</f>
        <v>-0.3413731173438101</v>
      </c>
      <c r="X100" s="10">
        <f>('Original data'!U100-'Original data'!U$3)/'Original data'!U$4</f>
        <v>0.52165331774040191</v>
      </c>
      <c r="Y100" s="10">
        <f>('Original data'!V100-'Original data'!V$3)/'Original data'!V$4</f>
        <v>0.34540061021463697</v>
      </c>
      <c r="Z100" s="10">
        <f>('Original data'!W100-'Original data'!W$3)/'Original data'!W$4</f>
        <v>0.1448657383225436</v>
      </c>
      <c r="AA100" s="10">
        <f>('Original data'!X100-'Original data'!X$3)/'Original data'!X$4</f>
        <v>0.72918344030741344</v>
      </c>
      <c r="AB100" s="10">
        <f>('Original data'!Y100-'Original data'!Y$3)/'Original data'!Y$4</f>
        <v>0.23283431972552016</v>
      </c>
      <c r="AC100" s="10">
        <f>('Original data'!Z100-'Original data'!Z$3)/'Original data'!Z$4</f>
        <v>1.6450264405259798</v>
      </c>
      <c r="AD100" s="10">
        <f>('Original data'!AA100-'Original data'!AA$3)/'Original data'!AA$4</f>
        <v>0.9620125227492542</v>
      </c>
      <c r="AE100" s="10">
        <f>('Original data'!AB100-'Original data'!AB$3)/'Original data'!AB$4</f>
        <v>1.4534253674974149</v>
      </c>
      <c r="AF100" s="10">
        <f>('Original data'!AC100-'Original data'!AC$3)/'Original data'!AC$4</f>
        <v>1.5270153574959917</v>
      </c>
      <c r="AG100" s="10">
        <f>('Original data'!AD100-'Original data'!AD$3)/'Original data'!AD$4</f>
        <v>-0.58550904888702615</v>
      </c>
      <c r="AH100" s="10">
        <f>('Original data'!AE100-'Original data'!AE$3)/'Original data'!AE$4</f>
        <v>0.6332603247419154</v>
      </c>
      <c r="AI100" s="10">
        <f>('Original data'!AF100-'Original data'!AF$3)/'Original data'!AF$4</f>
        <v>0.65961409810413763</v>
      </c>
      <c r="AJ100" s="10">
        <f>('Original data'!AG100-'Original data'!AG$3)/'Original data'!AG$4</f>
        <v>0.64950945036538166</v>
      </c>
      <c r="AK100" s="10">
        <f>('Original data'!AH100-'Original data'!AH$3)/'Original data'!AH$4</f>
        <v>1.2740852658094606</v>
      </c>
      <c r="AL100" s="10">
        <f>('Original data'!AI100-'Original data'!AI$3)/'Original data'!AI$4</f>
        <v>-1.4717528845771806E-2</v>
      </c>
    </row>
    <row r="101" spans="1:38" x14ac:dyDescent="0.25">
      <c r="A101">
        <v>97</v>
      </c>
      <c r="B101" s="1">
        <v>86211</v>
      </c>
      <c r="C101" s="7" t="s">
        <v>1</v>
      </c>
      <c r="D101" s="7">
        <f t="shared" si="6"/>
        <v>0</v>
      </c>
      <c r="E101" t="str">
        <f t="shared" si="7"/>
        <v/>
      </c>
      <c r="F101" t="str">
        <f t="shared" si="8"/>
        <v/>
      </c>
      <c r="G101" s="7" t="str">
        <f t="shared" si="9"/>
        <v>B</v>
      </c>
      <c r="H101">
        <f t="shared" si="5"/>
        <v>-2.2075075803526891</v>
      </c>
      <c r="I101" s="10">
        <f>('Original data'!F101-'Original data'!F$3)/'Original data'!F$4</f>
        <v>-0.55257229281572651</v>
      </c>
      <c r="J101" s="10">
        <f>('Original data'!G101-'Original data'!G$3)/'Original data'!G$4</f>
        <v>-0.33704637308074142</v>
      </c>
      <c r="K101" s="10">
        <f>('Original data'!H101-'Original data'!H$3)/'Original data'!H$4</f>
        <v>-0.58352378518676717</v>
      </c>
      <c r="L101" s="10">
        <f>('Original data'!I101-'Original data'!I$3)/'Original data'!I$4</f>
        <v>-0.57908758640802616</v>
      </c>
      <c r="M101" s="10">
        <f>('Original data'!J101-'Original data'!J$3)/'Original data'!J$4</f>
        <v>0.57875744057800249</v>
      </c>
      <c r="N101" s="10">
        <f>('Original data'!K101-'Original data'!K$3)/'Original data'!K$4</f>
        <v>-0.63944746506008765</v>
      </c>
      <c r="O101" s="10">
        <f>('Original data'!L101-'Original data'!L$3)/'Original data'!L$4</f>
        <v>-0.80154878508754157</v>
      </c>
      <c r="P101" s="10">
        <f>('Original data'!M101-'Original data'!M$3)/'Original data'!M$4</f>
        <v>-0.50277617377698502</v>
      </c>
      <c r="Q101" s="10">
        <f>('Original data'!N101-'Original data'!N$3)/'Original data'!N$4</f>
        <v>0.32239171161432861</v>
      </c>
      <c r="R101" s="10">
        <f>('Original data'!O101-'Original data'!O$3)/'Original data'!O$4</f>
        <v>0.50314555516119663</v>
      </c>
      <c r="S101" s="10">
        <f>('Original data'!P101-'Original data'!P$3)/'Original data'!P$4</f>
        <v>-0.1408952838850501</v>
      </c>
      <c r="T101" s="10">
        <f>('Original data'!Q101-'Original data'!Q$3)/'Original data'!Q$4</f>
        <v>0.53321386751340916</v>
      </c>
      <c r="U101" s="10">
        <f>('Original data'!R101-'Original data'!R$3)/'Original data'!R$4</f>
        <v>-0.22556480425447534</v>
      </c>
      <c r="V101" s="10">
        <f>('Original data'!S101-'Original data'!S$3)/'Original data'!S$4</f>
        <v>-0.3494554342281726</v>
      </c>
      <c r="W101" s="10">
        <f>('Original data'!T101-'Original data'!T$3)/'Original data'!T$4</f>
        <v>-0.53554348065380086</v>
      </c>
      <c r="X101" s="10">
        <f>('Original data'!U101-'Original data'!U$3)/'Original data'!U$4</f>
        <v>-0.76435122695268931</v>
      </c>
      <c r="Y101" s="10">
        <f>('Original data'!V101-'Original data'!V$3)/'Original data'!V$4</f>
        <v>-0.68189475950885292</v>
      </c>
      <c r="Z101" s="10">
        <f>('Original data'!W101-'Original data'!W$3)/'Original data'!W$4</f>
        <v>0.55003339743097035</v>
      </c>
      <c r="AA101" s="10">
        <f>('Original data'!X101-'Original data'!X$3)/'Original data'!X$4</f>
        <v>0.2005355341764361</v>
      </c>
      <c r="AB101" s="10">
        <f>('Original data'!Y101-'Original data'!Y$3)/'Original data'!Y$4</f>
        <v>-0.14621825009400682</v>
      </c>
      <c r="AC101" s="10">
        <f>('Original data'!Z101-'Original data'!Z$3)/'Original data'!Z$4</f>
        <v>-0.71157001971013434</v>
      </c>
      <c r="AD101" s="10">
        <f>('Original data'!AA101-'Original data'!AA$3)/'Original data'!AA$4</f>
        <v>-0.7740032212060608</v>
      </c>
      <c r="AE101" s="10">
        <f>('Original data'!AB101-'Original data'!AB$3)/'Original data'!AB$4</f>
        <v>-0.74759857312722056</v>
      </c>
      <c r="AF101" s="10">
        <f>('Original data'!AC101-'Original data'!AC$3)/'Original data'!AC$4</f>
        <v>-0.67687432183459151</v>
      </c>
      <c r="AG101" s="10">
        <f>('Original data'!AD101-'Original data'!AD$3)/'Original data'!AD$4</f>
        <v>-0.80449582034908296</v>
      </c>
      <c r="AH101" s="10">
        <f>('Original data'!AE101-'Original data'!AE$3)/'Original data'!AE$4</f>
        <v>-1.0212827618444316</v>
      </c>
      <c r="AI101" s="10">
        <f>('Original data'!AF101-'Original data'!AF$3)/'Original data'!AF$4</f>
        <v>-1.0659760343129152</v>
      </c>
      <c r="AJ101" s="10">
        <f>('Original data'!AG101-'Original data'!AG$3)/'Original data'!AG$4</f>
        <v>-0.84868760466481141</v>
      </c>
      <c r="AK101" s="10">
        <f>('Original data'!AH101-'Original data'!AH$3)/'Original data'!AH$4</f>
        <v>-1.0890306951169031</v>
      </c>
      <c r="AL101" s="10">
        <f>('Original data'!AI101-'Original data'!AI$3)/'Original data'!AI$4</f>
        <v>-0.56395916335418506</v>
      </c>
    </row>
    <row r="102" spans="1:38" x14ac:dyDescent="0.25">
      <c r="A102">
        <v>98</v>
      </c>
      <c r="B102" s="1">
        <v>862261</v>
      </c>
      <c r="C102" s="7" t="s">
        <v>1</v>
      </c>
      <c r="D102" s="7">
        <f t="shared" si="6"/>
        <v>0</v>
      </c>
      <c r="E102" t="str">
        <f t="shared" si="7"/>
        <v/>
      </c>
      <c r="F102" t="str">
        <f t="shared" si="8"/>
        <v/>
      </c>
      <c r="G102" s="7" t="str">
        <f t="shared" si="9"/>
        <v>B</v>
      </c>
      <c r="H102">
        <f t="shared" si="5"/>
        <v>-2.0514300642645491</v>
      </c>
      <c r="I102" s="10">
        <f>('Original data'!F102-'Original data'!F$3)/'Original data'!F$4</f>
        <v>-1.2316207731321016</v>
      </c>
      <c r="J102" s="10">
        <f>('Original data'!G102-'Original data'!G$3)/'Original data'!G$4</f>
        <v>0.15120811100020706</v>
      </c>
      <c r="K102" s="10">
        <f>('Original data'!H102-'Original data'!H$3)/'Original data'!H$4</f>
        <v>-1.2288183337520662</v>
      </c>
      <c r="L102" s="10">
        <f>('Original data'!I102-'Original data'!I$3)/'Original data'!I$4</f>
        <v>-1.024082507084159</v>
      </c>
      <c r="M102" s="10">
        <f>('Original data'!J102-'Original data'!J$3)/'Original data'!J$4</f>
        <v>0.42944139485919758</v>
      </c>
      <c r="N102" s="10">
        <f>('Original data'!K102-'Original data'!K$3)/'Original data'!K$4</f>
        <v>-0.97194288259611983</v>
      </c>
      <c r="O102" s="10">
        <f>('Original data'!L102-'Original data'!L$3)/'Original data'!L$4</f>
        <v>-1.0282302121117224</v>
      </c>
      <c r="P102" s="10">
        <f>('Original data'!M102-'Original data'!M$3)/'Original data'!M$4</f>
        <v>-1.0561634338591404</v>
      </c>
      <c r="Q102" s="10">
        <f>('Original data'!N102-'Original data'!N$3)/'Original data'!N$4</f>
        <v>-1.6838618657028717</v>
      </c>
      <c r="R102" s="10">
        <f>('Original data'!O102-'Original data'!O$3)/'Original data'!O$4</f>
        <v>0.86431679720775956</v>
      </c>
      <c r="S102" s="10">
        <f>('Original data'!P102-'Original data'!P$3)/'Original data'!P$4</f>
        <v>-0.25304303730810856</v>
      </c>
      <c r="T102" s="10">
        <f>('Original data'!Q102-'Original data'!Q$3)/'Original data'!Q$4</f>
        <v>1.4975962660118771</v>
      </c>
      <c r="U102" s="10">
        <f>('Original data'!R102-'Original data'!R$3)/'Original data'!R$4</f>
        <v>-0.36306233069336757</v>
      </c>
      <c r="V102" s="10">
        <f>('Original data'!S102-'Original data'!S$3)/'Original data'!S$4</f>
        <v>-0.44595802743735641</v>
      </c>
      <c r="W102" s="10">
        <f>('Original data'!T102-'Original data'!T$3)/'Original data'!T$4</f>
        <v>1.3618639975229037</v>
      </c>
      <c r="X102" s="10">
        <f>('Original data'!U102-'Original data'!U$3)/'Original data'!U$4</f>
        <v>-0.60576447458932059</v>
      </c>
      <c r="Y102" s="10">
        <f>('Original data'!V102-'Original data'!V$3)/'Original data'!V$4</f>
        <v>-0.88072825867300597</v>
      </c>
      <c r="Z102" s="10">
        <f>('Original data'!W102-'Original data'!W$3)/'Original data'!W$4</f>
        <v>-1.0609132151841341</v>
      </c>
      <c r="AA102" s="10">
        <f>('Original data'!X102-'Original data'!X$3)/'Original data'!X$4</f>
        <v>-0.30633740099262463</v>
      </c>
      <c r="AB102" s="10">
        <f>('Original data'!Y102-'Original data'!Y$3)/'Original data'!Y$4</f>
        <v>0.70750034933003259</v>
      </c>
      <c r="AC102" s="10">
        <f>('Original data'!Z102-'Original data'!Z$3)/'Original data'!Z$4</f>
        <v>-1.1067499353423538</v>
      </c>
      <c r="AD102" s="10">
        <f>('Original data'!AA102-'Original data'!AA$3)/'Original data'!AA$4</f>
        <v>9.9699172893286794E-2</v>
      </c>
      <c r="AE102" s="10">
        <f>('Original data'!AB102-'Original data'!AB$3)/'Original data'!AB$4</f>
        <v>-1.1442947484723582</v>
      </c>
      <c r="AF102" s="10">
        <f>('Original data'!AC102-'Original data'!AC$3)/'Original data'!AC$4</f>
        <v>-0.90362133936852385</v>
      </c>
      <c r="AG102" s="10">
        <f>('Original data'!AD102-'Original data'!AD$3)/'Original data'!AD$4</f>
        <v>-3.3662384802642033E-2</v>
      </c>
      <c r="AH102" s="10">
        <f>('Original data'!AE102-'Original data'!AE$3)/'Original data'!AE$4</f>
        <v>-1.0139735864081443</v>
      </c>
      <c r="AI102" s="10">
        <f>('Original data'!AF102-'Original data'!AF$3)/'Original data'!AF$4</f>
        <v>-1.2064678309272034</v>
      </c>
      <c r="AJ102" s="10">
        <f>('Original data'!AG102-'Original data'!AG$3)/'Original data'!AG$4</f>
        <v>-1.3813021344841359</v>
      </c>
      <c r="AK102" s="10">
        <f>('Original data'!AH102-'Original data'!AH$3)/'Original data'!AH$4</f>
        <v>-1.5626237023340201</v>
      </c>
      <c r="AL102" s="10">
        <f>('Original data'!AI102-'Original data'!AI$3)/'Original data'!AI$4</f>
        <v>0.32855849272198634</v>
      </c>
    </row>
    <row r="103" spans="1:38" x14ac:dyDescent="0.25">
      <c r="A103">
        <v>99</v>
      </c>
      <c r="B103" s="1">
        <v>862485</v>
      </c>
      <c r="C103" s="7" t="s">
        <v>1</v>
      </c>
      <c r="D103" s="7">
        <f t="shared" si="6"/>
        <v>0</v>
      </c>
      <c r="E103" t="str">
        <f t="shared" si="7"/>
        <v/>
      </c>
      <c r="F103" t="str">
        <f t="shared" si="8"/>
        <v/>
      </c>
      <c r="G103" s="7" t="str">
        <f t="shared" si="9"/>
        <v>B</v>
      </c>
      <c r="H103">
        <f t="shared" si="5"/>
        <v>-1.7351364198619887</v>
      </c>
      <c r="I103" s="10">
        <f>('Original data'!F103-'Original data'!F$3)/'Original data'!F$4</f>
        <v>-0.71715571052717564</v>
      </c>
      <c r="J103" s="10">
        <f>('Original data'!G103-'Original data'!G$3)/'Original data'!G$4</f>
        <v>-1.4995570494639514</v>
      </c>
      <c r="K103" s="10">
        <f>('Original data'!H103-'Original data'!H$3)/'Original data'!H$4</f>
        <v>-0.7255050474667597</v>
      </c>
      <c r="L103" s="10">
        <f>('Original data'!I103-'Original data'!I$3)/'Original data'!I$4</f>
        <v>-0.68848927508000013</v>
      </c>
      <c r="M103" s="10">
        <f>('Original data'!J103-'Original data'!J$3)/'Original data'!J$4</f>
        <v>-0.46432179308622562</v>
      </c>
      <c r="N103" s="10">
        <f>('Original data'!K103-'Original data'!K$3)/'Original data'!K$4</f>
        <v>-0.55083251323385563</v>
      </c>
      <c r="O103" s="10">
        <f>('Original data'!L103-'Original data'!L$3)/'Original data'!L$4</f>
        <v>-0.58754927509736266</v>
      </c>
      <c r="P103" s="10">
        <f>('Original data'!M103-'Original data'!M$3)/'Original data'!M$4</f>
        <v>-0.39737153102860251</v>
      </c>
      <c r="Q103" s="10">
        <f>('Original data'!N103-'Original data'!N$3)/'Original data'!N$4</f>
        <v>-0.69897374592897332</v>
      </c>
      <c r="R103" s="10">
        <f>('Original data'!O103-'Original data'!O$3)/'Original data'!O$4</f>
        <v>0.42807859112798891</v>
      </c>
      <c r="S103" s="10">
        <f>('Original data'!P103-'Original data'!P$3)/'Original data'!P$4</f>
        <v>-0.62626787587037769</v>
      </c>
      <c r="T103" s="10">
        <f>('Original data'!Q103-'Original data'!Q$3)/'Original data'!Q$4</f>
        <v>-1.2285967586156517</v>
      </c>
      <c r="U103" s="10">
        <f>('Original data'!R103-'Original data'!R$3)/'Original data'!R$4</f>
        <v>-0.68801152087449058</v>
      </c>
      <c r="V103" s="10">
        <f>('Original data'!S103-'Original data'!S$3)/'Original data'!S$4</f>
        <v>-0.54048220757391452</v>
      </c>
      <c r="W103" s="10">
        <f>('Original data'!T103-'Original data'!T$3)/'Original data'!T$4</f>
        <v>-0.29574474723494426</v>
      </c>
      <c r="X103" s="10">
        <f>('Original data'!U103-'Original data'!U$3)/'Original data'!U$4</f>
        <v>-0.68003221425244753</v>
      </c>
      <c r="Y103" s="10">
        <f>('Original data'!V103-'Original data'!V$3)/'Original data'!V$4</f>
        <v>-0.49571610817554068</v>
      </c>
      <c r="Z103" s="10">
        <f>('Original data'!W103-'Original data'!W$3)/'Original data'!W$4</f>
        <v>-0.7960956331908664</v>
      </c>
      <c r="AA103" s="10">
        <f>('Original data'!X103-'Original data'!X$3)/'Original data'!X$4</f>
        <v>-0.48779549234193054</v>
      </c>
      <c r="AB103" s="10">
        <f>('Original data'!Y103-'Original data'!Y$3)/'Original data'!Y$4</f>
        <v>-0.47009467316014314</v>
      </c>
      <c r="AC103" s="10">
        <f>('Original data'!Z103-'Original data'!Z$3)/'Original data'!Z$4</f>
        <v>-0.663982909450757</v>
      </c>
      <c r="AD103" s="10">
        <f>('Original data'!AA103-'Original data'!AA$3)/'Original data'!AA$4</f>
        <v>-1.3857575977076528</v>
      </c>
      <c r="AE103" s="10">
        <f>('Original data'!AB103-'Original data'!AB$3)/'Original data'!AB$4</f>
        <v>-0.72319565761461657</v>
      </c>
      <c r="AF103" s="10">
        <f>('Original data'!AC103-'Original data'!AC$3)/'Original data'!AC$4</f>
        <v>-0.6464891676646688</v>
      </c>
      <c r="AG103" s="10">
        <f>('Original data'!AD103-'Original data'!AD$3)/'Original data'!AD$4</f>
        <v>0.47000718956008991</v>
      </c>
      <c r="AH103" s="10">
        <f>('Original data'!AE103-'Original data'!AE$3)/'Original data'!AE$4</f>
        <v>-0.43959951321051</v>
      </c>
      <c r="AI103" s="10">
        <f>('Original data'!AF103-'Original data'!AF$3)/'Original data'!AF$4</f>
        <v>-0.38340927082350312</v>
      </c>
      <c r="AJ103" s="10">
        <f>('Original data'!AG103-'Original data'!AG$3)/'Original data'!AG$4</f>
        <v>-0.45816446897609236</v>
      </c>
      <c r="AK103" s="10">
        <f>('Original data'!AH103-'Original data'!AH$3)/'Original data'!AH$4</f>
        <v>-0.20811537452533815</v>
      </c>
      <c r="AL103" s="10">
        <f>('Original data'!AI103-'Original data'!AI$3)/'Original data'!AI$4</f>
        <v>0.20010682013534117</v>
      </c>
    </row>
    <row r="104" spans="1:38" x14ac:dyDescent="0.25">
      <c r="A104">
        <v>100</v>
      </c>
      <c r="B104" s="1">
        <v>862548</v>
      </c>
      <c r="C104" s="7" t="s">
        <v>0</v>
      </c>
      <c r="D104" s="7">
        <f t="shared" si="6"/>
        <v>1</v>
      </c>
      <c r="E104" t="str">
        <f t="shared" si="7"/>
        <v/>
      </c>
      <c r="F104" t="str">
        <f t="shared" si="8"/>
        <v/>
      </c>
      <c r="G104" s="7" t="str">
        <f t="shared" si="9"/>
        <v>M</v>
      </c>
      <c r="H104">
        <f t="shared" si="5"/>
        <v>1.0223772071665536</v>
      </c>
      <c r="I104" s="10">
        <f>('Original data'!F104-'Original data'!F$3)/'Original data'!F$4</f>
        <v>8.3060216966421754E-2</v>
      </c>
      <c r="J104" s="10">
        <f>('Original data'!G104-'Original data'!G$3)/'Original data'!G$4</f>
        <v>0.11168274800317754</v>
      </c>
      <c r="K104" s="10">
        <f>('Original data'!H104-'Original data'!H$3)/'Original data'!H$4</f>
        <v>0.10333629233586271</v>
      </c>
      <c r="L104" s="10">
        <f>('Original data'!I104-'Original data'!I$3)/'Original data'!I$4</f>
        <v>-3.5204905581641605E-2</v>
      </c>
      <c r="M104" s="10">
        <f>('Original data'!J104-'Original data'!J$3)/'Original data'!J$4</f>
        <v>8.2459345760258068E-2</v>
      </c>
      <c r="N104" s="10">
        <f>('Original data'!K104-'Original data'!K$3)/'Original data'!K$4</f>
        <v>0.18478519583646635</v>
      </c>
      <c r="O104" s="10">
        <f>('Original data'!L104-'Original data'!L$3)/'Original data'!L$4</f>
        <v>6.3731765857508227E-2</v>
      </c>
      <c r="P104" s="10">
        <f>('Original data'!M104-'Original data'!M$3)/'Original data'!M$4</f>
        <v>0.24407628266509862</v>
      </c>
      <c r="Q104" s="10">
        <f>('Original data'!N104-'Original data'!N$3)/'Original data'!N$4</f>
        <v>0.24578930229858129</v>
      </c>
      <c r="R104" s="10">
        <f>('Original data'!O104-'Original data'!O$3)/'Original data'!O$4</f>
        <v>0.15613789123410518</v>
      </c>
      <c r="S104" s="10">
        <f>('Original data'!P104-'Original data'!P$3)/'Original data'!P$4</f>
        <v>-0.41711772479200482</v>
      </c>
      <c r="T104" s="10">
        <f>('Original data'!Q104-'Original data'!Q$3)/'Original data'!Q$4</f>
        <v>1.1495484830951366</v>
      </c>
      <c r="U104" s="10">
        <f>('Original data'!R104-'Original data'!R$3)/'Original data'!R$4</f>
        <v>-0.24238104849520328</v>
      </c>
      <c r="V104" s="10">
        <f>('Original data'!S104-'Original data'!S$3)/'Original data'!S$4</f>
        <v>-0.29647792861675282</v>
      </c>
      <c r="W104" s="10">
        <f>('Original data'!T104-'Original data'!T$3)/'Original data'!T$4</f>
        <v>0.32107088372578207</v>
      </c>
      <c r="X104" s="10">
        <f>('Original data'!U104-'Original data'!U$3)/'Original data'!U$4</f>
        <v>0.19387013591893246</v>
      </c>
      <c r="Y104" s="10">
        <f>('Original data'!V104-'Original data'!V$3)/'Original data'!V$4</f>
        <v>4.3605678960815894E-2</v>
      </c>
      <c r="Z104" s="10">
        <f>('Original data'!W104-'Original data'!W$3)/'Original data'!W$4</f>
        <v>0.39606968696976802</v>
      </c>
      <c r="AA104" s="10">
        <f>('Original data'!X104-'Original data'!X$3)/'Original data'!X$4</f>
        <v>-0.71643268744205602</v>
      </c>
      <c r="AB104" s="10">
        <f>('Original data'!Y104-'Original data'!Y$3)/'Original data'!Y$4</f>
        <v>0.24832899107407519</v>
      </c>
      <c r="AC104" s="10">
        <f>('Original data'!Z104-'Original data'!Z$3)/'Original data'!Z$4</f>
        <v>1.2581658149953117E-2</v>
      </c>
      <c r="AD104" s="10">
        <f>('Original data'!AA104-'Original data'!AA$3)/'Original data'!AA$4</f>
        <v>0.84324106135399823</v>
      </c>
      <c r="AE104" s="10">
        <f>('Original data'!AB104-'Original data'!AB$3)/'Original data'!AB$4</f>
        <v>6.6625534707961009E-2</v>
      </c>
      <c r="AF104" s="10">
        <f>('Original data'!AC104-'Original data'!AC$3)/'Original data'!AC$4</f>
        <v>-9.5165474373411149E-2</v>
      </c>
      <c r="AG104" s="10">
        <f>('Original data'!AD104-'Original data'!AD$3)/'Original data'!AD$4</f>
        <v>0.47000718956008991</v>
      </c>
      <c r="AH104" s="10">
        <f>('Original data'!AE104-'Original data'!AE$3)/'Original data'!AE$4</f>
        <v>0.30720754223623153</v>
      </c>
      <c r="AI104" s="10">
        <f>('Original data'!AF104-'Original data'!AF$3)/'Original data'!AF$4</f>
        <v>0.22629924263052223</v>
      </c>
      <c r="AJ104" s="10">
        <f>('Original data'!AG104-'Original data'!AG$3)/'Original data'!AG$4</f>
        <v>0.63733888127496585</v>
      </c>
      <c r="AK104" s="10">
        <f>('Original data'!AH104-'Original data'!AH$3)/'Original data'!AH$4</f>
        <v>-0.29539872739129164</v>
      </c>
      <c r="AL104" s="10">
        <f>('Original data'!AI104-'Original data'!AI$3)/'Original data'!AI$4</f>
        <v>0.53064840864494089</v>
      </c>
    </row>
    <row r="105" spans="1:38" x14ac:dyDescent="0.25">
      <c r="A105">
        <v>101</v>
      </c>
      <c r="B105" s="1">
        <v>862717</v>
      </c>
      <c r="C105" s="7" t="s">
        <v>0</v>
      </c>
      <c r="D105" s="7">
        <f t="shared" si="6"/>
        <v>1</v>
      </c>
      <c r="E105" t="str">
        <f t="shared" si="7"/>
        <v/>
      </c>
      <c r="F105" t="str">
        <f t="shared" si="8"/>
        <v/>
      </c>
      <c r="G105" s="7" t="str">
        <f t="shared" si="9"/>
        <v>M</v>
      </c>
      <c r="H105">
        <f t="shared" si="5"/>
        <v>1.5929051116140569</v>
      </c>
      <c r="I105" s="10">
        <f>('Original data'!F105-'Original data'!F$3)/'Original data'!F$4</f>
        <v>-0.14678903880301591</v>
      </c>
      <c r="J105" s="10">
        <f>('Original data'!G105-'Original data'!G$3)/'Original data'!G$4</f>
        <v>1.3230188727944825</v>
      </c>
      <c r="K105" s="10">
        <f>('Original data'!H105-'Original data'!H$3)/'Original data'!H$4</f>
        <v>-0.16128385736279008</v>
      </c>
      <c r="L105" s="10">
        <f>('Original data'!I105-'Original data'!I$3)/'Original data'!I$4</f>
        <v>-0.20513272331109708</v>
      </c>
      <c r="M105" s="10">
        <f>('Original data'!J105-'Original data'!J$3)/'Original data'!J$4</f>
        <v>-0.105252254571954</v>
      </c>
      <c r="N105" s="10">
        <f>('Original data'!K105-'Original data'!K$3)/'Original data'!K$4</f>
        <v>-0.36413520019824741</v>
      </c>
      <c r="O105" s="10">
        <f>('Original data'!L105-'Original data'!L$3)/'Original data'!L$4</f>
        <v>-3.1978448751229661E-2</v>
      </c>
      <c r="P105" s="10">
        <f>('Original data'!M105-'Original data'!M$3)/'Original data'!M$4</f>
        <v>-0.10383635232344962</v>
      </c>
      <c r="Q105" s="10">
        <f>('Original data'!N105-'Original data'!N$3)/'Original data'!N$4</f>
        <v>-0.73909881747531803</v>
      </c>
      <c r="R105" s="10">
        <f>('Original data'!O105-'Original data'!O$3)/'Original data'!O$4</f>
        <v>-0.57895181316654742</v>
      </c>
      <c r="S105" s="10">
        <f>('Original data'!P105-'Original data'!P$3)/'Original data'!P$4</f>
        <v>0.18509046883020727</v>
      </c>
      <c r="T105" s="10">
        <f>('Original data'!Q105-'Original data'!Q$3)/'Original data'!Q$4</f>
        <v>0.13259636738528668</v>
      </c>
      <c r="U105" s="10">
        <f>('Original data'!R105-'Original data'!R$3)/'Original data'!R$4</f>
        <v>-2.5022703554091383E-3</v>
      </c>
      <c r="V105" s="10">
        <f>('Original data'!S105-'Original data'!S$3)/'Original data'!S$4</f>
        <v>6.1614837528487169E-2</v>
      </c>
      <c r="W105" s="10">
        <f>('Original data'!T105-'Original data'!T$3)/'Original data'!T$4</f>
        <v>-0.38933286402758149</v>
      </c>
      <c r="X105" s="10">
        <f>('Original data'!U105-'Original data'!U$3)/'Original data'!U$4</f>
        <v>-0.59180437314888323</v>
      </c>
      <c r="Y105" s="10">
        <f>('Original data'!V105-'Original data'!V$3)/'Original data'!V$4</f>
        <v>-0.17967619114354799</v>
      </c>
      <c r="Z105" s="10">
        <f>('Original data'!W105-'Original data'!W$3)/'Original data'!W$4</f>
        <v>-0.30389796090594989</v>
      </c>
      <c r="AA105" s="10">
        <f>('Original data'!X105-'Original data'!X$3)/'Original data'!X$4</f>
        <v>-0.71280352561506977</v>
      </c>
      <c r="AB105" s="10">
        <f>('Original data'!Y105-'Original data'!Y$3)/'Original data'!Y$4</f>
        <v>-0.54416676058250335</v>
      </c>
      <c r="AC105" s="10">
        <f>('Original data'!Z105-'Original data'!Z$3)/'Original data'!Z$4</f>
        <v>0.14913597454642685</v>
      </c>
      <c r="AD105" s="10">
        <f>('Original data'!AA105-'Original data'!AA$3)/'Original data'!AA$4</f>
        <v>1.560750848686983</v>
      </c>
      <c r="AE105" s="10">
        <f>('Original data'!AB105-'Original data'!AB$3)/'Original data'!AB$4</f>
        <v>3.9841846950224614E-2</v>
      </c>
      <c r="AF105" s="10">
        <f>('Original data'!AC105-'Original data'!AC$3)/'Original data'!AC$4</f>
        <v>4.5519545800624374E-2</v>
      </c>
      <c r="AG105" s="10">
        <f>('Original data'!AD105-'Original data'!AD$3)/'Original data'!AD$4</f>
        <v>-0.25702889169394005</v>
      </c>
      <c r="AH105" s="10">
        <f>('Original data'!AE105-'Original data'!AE$3)/'Original data'!AE$4</f>
        <v>-0.38112610972021183</v>
      </c>
      <c r="AI105" s="10">
        <f>('Original data'!AF105-'Original data'!AF$3)/'Original data'!AF$4</f>
        <v>0.21431597782207049</v>
      </c>
      <c r="AJ105" s="10">
        <f>('Original data'!AG105-'Original data'!AG$3)/'Original data'!AG$4</f>
        <v>5.7715528343910312E-2</v>
      </c>
      <c r="AK105" s="10">
        <f>('Original data'!AH105-'Original data'!AH$3)/'Original data'!AH$4</f>
        <v>-0.40369473928052968</v>
      </c>
      <c r="AL105" s="10">
        <f>('Original data'!AI105-'Original data'!AI$3)/'Original data'!AI$4</f>
        <v>-0.55233207230108416</v>
      </c>
    </row>
    <row r="106" spans="1:38" x14ac:dyDescent="0.25">
      <c r="A106">
        <v>102</v>
      </c>
      <c r="B106" s="1">
        <v>862722</v>
      </c>
      <c r="C106" s="7" t="s">
        <v>1</v>
      </c>
      <c r="D106" s="7">
        <f t="shared" si="6"/>
        <v>0</v>
      </c>
      <c r="E106" t="str">
        <f t="shared" si="7"/>
        <v/>
      </c>
      <c r="F106" t="str">
        <f t="shared" si="8"/>
        <v/>
      </c>
      <c r="G106" s="7" t="str">
        <f t="shared" si="9"/>
        <v>B</v>
      </c>
      <c r="H106">
        <f t="shared" si="5"/>
        <v>-3.0194275098590007</v>
      </c>
      <c r="I106" s="10">
        <f>('Original data'!F106-'Original data'!F$3)/'Original data'!F$4</f>
        <v>-2.0278639974395607</v>
      </c>
      <c r="J106" s="10">
        <f>('Original data'!G106-'Original data'!G$3)/'Original data'!G$4</f>
        <v>-1.3623807896507327</v>
      </c>
      <c r="K106" s="10">
        <f>('Original data'!H106-'Original data'!H$3)/'Original data'!H$4</f>
        <v>-1.9827594134533593</v>
      </c>
      <c r="L106" s="10">
        <f>('Original data'!I106-'Original data'!I$3)/'Original data'!I$4</f>
        <v>-1.4531644548625504</v>
      </c>
      <c r="M106" s="10">
        <f>('Original data'!J106-'Original data'!J$3)/'Original data'!J$4</f>
        <v>1.4675434269994654</v>
      </c>
      <c r="N106" s="10">
        <f>('Original data'!K106-'Original data'!K$3)/'Original data'!K$4</f>
        <v>-0.54269054116435145</v>
      </c>
      <c r="O106" s="10">
        <f>('Original data'!L106-'Original data'!L$3)/'Original data'!L$4</f>
        <v>-1.1138927357766071</v>
      </c>
      <c r="P106" s="10">
        <f>('Original data'!M106-'Original data'!M$3)/'Original data'!M$4</f>
        <v>-1.2607102919261113</v>
      </c>
      <c r="Q106" s="10">
        <f>('Original data'!N106-'Original data'!N$3)/'Original data'!N$4</f>
        <v>0.43182372492253962</v>
      </c>
      <c r="R106" s="10">
        <f>('Original data'!O106-'Original data'!O$3)/'Original data'!O$4</f>
        <v>2.1786968466948604</v>
      </c>
      <c r="S106" s="10">
        <f>('Original data'!P106-'Original data'!P$3)/'Original data'!P$4</f>
        <v>-0.65295255031830812</v>
      </c>
      <c r="T106" s="10">
        <f>('Original data'!Q106-'Original data'!Q$3)/'Original data'!Q$4</f>
        <v>0.52777562090533525</v>
      </c>
      <c r="U106" s="10">
        <f>('Original data'!R106-'Original data'!R$3)/'Original data'!R$4</f>
        <v>-0.64943307820458562</v>
      </c>
      <c r="V106" s="10">
        <f>('Original data'!S106-'Original data'!S$3)/'Original data'!S$4</f>
        <v>-0.67055187591531329</v>
      </c>
      <c r="W106" s="10">
        <f>('Original data'!T106-'Original data'!T$3)/'Original data'!T$4</f>
        <v>1.0487934288927294</v>
      </c>
      <c r="X106" s="10">
        <f>('Original data'!U106-'Original data'!U$3)/'Original data'!U$4</f>
        <v>-0.81739961242635129</v>
      </c>
      <c r="Y106" s="10">
        <f>('Original data'!V106-'Original data'!V$3)/'Original data'!V$4</f>
        <v>-1.0565710133486681</v>
      </c>
      <c r="Z106" s="10">
        <f>('Original data'!W106-'Original data'!W$3)/'Original data'!W$4</f>
        <v>-1.9117652993118301</v>
      </c>
      <c r="AA106" s="10">
        <f>('Original data'!X106-'Original data'!X$3)/'Original data'!X$4</f>
        <v>0.73160288152540409</v>
      </c>
      <c r="AB106" s="10">
        <f>('Original data'!Y106-'Original data'!Y$3)/'Original data'!Y$4</f>
        <v>0.11530156876453038</v>
      </c>
      <c r="AC106" s="10">
        <f>('Original data'!Z106-'Original data'!Z$3)/'Original data'!Z$4</f>
        <v>-1.7253823687142573</v>
      </c>
      <c r="AD106" s="10">
        <f>('Original data'!AA106-'Original data'!AA$3)/'Original data'!AA$4</f>
        <v>-0.99853009343270926</v>
      </c>
      <c r="AE106" s="10">
        <f>('Original data'!AB106-'Original data'!AB$3)/'Original data'!AB$4</f>
        <v>-1.6918723648527436</v>
      </c>
      <c r="AF106" s="10">
        <f>('Original data'!AC106-'Original data'!AC$3)/'Original data'!AC$4</f>
        <v>-1.2213481826829184</v>
      </c>
      <c r="AG106" s="10">
        <f>('Original data'!AD106-'Original data'!AD$3)/'Original data'!AD$4</f>
        <v>1.1401067102339852</v>
      </c>
      <c r="AH106" s="10">
        <f>('Original data'!AE106-'Original data'!AE$3)/'Original data'!AE$4</f>
        <v>-0.85209124000619951</v>
      </c>
      <c r="AI106" s="10">
        <f>('Original data'!AF106-'Original data'!AF$3)/'Original data'!AF$4</f>
        <v>-1.3046826692972742</v>
      </c>
      <c r="AJ106" s="10">
        <f>('Original data'!AG106-'Original data'!AG$3)/'Original data'!AG$4</f>
        <v>-1.743528697037638</v>
      </c>
      <c r="AK106" s="10">
        <f>('Original data'!AH106-'Original data'!AH$3)/'Original data'!AH$4</f>
        <v>5.0501967299708732E-2</v>
      </c>
      <c r="AL106" s="10">
        <f>('Original data'!AI106-'Original data'!AI$3)/'Original data'!AI$4</f>
        <v>0.54670486771827143</v>
      </c>
    </row>
    <row r="107" spans="1:38" x14ac:dyDescent="0.25">
      <c r="A107">
        <v>103</v>
      </c>
      <c r="B107" s="1">
        <v>862965</v>
      </c>
      <c r="C107" s="7" t="s">
        <v>1</v>
      </c>
      <c r="D107" s="7">
        <f t="shared" si="6"/>
        <v>0</v>
      </c>
      <c r="E107" t="str">
        <f t="shared" si="7"/>
        <v/>
      </c>
      <c r="F107" t="str">
        <f t="shared" si="8"/>
        <v/>
      </c>
      <c r="G107" s="7" t="str">
        <f t="shared" si="9"/>
        <v>B</v>
      </c>
      <c r="H107">
        <f t="shared" si="5"/>
        <v>-1.6032236083395868</v>
      </c>
      <c r="I107" s="10">
        <f>('Original data'!F107-'Original data'!F$3)/'Original data'!F$4</f>
        <v>-0.55257229281572651</v>
      </c>
      <c r="J107" s="10">
        <f>('Original data'!G107-'Original data'!G$3)/'Original data'!G$4</f>
        <v>0.28605934946065903</v>
      </c>
      <c r="K107" s="10">
        <f>('Original data'!H107-'Original data'!H$3)/'Original data'!H$4</f>
        <v>-0.60698155895476613</v>
      </c>
      <c r="L107" s="10">
        <f>('Original data'!I107-'Original data'!I$3)/'Original data'!I$4</f>
        <v>-0.55749140890394833</v>
      </c>
      <c r="M107" s="10">
        <f>('Original data'!J107-'Original data'!J$3)/'Original data'!J$4</f>
        <v>-1.1540197185492793</v>
      </c>
      <c r="N107" s="10">
        <f>('Original data'!K107-'Original data'!K$3)/'Original data'!K$4</f>
        <v>-1.2110896436143481</v>
      </c>
      <c r="O107" s="10">
        <f>('Original data'!L107-'Original data'!L$3)/'Original data'!L$4</f>
        <v>-0.81497079421353757</v>
      </c>
      <c r="P107" s="10">
        <f>('Original data'!M107-'Original data'!M$3)/'Original data'!M$4</f>
        <v>-0.80455817049668132</v>
      </c>
      <c r="Q107" s="10">
        <f>('Original data'!N107-'Original data'!N$3)/'Original data'!N$4</f>
        <v>-0.26489342647307024</v>
      </c>
      <c r="R107" s="10">
        <f>('Original data'!O107-'Original data'!O$3)/'Original data'!O$4</f>
        <v>-0.85372522868432466</v>
      </c>
      <c r="S107" s="10">
        <f>('Original data'!P107-'Original data'!P$3)/'Original data'!P$4</f>
        <v>-0.7672639259939017</v>
      </c>
      <c r="T107" s="10">
        <f>('Original data'!Q107-'Original data'!Q$3)/'Original data'!Q$4</f>
        <v>0.64197879967489058</v>
      </c>
      <c r="U107" s="10">
        <f>('Original data'!R107-'Original data'!R$3)/'Original data'!R$4</f>
        <v>-0.83243338317721194</v>
      </c>
      <c r="V107" s="10">
        <f>('Original data'!S107-'Original data'!S$3)/'Original data'!S$4</f>
        <v>-0.56400334077068603</v>
      </c>
      <c r="W107" s="10">
        <f>('Original data'!T107-'Original data'!T$3)/'Original data'!T$4</f>
        <v>-0.65311147078832377</v>
      </c>
      <c r="X107" s="10">
        <f>('Original data'!U107-'Original data'!U$3)/'Original data'!U$4</f>
        <v>-1.0821948165485675</v>
      </c>
      <c r="Y107" s="10">
        <f>('Original data'!V107-'Original data'!V$3)/'Original data'!V$4</f>
        <v>-0.70243404132854226</v>
      </c>
      <c r="Z107" s="10">
        <f>('Original data'!W107-'Original data'!W$3)/'Original data'!W$4</f>
        <v>-0.81019546772783979</v>
      </c>
      <c r="AA107" s="10">
        <f>('Original data'!X107-'Original data'!X$3)/'Original data'!X$4</f>
        <v>-0.73457849657698648</v>
      </c>
      <c r="AB107" s="10">
        <f>('Original data'!Y107-'Original data'!Y$3)/'Original data'!Y$4</f>
        <v>-0.85519394399374038</v>
      </c>
      <c r="AC107" s="10">
        <f>('Original data'!Z107-'Original data'!Z$3)/'Original data'!Z$4</f>
        <v>-0.60605077522195017</v>
      </c>
      <c r="AD107" s="10">
        <f>('Original data'!AA107-'Original data'!AA$3)/'Original data'!AA$4</f>
        <v>1.1653883128096245</v>
      </c>
      <c r="AE107" s="10">
        <f>('Original data'!AB107-'Original data'!AB$3)/'Original data'!AB$4</f>
        <v>-0.67498501965069124</v>
      </c>
      <c r="AF107" s="10">
        <f>('Original data'!AC107-'Original data'!AC$3)/'Original data'!AC$4</f>
        <v>-0.58448940221968193</v>
      </c>
      <c r="AG107" s="10">
        <f>('Original data'!AD107-'Original data'!AD$3)/'Original data'!AD$4</f>
        <v>-0.8789513226461827</v>
      </c>
      <c r="AH107" s="10">
        <f>('Original data'!AE107-'Original data'!AE$3)/'Original data'!AE$4</f>
        <v>-1.0528075532913748</v>
      </c>
      <c r="AI107" s="10">
        <f>('Original data'!AF107-'Original data'!AF$3)/'Original data'!AF$4</f>
        <v>-0.75584914107018375</v>
      </c>
      <c r="AJ107" s="10">
        <f>('Original data'!AG107-'Original data'!AG$3)/'Original data'!AG$4</f>
        <v>-0.61303496065163421</v>
      </c>
      <c r="AK107" s="10">
        <f>('Original data'!AH107-'Original data'!AH$3)/'Original data'!AH$4</f>
        <v>-0.33419132866504886</v>
      </c>
      <c r="AL107" s="10">
        <f>('Original data'!AI107-'Original data'!AI$3)/'Original data'!AI$4</f>
        <v>-0.83968732261344969</v>
      </c>
    </row>
    <row r="108" spans="1:38" x14ac:dyDescent="0.25">
      <c r="A108">
        <v>104</v>
      </c>
      <c r="B108" s="1">
        <v>862980</v>
      </c>
      <c r="C108" s="7" t="s">
        <v>1</v>
      </c>
      <c r="D108" s="7">
        <f t="shared" si="6"/>
        <v>0</v>
      </c>
      <c r="E108" t="str">
        <f t="shared" si="7"/>
        <v/>
      </c>
      <c r="F108" t="str">
        <f t="shared" si="8"/>
        <v/>
      </c>
      <c r="G108" s="7" t="str">
        <f t="shared" si="9"/>
        <v>B</v>
      </c>
      <c r="H108">
        <f t="shared" si="5"/>
        <v>-1.2841029989194499</v>
      </c>
      <c r="I108" s="10">
        <f>('Original data'!F108-'Original data'!F$3)/'Original data'!F$4</f>
        <v>-1.2063657314487934</v>
      </c>
      <c r="J108" s="10">
        <f>('Original data'!G108-'Original data'!G$3)/'Original data'!G$4</f>
        <v>2.5656957950819768E-2</v>
      </c>
      <c r="K108" s="10">
        <f>('Original data'!H108-'Original data'!H$3)/'Original data'!H$4</f>
        <v>-1.1530949938694035</v>
      </c>
      <c r="L108" s="10">
        <f>('Original data'!I108-'Original data'!I$3)/'Original data'!I$4</f>
        <v>-1.0132844183321201</v>
      </c>
      <c r="M108" s="10">
        <f>('Original data'!J108-'Original data'!J$3)/'Original data'!J$4</f>
        <v>0.29434592492313538</v>
      </c>
      <c r="N108" s="10">
        <f>('Original data'!K108-'Original data'!K$3)/'Original data'!K$4</f>
        <v>-0.13956824963006162</v>
      </c>
      <c r="O108" s="10">
        <f>('Original data'!L108-'Original data'!L$3)/'Original data'!L$4</f>
        <v>-0.34193905202539865</v>
      </c>
      <c r="P108" s="10">
        <f>('Original data'!M108-'Original data'!M$3)/'Original data'!M$4</f>
        <v>-0.4800974242369907</v>
      </c>
      <c r="Q108" s="10">
        <f>('Original data'!N108-'Original data'!N$3)/'Original data'!N$4</f>
        <v>0.48653973157664515</v>
      </c>
      <c r="R108" s="10">
        <f>('Original data'!O108-'Original data'!O$3)/'Original data'!O$4</f>
        <v>5.9825560021688269E-2</v>
      </c>
      <c r="S108" s="10">
        <f>('Original data'!P108-'Original data'!P$3)/'Original data'!P$4</f>
        <v>-0.81089697475335532</v>
      </c>
      <c r="T108" s="10">
        <f>('Original data'!Q108-'Original data'!Q$3)/'Original data'!Q$4</f>
        <v>9.3294442689411082E-3</v>
      </c>
      <c r="U108" s="10">
        <f>('Original data'!R108-'Original data'!R$3)/'Original data'!R$4</f>
        <v>-0.66179796367570898</v>
      </c>
      <c r="V108" s="10">
        <f>('Original data'!S108-'Original data'!S$3)/'Original data'!S$4</f>
        <v>-0.62797203011891489</v>
      </c>
      <c r="W108" s="10">
        <f>('Original data'!T108-'Original data'!T$3)/'Original data'!T$4</f>
        <v>0.67177653135086035</v>
      </c>
      <c r="X108" s="10">
        <f>('Original data'!U108-'Original data'!U$3)/'Original data'!U$4</f>
        <v>-0.19645430035569666</v>
      </c>
      <c r="Y108" s="10">
        <f>('Original data'!V108-'Original data'!V$3)/'Original data'!V$4</f>
        <v>-5.312771283514002E-2</v>
      </c>
      <c r="Z108" s="10">
        <f>('Original data'!W108-'Original data'!W$3)/'Original data'!W$4</f>
        <v>-0.1095795515975484</v>
      </c>
      <c r="AA108" s="10">
        <f>('Original data'!X108-'Original data'!X$3)/'Original data'!X$4</f>
        <v>-0.53860375791973625</v>
      </c>
      <c r="AB108" s="10">
        <f>('Original data'!Y108-'Original data'!Y$3)/'Original data'!Y$4</f>
        <v>-8.4995402326545913E-2</v>
      </c>
      <c r="AC108" s="10">
        <f>('Original data'!Z108-'Original data'!Z$3)/'Original data'!Z$4</f>
        <v>-1.1398540120445293</v>
      </c>
      <c r="AD108" s="10">
        <f>('Original data'!AA108-'Original data'!AA$3)/'Original data'!AA$4</f>
        <v>0.18755751419936634</v>
      </c>
      <c r="AE108" s="10">
        <f>('Original data'!AB108-'Original data'!AB$3)/'Original data'!AB$4</f>
        <v>-1.0428143315236023</v>
      </c>
      <c r="AF108" s="10">
        <f>('Original data'!AC108-'Original data'!AC$3)/'Original data'!AC$4</f>
        <v>-0.91222753910451349</v>
      </c>
      <c r="AG108" s="10">
        <f>('Original data'!AD108-'Original data'!AD$3)/'Original data'!AD$4</f>
        <v>1.0306133245029565</v>
      </c>
      <c r="AH108" s="10">
        <f>('Original data'!AE108-'Original data'!AE$3)/'Original data'!AE$4</f>
        <v>-0.15295272001350532</v>
      </c>
      <c r="AI108" s="10">
        <f>('Original data'!AF108-'Original data'!AF$3)/'Original data'!AF$4</f>
        <v>-3.7332583155416349E-2</v>
      </c>
      <c r="AJ108" s="10">
        <f>('Original data'!AG108-'Original data'!AG$3)/'Original data'!AG$4</f>
        <v>-0.2603927212568346</v>
      </c>
      <c r="AK108" s="10">
        <f>('Original data'!AH108-'Original data'!AH$3)/'Original data'!AH$4</f>
        <v>-0.45056913248631958</v>
      </c>
      <c r="AL108" s="10">
        <f>('Original data'!AI108-'Original data'!AI$3)/'Original data'!AI$4</f>
        <v>5.2830333462722513E-2</v>
      </c>
    </row>
    <row r="109" spans="1:38" x14ac:dyDescent="0.25">
      <c r="A109">
        <v>105</v>
      </c>
      <c r="B109" s="1">
        <v>862989</v>
      </c>
      <c r="C109" s="7" t="s">
        <v>1</v>
      </c>
      <c r="D109" s="7">
        <f t="shared" si="6"/>
        <v>0</v>
      </c>
      <c r="E109" t="str">
        <f t="shared" si="7"/>
        <v/>
      </c>
      <c r="F109" t="str">
        <f t="shared" si="8"/>
        <v/>
      </c>
      <c r="G109" s="7" t="str">
        <f t="shared" si="9"/>
        <v>B</v>
      </c>
      <c r="H109">
        <f t="shared" si="5"/>
        <v>-2.2706666466160863</v>
      </c>
      <c r="I109" s="10">
        <f>('Original data'!F109-'Original data'!F$3)/'Original data'!F$4</f>
        <v>-1.0321343202852935</v>
      </c>
      <c r="J109" s="10">
        <f>('Original data'!G109-'Original data'!G$3)/'Original data'!G$4</f>
        <v>8.1723070389280291E-5</v>
      </c>
      <c r="K109" s="10">
        <f>('Original data'!H109-'Original data'!H$3)/'Original data'!H$4</f>
        <v>-1.0107021916987446</v>
      </c>
      <c r="L109" s="10">
        <f>('Original data'!I109-'Original data'!I$3)/'Original data'!I$4</f>
        <v>-0.90587185127236391</v>
      </c>
      <c r="M109" s="10">
        <f>('Original data'!J109-'Original data'!J$3)/'Original data'!J$4</f>
        <v>0.25097316878576809</v>
      </c>
      <c r="N109" s="10">
        <f>('Original data'!K109-'Original data'!K$3)/'Original data'!K$4</f>
        <v>-0.35144887162483407</v>
      </c>
      <c r="O109" s="10">
        <f>('Original data'!L109-'Original data'!L$3)/'Original data'!L$4</f>
        <v>-0.73820191958634551</v>
      </c>
      <c r="P109" s="10">
        <f>('Original data'!M109-'Original data'!M$3)/'Original data'!M$4</f>
        <v>-0.95119690331778062</v>
      </c>
      <c r="Q109" s="10">
        <f>('Original data'!N109-'Original data'!N$3)/'Original data'!N$4</f>
        <v>1.4787233189044244</v>
      </c>
      <c r="R109" s="10">
        <f>('Original data'!O109-'Original data'!O$3)/'Original data'!O$4</f>
        <v>0.28502645212131128</v>
      </c>
      <c r="S109" s="10">
        <f>('Original data'!P109-'Original data'!P$3)/'Original data'!P$4</f>
        <v>-0.18092229555694561</v>
      </c>
      <c r="T109" s="10">
        <f>('Original data'!Q109-'Original data'!Q$3)/'Original data'!Q$4</f>
        <v>0.57490709150864394</v>
      </c>
      <c r="U109" s="10">
        <f>('Original data'!R109-'Original data'!R$3)/'Original data'!R$4</f>
        <v>-0.27898110948972848</v>
      </c>
      <c r="V109" s="10">
        <f>('Original data'!S109-'Original data'!S$3)/'Original data'!S$4</f>
        <v>-0.37825233561861243</v>
      </c>
      <c r="W109" s="10">
        <f>('Original data'!T109-'Original data'!T$3)/'Original data'!T$4</f>
        <v>0.18451882719559978</v>
      </c>
      <c r="X109" s="10">
        <f>('Original data'!U109-'Original data'!U$3)/'Original data'!U$4</f>
        <v>-0.18361100703049421</v>
      </c>
      <c r="Y109" s="10">
        <f>('Original data'!V109-'Original data'!V$3)/'Original data'!V$4</f>
        <v>-0.10248824495019973</v>
      </c>
      <c r="Z109" s="10">
        <f>('Original data'!W109-'Original data'!W$3)/'Original data'!W$4</f>
        <v>-0.5157196130878352</v>
      </c>
      <c r="AA109" s="10">
        <f>('Original data'!X109-'Original data'!X$3)/'Original data'!X$4</f>
        <v>0.79329863258416811</v>
      </c>
      <c r="AB109" s="10">
        <f>('Original data'!Y109-'Original data'!Y$3)/'Original data'!Y$4</f>
        <v>-0.12996774111869308</v>
      </c>
      <c r="AC109" s="10">
        <f>('Original data'!Z109-'Original data'!Z$3)/'Original data'!Z$4</f>
        <v>-0.97847163812142401</v>
      </c>
      <c r="AD109" s="10">
        <f>('Original data'!AA109-'Original data'!AA$3)/'Original data'!AA$4</f>
        <v>-0.38514871061063449</v>
      </c>
      <c r="AE109" s="10">
        <f>('Original data'!AB109-'Original data'!AB$3)/'Original data'!AB$4</f>
        <v>-0.98329502539529945</v>
      </c>
      <c r="AF109" s="10">
        <f>('Original data'!AC109-'Original data'!AC$3)/'Original data'!AC$4</f>
        <v>-0.83916265971325421</v>
      </c>
      <c r="AG109" s="10">
        <f>('Original data'!AD109-'Original data'!AD$3)/'Original data'!AD$4</f>
        <v>-0.45849672143903297</v>
      </c>
      <c r="AH109" s="10">
        <f>('Original data'!AE109-'Original data'!AE$3)/'Original data'!AE$4</f>
        <v>-0.67158638575354024</v>
      </c>
      <c r="AI109" s="10">
        <f>('Original data'!AF109-'Original data'!AF$3)/'Original data'!AF$4</f>
        <v>-0.92184132519685746</v>
      </c>
      <c r="AJ109" s="10">
        <f>('Original data'!AG109-'Original data'!AG$3)/'Original data'!AG$4</f>
        <v>-1.2562495370801128</v>
      </c>
      <c r="AK109" s="10">
        <f>('Original data'!AH109-'Original data'!AH$3)/'Original data'!AH$4</f>
        <v>-0.12083202165938464</v>
      </c>
      <c r="AL109" s="10">
        <f>('Original data'!AI109-'Original data'!AI$3)/'Original data'!AI$4</f>
        <v>-0.46651306690914407</v>
      </c>
    </row>
    <row r="110" spans="1:38" x14ac:dyDescent="0.25">
      <c r="A110">
        <v>106</v>
      </c>
      <c r="B110" s="1">
        <v>863030</v>
      </c>
      <c r="C110" s="7" t="s">
        <v>0</v>
      </c>
      <c r="D110" s="7">
        <f t="shared" si="6"/>
        <v>1</v>
      </c>
      <c r="E110" t="str">
        <f t="shared" si="7"/>
        <v/>
      </c>
      <c r="F110" t="str">
        <f t="shared" si="8"/>
        <v/>
      </c>
      <c r="G110" s="7" t="str">
        <f t="shared" si="9"/>
        <v>M</v>
      </c>
      <c r="H110">
        <f t="shared" si="5"/>
        <v>2.004162487303538</v>
      </c>
      <c r="I110" s="10">
        <f>('Original data'!F110-'Original data'!F$3)/'Original data'!F$4</f>
        <v>-0.28867129545081688</v>
      </c>
      <c r="J110" s="10">
        <f>('Original data'!G110-'Original data'!G$3)/'Original data'!G$4</f>
        <v>-0.86715124151148504</v>
      </c>
      <c r="K110" s="10">
        <f>('Original data'!H110-'Original data'!H$3)/'Original data'!H$4</f>
        <v>-0.19585320817878837</v>
      </c>
      <c r="L110" s="10">
        <f>('Original data'!I110-'Original data'!I$3)/'Original data'!I$4</f>
        <v>-0.35431684422742515</v>
      </c>
      <c r="M110" s="10">
        <f>('Original data'!J110-'Original data'!J$3)/'Original data'!J$4</f>
        <v>3.0886890662322126</v>
      </c>
      <c r="N110" s="10">
        <f>('Original data'!K110-'Original data'!K$3)/'Original data'!K$4</f>
        <v>1.3663178868528911</v>
      </c>
      <c r="O110" s="10">
        <f>('Original data'!L110-'Original data'!L$3)/'Original data'!L$4</f>
        <v>1.4839559464605603</v>
      </c>
      <c r="P110" s="10">
        <f>('Original data'!M110-'Original data'!M$3)/'Original data'!M$4</f>
        <v>1.2135928254998531</v>
      </c>
      <c r="Q110" s="10">
        <f>('Original data'!N110-'Original data'!N$3)/'Original data'!N$4</f>
        <v>0.41358505603783779</v>
      </c>
      <c r="R110" s="10">
        <f>('Original data'!O110-'Original data'!O$3)/'Original data'!O$4</f>
        <v>2.0002357623895</v>
      </c>
      <c r="S110" s="10">
        <f>('Original data'!P110-'Original data'!P$3)/'Original data'!P$4</f>
        <v>-5.1826167822363656E-2</v>
      </c>
      <c r="T110" s="10">
        <f>('Original data'!Q110-'Original data'!Q$3)/'Original data'!Q$4</f>
        <v>-0.53123226857362094</v>
      </c>
      <c r="U110" s="10">
        <f>('Original data'!R110-'Original data'!R$3)/'Original data'!R$4</f>
        <v>-0.22556480425447534</v>
      </c>
      <c r="V110" s="10">
        <f>('Original data'!S110-'Original data'!S$3)/'Original data'!S$4</f>
        <v>-0.124795638647795</v>
      </c>
      <c r="W110" s="10">
        <f>('Original data'!T110-'Original data'!T$3)/'Original data'!T$4</f>
        <v>4.0306533347870523E-2</v>
      </c>
      <c r="X110" s="10">
        <f>('Original data'!U110-'Original data'!U$3)/'Original data'!U$4</f>
        <v>0.20336300489842987</v>
      </c>
      <c r="Y110" s="10">
        <f>('Original data'!V110-'Original data'!V$3)/'Original data'!V$4</f>
        <v>0.7565175253474492</v>
      </c>
      <c r="Z110" s="10">
        <f>('Original data'!W110-'Original data'!W$3)/'Original data'!W$4</f>
        <v>0.33772554405815469</v>
      </c>
      <c r="AA110" s="10">
        <f>('Original data'!X110-'Original data'!X$3)/'Original data'!X$4</f>
        <v>-0.61360643567744932</v>
      </c>
      <c r="AB110" s="10">
        <f>('Original data'!Y110-'Original data'!Y$3)/'Original data'!Y$4</f>
        <v>1.2483021712759381</v>
      </c>
      <c r="AC110" s="10">
        <f>('Original data'!Z110-'Original data'!Z$3)/'Original data'!Z$4</f>
        <v>8.4436485621812753E-3</v>
      </c>
      <c r="AD110" s="10">
        <f>('Original data'!AA110-'Original data'!AA$3)/'Original data'!AA$4</f>
        <v>-0.53320628577458362</v>
      </c>
      <c r="AE110" s="10">
        <f>('Original data'!AB110-'Original data'!AB$3)/'Original data'!AB$4</f>
        <v>-2.5629389790908071E-2</v>
      </c>
      <c r="AF110" s="10">
        <f>('Original data'!AC110-'Original data'!AC$3)/'Original data'!AC$4</f>
        <v>-9.3760380538963739E-2</v>
      </c>
      <c r="AG110" s="10">
        <f>('Original data'!AD110-'Original data'!AD$3)/'Original data'!AD$4</f>
        <v>2.3576731595630229</v>
      </c>
      <c r="AH110" s="10">
        <f>('Original data'!AE110-'Original data'!AE$3)/'Original data'!AE$4</f>
        <v>0.98918538946546875</v>
      </c>
      <c r="AI110" s="10">
        <f>('Original data'!AF110-'Original data'!AF$3)/'Original data'!AF$4</f>
        <v>1.7515291874502614</v>
      </c>
      <c r="AJ110" s="10">
        <f>('Original data'!AG110-'Original data'!AG$3)/'Original data'!AG$4</f>
        <v>1.2778150796581007</v>
      </c>
      <c r="AK110" s="10">
        <f>('Original data'!AH110-'Original data'!AH$3)/'Original data'!AH$4</f>
        <v>0.39801902037711456</v>
      </c>
      <c r="AL110" s="10">
        <f>('Original data'!AI110-'Original data'!AI$3)/'Original data'!AI$4</f>
        <v>3.131241107521975</v>
      </c>
    </row>
    <row r="111" spans="1:38" x14ac:dyDescent="0.25">
      <c r="A111">
        <v>107</v>
      </c>
      <c r="B111" s="1">
        <v>863031</v>
      </c>
      <c r="C111" s="7" t="s">
        <v>1</v>
      </c>
      <c r="D111" s="7">
        <f t="shared" si="6"/>
        <v>0</v>
      </c>
      <c r="E111" t="str">
        <f t="shared" si="7"/>
        <v/>
      </c>
      <c r="F111" t="str">
        <f t="shared" si="8"/>
        <v/>
      </c>
      <c r="G111" s="7" t="str">
        <f t="shared" si="9"/>
        <v>B</v>
      </c>
      <c r="H111">
        <f t="shared" si="5"/>
        <v>-2.978294706857243E-2</v>
      </c>
      <c r="I111" s="10">
        <f>('Original data'!F111-'Original data'!F$3)/'Original data'!F$4</f>
        <v>-0.70580512999535128</v>
      </c>
      <c r="J111" s="10">
        <f>('Original data'!G111-'Original data'!G$3)/'Original data'!G$4</f>
        <v>-0.22312032679518723</v>
      </c>
      <c r="K111" s="10">
        <f>('Original data'!H111-'Original data'!H$3)/'Original data'!H$4</f>
        <v>-0.69134723654142827</v>
      </c>
      <c r="L111" s="10">
        <f>('Original data'!I111-'Original data'!I$3)/'Original data'!I$4</f>
        <v>-0.68877343531031698</v>
      </c>
      <c r="M111" s="10">
        <f>('Original data'!J111-'Original data'!J$3)/'Original data'!J$4</f>
        <v>1.2684553660410571</v>
      </c>
      <c r="N111" s="10">
        <f>('Original data'!K111-'Original data'!K$3)/'Original data'!K$4</f>
        <v>-5.0006556865515368E-2</v>
      </c>
      <c r="O111" s="10">
        <f>('Original data'!L111-'Original data'!L$3)/'Original data'!L$4</f>
        <v>-0.22703661875986286</v>
      </c>
      <c r="P111" s="10">
        <f>('Original data'!M111-'Original data'!M$3)/'Original data'!M$4</f>
        <v>-0.36258026752974776</v>
      </c>
      <c r="Q111" s="10">
        <f>('Original data'!N111-'Original data'!N$3)/'Original data'!N$4</f>
        <v>-3.8733932302767206E-2</v>
      </c>
      <c r="R111" s="10">
        <f>('Original data'!O111-'Original data'!O$3)/'Original data'!O$4</f>
        <v>0.3402644067872545</v>
      </c>
      <c r="S111" s="10">
        <f>('Original data'!P111-'Original data'!P$3)/'Original data'!P$4</f>
        <v>-0.35761811284729517</v>
      </c>
      <c r="T111" s="10">
        <f>('Original data'!Q111-'Original data'!Q$3)/'Original data'!Q$4</f>
        <v>0.79787520243968058</v>
      </c>
      <c r="U111" s="10">
        <f>('Original data'!R111-'Original data'!R$3)/'Original data'!R$4</f>
        <v>-0.35168663605993417</v>
      </c>
      <c r="V111" s="10">
        <f>('Original data'!S111-'Original data'!S$3)/'Original data'!S$4</f>
        <v>-0.43342807797739402</v>
      </c>
      <c r="W111" s="10">
        <f>('Original data'!T111-'Original data'!T$3)/'Original data'!T$4</f>
        <v>0.49925466480784958</v>
      </c>
      <c r="X111" s="10">
        <f>('Original data'!U111-'Original data'!U$3)/'Original data'!U$4</f>
        <v>-0.13279623778730229</v>
      </c>
      <c r="Y111" s="10">
        <f>('Original data'!V111-'Original data'!V$3)/'Original data'!V$4</f>
        <v>-8.0955126913428696E-2</v>
      </c>
      <c r="Z111" s="10">
        <f>('Original data'!W111-'Original data'!W$3)/'Original data'!W$4</f>
        <v>0.35393225042249166</v>
      </c>
      <c r="AA111" s="10">
        <f>('Original data'!X111-'Original data'!X$3)/'Original data'!X$4</f>
        <v>-0.5918314647155325</v>
      </c>
      <c r="AB111" s="10">
        <f>('Original data'!Y111-'Original data'!Y$3)/'Original data'!Y$4</f>
        <v>1.704267728588918E-2</v>
      </c>
      <c r="AC111" s="10">
        <f>('Original data'!Z111-'Original data'!Z$3)/'Original data'!Z$4</f>
        <v>-0.64743087109966935</v>
      </c>
      <c r="AD111" s="10">
        <f>('Original data'!AA111-'Original data'!AA$3)/'Original data'!AA$4</f>
        <v>0.58292005007672543</v>
      </c>
      <c r="AE111" s="10">
        <f>('Original data'!AB111-'Original data'!AB$3)/'Original data'!AB$4</f>
        <v>-0.6473085423010303</v>
      </c>
      <c r="AF111" s="10">
        <f>('Original data'!AC111-'Original data'!AC$3)/'Original data'!AC$4</f>
        <v>-0.63033058856852475</v>
      </c>
      <c r="AG111" s="10">
        <f>('Original data'!AD111-'Original data'!AD$3)/'Original data'!AD$4</f>
        <v>1.5955991948750639</v>
      </c>
      <c r="AH111" s="10">
        <f>('Original data'!AE111-'Original data'!AE$3)/'Original data'!AE$4</f>
        <v>7.458508922048078E-2</v>
      </c>
      <c r="AI111" s="10">
        <f>('Original data'!AF111-'Original data'!AF$3)/'Original data'!AF$4</f>
        <v>7.2434122490001612E-2</v>
      </c>
      <c r="AJ111" s="10">
        <f>('Original data'!AG111-'Original data'!AG$3)/'Original data'!AG$4</f>
        <v>0.10944044697817774</v>
      </c>
      <c r="AK111" s="10">
        <f>('Original data'!AH111-'Original data'!AH$3)/'Original data'!AH$4</f>
        <v>-0.15315918938751549</v>
      </c>
      <c r="AL111" s="10">
        <f>('Original data'!AI111-'Original data'!AI$3)/'Original data'!AI$4</f>
        <v>0.38890863199760806</v>
      </c>
    </row>
    <row r="112" spans="1:38" x14ac:dyDescent="0.25">
      <c r="A112">
        <v>108</v>
      </c>
      <c r="B112" s="1">
        <v>863270</v>
      </c>
      <c r="C112" s="7" t="s">
        <v>1</v>
      </c>
      <c r="D112" s="7">
        <f t="shared" si="6"/>
        <v>0</v>
      </c>
      <c r="E112" t="str">
        <f t="shared" si="7"/>
        <v/>
      </c>
      <c r="F112" t="str">
        <f t="shared" si="8"/>
        <v/>
      </c>
      <c r="G112" s="7" t="str">
        <f t="shared" si="9"/>
        <v>B</v>
      </c>
      <c r="H112">
        <f t="shared" si="5"/>
        <v>-1.6714734897855112</v>
      </c>
      <c r="I112" s="10">
        <f>('Original data'!F112-'Original data'!F$3)/'Original data'!F$4</f>
        <v>-0.50149468042251832</v>
      </c>
      <c r="J112" s="10">
        <f>('Original data'!G112-'Original data'!G$3)/'Original data'!G$4</f>
        <v>-0.17429487838709221</v>
      </c>
      <c r="K112" s="10">
        <f>('Original data'!H112-'Original data'!H$3)/'Original data'!H$4</f>
        <v>-0.53331591852543658</v>
      </c>
      <c r="L112" s="10">
        <f>('Original data'!I112-'Original data'!I$3)/'Original data'!I$4</f>
        <v>-0.53475859047860308</v>
      </c>
      <c r="M112" s="10">
        <f>('Original data'!J112-'Original data'!J$3)/'Original data'!J$4</f>
        <v>-0.82410236038963314</v>
      </c>
      <c r="N112" s="10">
        <f>('Original data'!K112-'Original data'!K$3)/'Original data'!K$4</f>
        <v>-0.68526972647450646</v>
      </c>
      <c r="O112" s="10">
        <f>('Original data'!L112-'Original data'!L$3)/'Original data'!L$4</f>
        <v>-0.78235656643074369</v>
      </c>
      <c r="P112" s="10">
        <f>('Original data'!M112-'Original data'!M$3)/'Original data'!M$4</f>
        <v>-0.76564349799055476</v>
      </c>
      <c r="Q112" s="10">
        <f>('Original data'!N112-'Original data'!N$3)/'Original data'!N$4</f>
        <v>-0.76463295391389974</v>
      </c>
      <c r="R112" s="10">
        <f>('Original data'!O112-'Original data'!O$3)/'Original data'!O$4</f>
        <v>-0.30276203983682243</v>
      </c>
      <c r="S112" s="10">
        <f>('Original data'!P112-'Original data'!P$3)/'Original data'!P$4</f>
        <v>-1.028701614841868</v>
      </c>
      <c r="T112" s="10">
        <f>('Original data'!Q112-'Original data'!Q$3)/'Original data'!Q$4</f>
        <v>-0.58452708533274667</v>
      </c>
      <c r="U112" s="10">
        <f>('Original data'!R112-'Original data'!R$3)/'Original data'!R$4</f>
        <v>-0.99792501032272762</v>
      </c>
      <c r="V112" s="10">
        <f>('Original data'!S112-'Original data'!S$3)/'Original data'!S$4</f>
        <v>-0.68387319060432583</v>
      </c>
      <c r="W112" s="10">
        <f>('Original data'!T112-'Original data'!T$3)/'Original data'!T$4</f>
        <v>-1.193657782369997</v>
      </c>
      <c r="X112" s="10">
        <f>('Original data'!U112-'Original data'!U$3)/'Original data'!U$4</f>
        <v>-0.83806056255819861</v>
      </c>
      <c r="Y112" s="10">
        <f>('Original data'!V112-'Original data'!V$3)/'Original data'!V$4</f>
        <v>-0.66996872490387205</v>
      </c>
      <c r="Z112" s="10">
        <f>('Original data'!W112-'Original data'!W$3)/'Original data'!W$4</f>
        <v>-1.0109965595819761</v>
      </c>
      <c r="AA112" s="10">
        <f>('Original data'!X112-'Original data'!X$3)/'Original data'!X$4</f>
        <v>-0.97168373594007929</v>
      </c>
      <c r="AB112" s="10">
        <f>('Original data'!Y112-'Original data'!Y$3)/'Original data'!Y$4</f>
        <v>-0.92170765514851272</v>
      </c>
      <c r="AC112" s="10">
        <f>('Original data'!Z112-'Original data'!Z$3)/'Original data'!Z$4</f>
        <v>-0.6163957991913801</v>
      </c>
      <c r="AD112" s="10">
        <f>('Original data'!AA112-'Original data'!AA$3)/'Original data'!AA$4</f>
        <v>0.29493993135124152</v>
      </c>
      <c r="AE112" s="10">
        <f>('Original data'!AB112-'Original data'!AB$3)/'Original data'!AB$4</f>
        <v>-0.64582055964782281</v>
      </c>
      <c r="AF112" s="10">
        <f>('Original data'!AC112-'Original data'!AC$3)/'Original data'!AC$4</f>
        <v>-0.59098796120400054</v>
      </c>
      <c r="AG112" s="10">
        <f>('Original data'!AD112-'Original data'!AD$3)/'Original data'!AD$4</f>
        <v>-0.61178746146247254</v>
      </c>
      <c r="AH112" s="10">
        <f>('Original data'!AE112-'Original data'!AE$3)/'Original data'!AE$4</f>
        <v>-0.36841450026579919</v>
      </c>
      <c r="AI112" s="10">
        <f>('Original data'!AF112-'Original data'!AF$3)/'Original data'!AF$4</f>
        <v>-0.37621931193843205</v>
      </c>
      <c r="AJ112" s="10">
        <f>('Original data'!AG112-'Original data'!AG$3)/'Original data'!AG$4</f>
        <v>-0.45922939377150379</v>
      </c>
      <c r="AK112" s="10">
        <f>('Original data'!AH112-'Original data'!AH$3)/'Original data'!AH$4</f>
        <v>0.13293624500644224</v>
      </c>
      <c r="AL112" s="10">
        <f>('Original data'!AI112-'Original data'!AI$3)/'Original data'!AI$4</f>
        <v>-0.6697103248371562</v>
      </c>
    </row>
    <row r="113" spans="1:38" x14ac:dyDescent="0.25">
      <c r="A113">
        <v>109</v>
      </c>
      <c r="B113" s="1">
        <v>86355</v>
      </c>
      <c r="C113" s="7" t="s">
        <v>0</v>
      </c>
      <c r="D113" s="7">
        <f t="shared" si="6"/>
        <v>1</v>
      </c>
      <c r="E113" t="str">
        <f t="shared" si="7"/>
        <v/>
      </c>
      <c r="F113" t="str">
        <f t="shared" si="8"/>
        <v/>
      </c>
      <c r="G113" s="7" t="str">
        <f t="shared" si="9"/>
        <v>M</v>
      </c>
      <c r="H113">
        <f t="shared" si="5"/>
        <v>10.921617219404068</v>
      </c>
      <c r="I113" s="10">
        <f>('Original data'!F113-'Original data'!F$3)/'Original data'!F$4</f>
        <v>2.3106116463368966</v>
      </c>
      <c r="J113" s="10">
        <f>('Original data'!G113-'Original data'!G$3)/'Original data'!G$4</f>
        <v>8.843253447551383E-2</v>
      </c>
      <c r="K113" s="10">
        <f>('Original data'!H113-'Original data'!H$3)/'Original data'!H$4</f>
        <v>2.5034369347037346</v>
      </c>
      <c r="L113" s="10">
        <f>('Original data'!I113-'Original data'!I$3)/'Original data'!I$4</f>
        <v>2.4270434901135638</v>
      </c>
      <c r="M113" s="10">
        <f>('Original data'!J113-'Original data'!J$3)/'Original data'!J$4</f>
        <v>2.5767483380534495</v>
      </c>
      <c r="N113" s="10">
        <f>('Original data'!K113-'Original data'!K$3)/'Original data'!K$4</f>
        <v>3.2654802091116633</v>
      </c>
      <c r="O113" s="10">
        <f>('Original data'!L113-'Original data'!L$3)/'Original data'!L$4</f>
        <v>4.2348406206016067</v>
      </c>
      <c r="P113" s="10">
        <f>('Original data'!M113-'Original data'!M$3)/'Original data'!M$4</f>
        <v>3.4373988457340623</v>
      </c>
      <c r="Q113" s="10">
        <f>('Original data'!N113-'Original data'!N$3)/'Original data'!N$4</f>
        <v>2.7153050692872074</v>
      </c>
      <c r="R113" s="10">
        <f>('Original data'!O113-'Original data'!O$3)/'Original data'!O$4</f>
        <v>1.075354111187907</v>
      </c>
      <c r="S113" s="10">
        <f>('Original data'!P113-'Original data'!P$3)/'Original data'!P$4</f>
        <v>2.9202695997430683</v>
      </c>
      <c r="T113" s="10">
        <f>('Original data'!Q113-'Original data'!Q$3)/'Original data'!Q$4</f>
        <v>0.594847329071582</v>
      </c>
      <c r="U113" s="10">
        <f>('Original data'!R113-'Original data'!R$3)/'Original data'!R$4</f>
        <v>3.5531441957208365</v>
      </c>
      <c r="V113" s="10">
        <f>('Original data'!S113-'Original data'!S$3)/'Original data'!S$4</f>
        <v>2.8502979752316882</v>
      </c>
      <c r="W113" s="10">
        <f>('Original data'!T113-'Original data'!T$3)/'Original data'!T$4</f>
        <v>-0.17517927293268556</v>
      </c>
      <c r="X113" s="10">
        <f>('Original data'!U113-'Original data'!U$3)/'Original data'!U$4</f>
        <v>3.4175367605447322</v>
      </c>
      <c r="Y113" s="10">
        <f>('Original data'!V113-'Original data'!V$3)/'Original data'!V$4</f>
        <v>2.3887278725346901</v>
      </c>
      <c r="Z113" s="10">
        <f>('Original data'!W113-'Original data'!W$3)/'Original data'!W$4</f>
        <v>2.1074978790437622</v>
      </c>
      <c r="AA113" s="10">
        <f>('Original data'!X113-'Original data'!X$3)/'Original data'!X$4</f>
        <v>1.2796063174003074</v>
      </c>
      <c r="AB113" s="10">
        <f>('Original data'!Y113-'Original data'!Y$3)/'Original data'!Y$4</f>
        <v>0.46941149690101752</v>
      </c>
      <c r="AC113" s="10">
        <f>('Original data'!Z113-'Original data'!Z$3)/'Original data'!Z$4</f>
        <v>2.5098704443703133</v>
      </c>
      <c r="AD113" s="10">
        <f>('Original data'!AA113-'Original data'!AA$3)/'Original data'!AA$4</f>
        <v>0.37954426001635583</v>
      </c>
      <c r="AE113" s="10">
        <f>('Original data'!AB113-'Original data'!AB$3)/'Original data'!AB$4</f>
        <v>2.9622397778498901</v>
      </c>
      <c r="AF113" s="10">
        <f>('Original data'!AC113-'Original data'!AC$3)/'Original data'!AC$4</f>
        <v>2.5983994062620548</v>
      </c>
      <c r="AG113" s="10">
        <f>('Original data'!AD113-'Original data'!AD$3)/'Original data'!AD$4</f>
        <v>1.6525357554551985</v>
      </c>
      <c r="AH113" s="10">
        <f>('Original data'!AE113-'Original data'!AE$3)/'Original data'!AE$4</f>
        <v>2.8310975994098579</v>
      </c>
      <c r="AI113" s="10">
        <f>('Original data'!AF113-'Original data'!AF$3)/'Original data'!AF$4</f>
        <v>3.3007256618869043</v>
      </c>
      <c r="AJ113" s="10">
        <f>('Original data'!AG113-'Original data'!AG$3)/'Original data'!AG$4</f>
        <v>2.6835158096011331</v>
      </c>
      <c r="AK113" s="10">
        <f>('Original data'!AH113-'Original data'!AH$3)/'Original data'!AH$4</f>
        <v>1.8656724352342551</v>
      </c>
      <c r="AL113" s="10">
        <f>('Original data'!AI113-'Original data'!AI$3)/'Original data'!AI$4</f>
        <v>0.77204896574742909</v>
      </c>
    </row>
    <row r="114" spans="1:38" x14ac:dyDescent="0.25">
      <c r="A114">
        <v>110</v>
      </c>
      <c r="B114" s="1">
        <v>864018</v>
      </c>
      <c r="C114" s="7" t="s">
        <v>1</v>
      </c>
      <c r="D114" s="7">
        <f t="shared" si="6"/>
        <v>0</v>
      </c>
      <c r="E114" t="str">
        <f t="shared" si="7"/>
        <v/>
      </c>
      <c r="F114" t="str">
        <f t="shared" si="8"/>
        <v/>
      </c>
      <c r="G114" s="7" t="str">
        <f t="shared" si="9"/>
        <v>B</v>
      </c>
      <c r="H114">
        <f t="shared" si="5"/>
        <v>0.38002218017254252</v>
      </c>
      <c r="I114" s="10">
        <f>('Original data'!F114-'Original data'!F$3)/'Original data'!F$4</f>
        <v>-0.7909344839840321</v>
      </c>
      <c r="J114" s="10">
        <f>('Original data'!G114-'Original data'!G$3)/'Original data'!G$4</f>
        <v>0.45811092956537458</v>
      </c>
      <c r="K114" s="10">
        <f>('Original data'!H114-'Original data'!H$3)/'Original data'!H$4</f>
        <v>-0.80205146713075559</v>
      </c>
      <c r="L114" s="10">
        <f>('Original data'!I114-'Original data'!I$3)/'Original data'!I$4</f>
        <v>-0.73423907216100748</v>
      </c>
      <c r="M114" s="10">
        <f>('Original data'!J114-'Original data'!J$3)/'Original data'!J$4</f>
        <v>-0.62359224185295103</v>
      </c>
      <c r="N114" s="10">
        <f>('Original data'!K114-'Original data'!K$3)/'Original data'!K$4</f>
        <v>-0.73071329151359976</v>
      </c>
      <c r="O114" s="10">
        <f>('Original data'!L114-'Original data'!L$3)/'Original data'!L$4</f>
        <v>-0.47001261574167807</v>
      </c>
      <c r="P114" s="10">
        <f>('Original data'!M114-'Original data'!M$3)/'Original data'!M$4</f>
        <v>-0.77131318537555338</v>
      </c>
      <c r="Q114" s="10">
        <f>('Original data'!N114-'Original data'!N$3)/'Original data'!N$4</f>
        <v>-1.1841223382620421</v>
      </c>
      <c r="R114" s="10">
        <f>('Original data'!O114-'Original data'!O$3)/'Original data'!O$4</f>
        <v>0.35301162709478123</v>
      </c>
      <c r="S114" s="10">
        <f>('Original data'!P114-'Original data'!P$3)/'Original data'!P$4</f>
        <v>-0.61581036831645908</v>
      </c>
      <c r="T114" s="10">
        <f>('Original data'!Q114-'Original data'!Q$3)/'Original data'!Q$4</f>
        <v>-0.41829801401261613</v>
      </c>
      <c r="U114" s="10">
        <f>('Original data'!R114-'Original data'!R$3)/'Original data'!R$4</f>
        <v>-0.62767087977540847</v>
      </c>
      <c r="V114" s="10">
        <f>('Original data'!S114-'Original data'!S$3)/'Original data'!S$4</f>
        <v>-0.52597384504132649</v>
      </c>
      <c r="W114" s="10">
        <f>('Original data'!T114-'Original data'!T$3)/'Original data'!T$4</f>
        <v>0.69009449015368951</v>
      </c>
      <c r="X114" s="10">
        <f>('Original data'!U114-'Original data'!U$3)/'Original data'!U$4</f>
        <v>-0.55327449317327604</v>
      </c>
      <c r="Y114" s="10">
        <f>('Original data'!V114-'Original data'!V$3)/'Original data'!V$4</f>
        <v>-0.24725705390510619</v>
      </c>
      <c r="Z114" s="10">
        <f>('Original data'!W114-'Original data'!W$3)/'Original data'!W$4</f>
        <v>-0.86886374476674</v>
      </c>
      <c r="AA114" s="10">
        <f>('Original data'!X114-'Original data'!X$3)/'Original data'!X$4</f>
        <v>-0.58820230288854658</v>
      </c>
      <c r="AB114" s="10">
        <f>('Original data'!Y114-'Original data'!Y$3)/'Original data'!Y$4</f>
        <v>-0.49806066535021781</v>
      </c>
      <c r="AC114" s="10">
        <f>('Original data'!Z114-'Original data'!Z$3)/'Original data'!Z$4</f>
        <v>-0.67432793342018704</v>
      </c>
      <c r="AD114" s="10">
        <f>('Original data'!AA114-'Original data'!AA$3)/'Original data'!AA$4</f>
        <v>0.56502298055141242</v>
      </c>
      <c r="AE114" s="10">
        <f>('Original data'!AB114-'Original data'!AB$3)/'Original data'!AB$4</f>
        <v>-0.69254321495854065</v>
      </c>
      <c r="AF114" s="10">
        <f>('Original data'!AC114-'Original data'!AC$3)/'Original data'!AC$4</f>
        <v>-0.63665351082353772</v>
      </c>
      <c r="AG114" s="10">
        <f>('Original data'!AD114-'Original data'!AD$3)/'Original data'!AD$4</f>
        <v>1.6437762845967161</v>
      </c>
      <c r="AH114" s="10">
        <f>('Original data'!AE114-'Original data'!AE$3)/'Original data'!AE$4</f>
        <v>-0.22032425012189222</v>
      </c>
      <c r="AI114" s="10">
        <f>('Original data'!AF114-'Original data'!AF$3)/'Original data'!AF$4</f>
        <v>0.19082877879750496</v>
      </c>
      <c r="AJ114" s="10">
        <f>('Original data'!AG114-'Original data'!AG$3)/'Original data'!AG$4</f>
        <v>-0.4841790604068561</v>
      </c>
      <c r="AK114" s="10">
        <f>('Original data'!AH114-'Original data'!AH$3)/'Original data'!AH$4</f>
        <v>-0.11598294650016555</v>
      </c>
      <c r="AL114" s="10">
        <f>('Original data'!AI114-'Original data'!AI$3)/'Original data'!AI$4</f>
        <v>0.24218581632751782</v>
      </c>
    </row>
    <row r="115" spans="1:38" x14ac:dyDescent="0.25">
      <c r="A115">
        <v>111</v>
      </c>
      <c r="B115" s="1">
        <v>864033</v>
      </c>
      <c r="C115" s="7" t="s">
        <v>1</v>
      </c>
      <c r="D115" s="7">
        <f t="shared" si="6"/>
        <v>0</v>
      </c>
      <c r="E115" t="str">
        <f t="shared" si="7"/>
        <v/>
      </c>
      <c r="F115" t="str">
        <f t="shared" si="8"/>
        <v/>
      </c>
      <c r="G115" s="7" t="str">
        <f t="shared" si="9"/>
        <v>B</v>
      </c>
      <c r="H115">
        <f t="shared" si="5"/>
        <v>-1.9009457747794281</v>
      </c>
      <c r="I115" s="10">
        <f>('Original data'!F115-'Original data'!F$3)/'Original data'!F$4</f>
        <v>-1.234458418265058</v>
      </c>
      <c r="J115" s="10">
        <f>('Original data'!G115-'Original data'!G$3)/'Original data'!G$4</f>
        <v>-0.53467318806588748</v>
      </c>
      <c r="K115" s="10">
        <f>('Original data'!H115-'Original data'!H$3)/'Original data'!H$4</f>
        <v>-1.2127682780160671</v>
      </c>
      <c r="L115" s="10">
        <f>('Original data'!I115-'Original data'!I$3)/'Original data'!I$4</f>
        <v>-1.0363013969877821</v>
      </c>
      <c r="M115" s="10">
        <f>('Original data'!J115-'Original data'!J$3)/'Original data'!J$4</f>
        <v>0.52187513744702929</v>
      </c>
      <c r="N115" s="10">
        <f>('Original data'!K115-'Original data'!K$3)/'Original data'!K$4</f>
        <v>-0.38439545627817651</v>
      </c>
      <c r="O115" s="10">
        <f>('Original data'!L115-'Original data'!L$3)/'Original data'!L$4</f>
        <v>-0.57023864650495659</v>
      </c>
      <c r="P115" s="10">
        <f>('Original data'!M115-'Original data'!M$3)/'Original data'!M$4</f>
        <v>-0.80249646599304547</v>
      </c>
      <c r="Q115" s="10">
        <f>('Original data'!N115-'Original data'!N$3)/'Original data'!N$4</f>
        <v>-0.83029216189882615</v>
      </c>
      <c r="R115" s="10">
        <f>('Original data'!O115-'Original data'!O$3)/'Original data'!O$4</f>
        <v>1.1121794142985386</v>
      </c>
      <c r="S115" s="10">
        <f>('Original data'!P115-'Original data'!P$3)/'Original data'!P$4</f>
        <v>-7.832515354154003E-3</v>
      </c>
      <c r="T115" s="10">
        <f>('Original data'!Q115-'Original data'!Q$3)/'Original data'!Q$4</f>
        <v>0.37550471587926137</v>
      </c>
      <c r="U115" s="10">
        <f>('Original data'!R115-'Original data'!R$3)/'Original data'!R$4</f>
        <v>-5.8886148103732008E-2</v>
      </c>
      <c r="V115" s="10">
        <f>('Original data'!S115-'Original data'!S$3)/'Original data'!S$4</f>
        <v>-0.38396775116175313</v>
      </c>
      <c r="W115" s="10">
        <f>('Original data'!T115-'Original data'!T$3)/'Original data'!T$4</f>
        <v>2.2677703237719187</v>
      </c>
      <c r="X115" s="10">
        <f>('Original data'!U115-'Original data'!U$3)/'Original data'!U$4</f>
        <v>0.21453108605077972</v>
      </c>
      <c r="Y115" s="10">
        <f>('Original data'!V115-'Original data'!V$3)/'Original data'!V$4</f>
        <v>-0.15483028571650453</v>
      </c>
      <c r="Z115" s="10">
        <f>('Original data'!W115-'Original data'!W$3)/'Original data'!W$4</f>
        <v>-0.25381923824014829</v>
      </c>
      <c r="AA115" s="10">
        <f>('Original data'!X115-'Original data'!X$3)/'Original data'!X$4</f>
        <v>1.4840491003205254</v>
      </c>
      <c r="AB115" s="10">
        <f>('Original data'!Y115-'Original data'!Y$3)/'Original data'!Y$4</f>
        <v>0.31862189036264132</v>
      </c>
      <c r="AC115" s="10">
        <f>('Original data'!Z115-'Original data'!Z$3)/'Original data'!Z$4</f>
        <v>-1.079852873021836</v>
      </c>
      <c r="AD115" s="10">
        <f>('Original data'!AA115-'Original data'!AA$3)/'Original data'!AA$4</f>
        <v>-0.68451787357949856</v>
      </c>
      <c r="AE115" s="10">
        <f>('Original data'!AB115-'Original data'!AB$3)/'Original data'!AB$4</f>
        <v>-1.0588845441782437</v>
      </c>
      <c r="AF115" s="10">
        <f>('Original data'!AC115-'Original data'!AC$3)/'Original data'!AC$4</f>
        <v>-0.90204060880477066</v>
      </c>
      <c r="AG115" s="10">
        <f>('Original data'!AD115-'Original data'!AD$3)/'Original data'!AD$4</f>
        <v>0.62767766501277078</v>
      </c>
      <c r="AH115" s="10">
        <f>('Original data'!AE115-'Original data'!AE$3)/'Original data'!AE$4</f>
        <v>-0.49425943386448423</v>
      </c>
      <c r="AI115" s="10">
        <f>('Original data'!AF115-'Original data'!AF$3)/'Original data'!AF$4</f>
        <v>-0.68155289925778284</v>
      </c>
      <c r="AJ115" s="10">
        <f>('Original data'!AG115-'Original data'!AG$3)/'Original data'!AG$4</f>
        <v>-0.93205600293416013</v>
      </c>
      <c r="AK115" s="10">
        <f>('Original data'!AH115-'Original data'!AH$3)/'Original data'!AH$4</f>
        <v>-0.59442502887650117</v>
      </c>
      <c r="AL115" s="10">
        <f>('Original data'!AI115-'Original data'!AI$3)/'Original data'!AI$4</f>
        <v>4.0649571407092487E-2</v>
      </c>
    </row>
    <row r="116" spans="1:38" x14ac:dyDescent="0.25">
      <c r="A116">
        <v>112</v>
      </c>
      <c r="B116" s="1">
        <v>86408</v>
      </c>
      <c r="C116" s="7" t="s">
        <v>1</v>
      </c>
      <c r="D116" s="7">
        <f t="shared" si="6"/>
        <v>0</v>
      </c>
      <c r="E116" t="str">
        <f t="shared" si="7"/>
        <v/>
      </c>
      <c r="F116" t="str">
        <f t="shared" si="8"/>
        <v/>
      </c>
      <c r="G116" s="7" t="str">
        <f t="shared" si="9"/>
        <v>B</v>
      </c>
      <c r="H116">
        <f t="shared" si="5"/>
        <v>-1.1043216189853726</v>
      </c>
      <c r="I116" s="10">
        <f>('Original data'!F116-'Original data'!F$3)/'Original data'!F$4</f>
        <v>-0.42487826183270538</v>
      </c>
      <c r="J116" s="10">
        <f>('Original data'!G116-'Original data'!G$3)/'Original data'!G$4</f>
        <v>0.34185986192705359</v>
      </c>
      <c r="K116" s="10">
        <f>('Original data'!H116-'Original data'!H$3)/'Original data'!H$4</f>
        <v>-0.40409239285611009</v>
      </c>
      <c r="L116" s="10">
        <f>('Original data'!I116-'Original data'!I$3)/'Original data'!I$4</f>
        <v>-0.49582863892519941</v>
      </c>
      <c r="M116" s="10">
        <f>('Original data'!J116-'Original data'!J$3)/'Original data'!J$4</f>
        <v>0.21115555659408622</v>
      </c>
      <c r="N116" s="10">
        <f>('Original data'!K116-'Original data'!K$3)/'Original data'!K$4</f>
        <v>0.31354196344723062</v>
      </c>
      <c r="O116" s="10">
        <f>('Original data'!L116-'Original data'!L$3)/'Original data'!L$4</f>
        <v>0.2220362099416851</v>
      </c>
      <c r="P116" s="10">
        <f>('Original data'!M116-'Original data'!M$3)/'Original data'!M$4</f>
        <v>0.29098006012281408</v>
      </c>
      <c r="Q116" s="10">
        <f>('Original data'!N116-'Original data'!N$3)/'Original data'!N$4</f>
        <v>-0.27948436158083206</v>
      </c>
      <c r="R116" s="10">
        <f>('Original data'!O116-'Original data'!O$3)/'Original data'!O$4</f>
        <v>1.1192612033582743</v>
      </c>
      <c r="S116" s="10">
        <f>('Original data'!P116-'Original data'!P$3)/'Original data'!P$4</f>
        <v>-0.22635836286017838</v>
      </c>
      <c r="T116" s="10">
        <f>('Original data'!Q116-'Original data'!Q$3)/'Original data'!Q$4</f>
        <v>1.0625365373659514</v>
      </c>
      <c r="U116" s="10">
        <f>('Original data'!R116-'Original data'!R$3)/'Original data'!R$4</f>
        <v>-7.669158318214972E-2</v>
      </c>
      <c r="V116" s="10">
        <f>('Original data'!S116-'Original data'!S$3)/'Original data'!S$4</f>
        <v>-0.43650560942370059</v>
      </c>
      <c r="W116" s="10">
        <f>('Original data'!T116-'Original data'!T$3)/'Original data'!T$4</f>
        <v>1.9546997551417444</v>
      </c>
      <c r="X116" s="10">
        <f>('Original data'!U116-'Original data'!U$3)/'Original data'!U$4</f>
        <v>0.8343595900061993</v>
      </c>
      <c r="Y116" s="10">
        <f>('Original data'!V116-'Original data'!V$3)/'Original data'!V$4</f>
        <v>0.63328183442931363</v>
      </c>
      <c r="Z116" s="10">
        <f>('Original data'!W116-'Original data'!W$3)/'Original data'!W$4</f>
        <v>1.8076738113035269</v>
      </c>
      <c r="AA116" s="10">
        <f>('Original data'!X116-'Original data'!X$3)/'Original data'!X$4</f>
        <v>0.1085967678927878</v>
      </c>
      <c r="AB116" s="10">
        <f>('Original data'!Y116-'Original data'!Y$3)/'Original data'!Y$4</f>
        <v>0.79215416352701584</v>
      </c>
      <c r="AC116" s="10">
        <f>('Original data'!Z116-'Original data'!Z$3)/'Original data'!Z$4</f>
        <v>-0.60811978001583611</v>
      </c>
      <c r="AD116" s="10">
        <f>('Original data'!AA116-'Original data'!AA$3)/'Original data'!AA$4</f>
        <v>-3.3715345386315737E-2</v>
      </c>
      <c r="AE116" s="10">
        <f>('Original data'!AB116-'Original data'!AB$3)/'Original data'!AB$4</f>
        <v>-0.54344735310714209</v>
      </c>
      <c r="AF116" s="10">
        <f>('Original data'!AC116-'Original data'!AC$3)/'Original data'!AC$4</f>
        <v>-0.62031929499808791</v>
      </c>
      <c r="AG116" s="10">
        <f>('Original data'!AD116-'Original data'!AD$3)/'Original data'!AD$4</f>
        <v>-0.16067471225063459</v>
      </c>
      <c r="AH116" s="10">
        <f>('Original data'!AE116-'Original data'!AE$3)/'Original data'!AE$4</f>
        <v>-0.18600290459497804</v>
      </c>
      <c r="AI116" s="10">
        <f>('Original data'!AF116-'Original data'!AF$3)/'Original data'!AF$4</f>
        <v>-0.24248607667611055</v>
      </c>
      <c r="AJ116" s="10">
        <f>('Original data'!AG116-'Original data'!AG$3)/'Original data'!AG$4</f>
        <v>-6.2468841423946438E-2</v>
      </c>
      <c r="AK116" s="10">
        <f>('Original data'!AH116-'Original data'!AH$3)/'Original data'!AH$4</f>
        <v>-1.0906470535033099</v>
      </c>
      <c r="AL116" s="10">
        <f>('Original data'!AI116-'Original data'!AI$3)/'Original data'!AI$4</f>
        <v>5.0615649452608033E-2</v>
      </c>
    </row>
    <row r="117" spans="1:38" x14ac:dyDescent="0.25">
      <c r="A117">
        <v>113</v>
      </c>
      <c r="B117" s="1">
        <v>86409</v>
      </c>
      <c r="C117" s="7" t="s">
        <v>1</v>
      </c>
      <c r="D117" s="7">
        <f t="shared" si="6"/>
        <v>0</v>
      </c>
      <c r="E117" t="str">
        <f t="shared" si="7"/>
        <v/>
      </c>
      <c r="F117" t="str">
        <f t="shared" si="8"/>
        <v/>
      </c>
      <c r="G117" s="7" t="str">
        <f t="shared" si="9"/>
        <v>B</v>
      </c>
      <c r="H117">
        <f t="shared" si="5"/>
        <v>-1.5937695164916901</v>
      </c>
      <c r="I117" s="10">
        <f>('Original data'!F117-'Original data'!F$3)/'Original data'!F$4</f>
        <v>3.7657894839125412E-2</v>
      </c>
      <c r="J117" s="10">
        <f>('Original data'!G117-'Original data'!G$3)/'Original data'!G$4</f>
        <v>8.3782491769980261E-2</v>
      </c>
      <c r="K117" s="10">
        <f>('Original data'!H117-'Original data'!H$3)/'Original data'!H$4</f>
        <v>0.24120215570918843</v>
      </c>
      <c r="L117" s="10">
        <f>('Original data'!I117-'Original data'!I$3)/'Original data'!I$4</f>
        <v>-7.1009094601560407E-2</v>
      </c>
      <c r="M117" s="10">
        <f>('Original data'!J117-'Original data'!J$3)/'Original data'!J$4</f>
        <v>-1.2791607854374221</v>
      </c>
      <c r="N117" s="10">
        <f>('Original data'!K117-'Original data'!K$3)/'Original data'!K$4</f>
        <v>2.2524674051152096</v>
      </c>
      <c r="O117" s="10">
        <f>('Original data'!L117-'Original data'!L$3)/'Original data'!L$4</f>
        <v>2.6530505731360989</v>
      </c>
      <c r="P117" s="10">
        <f>('Original data'!M117-'Original data'!M$3)/'Original data'!M$4</f>
        <v>0.74893617299292525</v>
      </c>
      <c r="Q117" s="10">
        <f>('Original data'!N117-'Original data'!N$3)/'Original data'!N$4</f>
        <v>-0.39256410866598307</v>
      </c>
      <c r="R117" s="10">
        <f>('Original data'!O117-'Original data'!O$3)/'Original data'!O$4</f>
        <v>2.1092953139094415</v>
      </c>
      <c r="S117" s="10">
        <f>('Original data'!P117-'Original data'!P$3)/'Original data'!P$4</f>
        <v>-0.1527952062739919</v>
      </c>
      <c r="T117" s="10">
        <f>('Original data'!Q117-'Original data'!Q$3)/'Original data'!Q$4</f>
        <v>0.49514614125689088</v>
      </c>
      <c r="U117" s="10">
        <f>('Original data'!R117-'Original data'!R$3)/'Original data'!R$4</f>
        <v>0.26359006498316634</v>
      </c>
      <c r="V117" s="10">
        <f>('Original data'!S117-'Original data'!S$3)/'Original data'!S$4</f>
        <v>-0.24372024668006922</v>
      </c>
      <c r="W117" s="10">
        <f>('Original data'!T117-'Original data'!T$3)/'Original data'!T$4</f>
        <v>-0.58050574316983672</v>
      </c>
      <c r="X117" s="10">
        <f>('Original data'!U117-'Original data'!U$3)/'Original data'!U$4</f>
        <v>2.7351670021361532</v>
      </c>
      <c r="Y117" s="10">
        <f>('Original data'!V117-'Original data'!V$3)/'Original data'!V$4</f>
        <v>3.6972788916923114</v>
      </c>
      <c r="Z117" s="10">
        <f>('Original data'!W117-'Original data'!W$3)/'Original data'!W$4</f>
        <v>1.8028117993942254</v>
      </c>
      <c r="AA117" s="10">
        <f>('Original data'!X117-'Original data'!X$3)/'Original data'!X$4</f>
        <v>0.61909886488883448</v>
      </c>
      <c r="AB117" s="10">
        <f>('Original data'!Y117-'Original data'!Y$3)/'Original data'!Y$4</f>
        <v>3.4712206315735035</v>
      </c>
      <c r="AC117" s="10">
        <f>('Original data'!Z117-'Original data'!Z$3)/'Original data'!Z$4</f>
        <v>-0.2005258356203008</v>
      </c>
      <c r="AD117" s="10">
        <f>('Original data'!AA117-'Original data'!AA$3)/'Original data'!AA$4</f>
        <v>-0.31681444515035001</v>
      </c>
      <c r="AE117" s="10">
        <f>('Original data'!AB117-'Original data'!AB$3)/'Original data'!AB$4</f>
        <v>-7.7735979524174159E-3</v>
      </c>
      <c r="AF117" s="10">
        <f>('Original data'!AC117-'Original data'!AC$3)/'Original data'!AC$4</f>
        <v>-0.30136299457855176</v>
      </c>
      <c r="AG117" s="10">
        <f>('Original data'!AD117-'Original data'!AD$3)/'Original data'!AD$4</f>
        <v>-1.8779689740560874</v>
      </c>
      <c r="AH117" s="10">
        <f>('Original data'!AE117-'Original data'!AE$3)/'Original data'!AE$4</f>
        <v>1.0489299539012082</v>
      </c>
      <c r="AI117" s="10">
        <f>('Original data'!AF117-'Original data'!AF$3)/'Original data'!AF$4</f>
        <v>1.9466167385318562</v>
      </c>
      <c r="AJ117" s="10">
        <f>('Original data'!AG117-'Original data'!AG$3)/'Original data'!AG$4</f>
        <v>0.54605961309684681</v>
      </c>
      <c r="AK117" s="10">
        <f>('Original data'!AH117-'Original data'!AH$3)/'Original data'!AH$4</f>
        <v>-0.81263341104138453</v>
      </c>
      <c r="AL117" s="10">
        <f>('Original data'!AI117-'Original data'!AI$3)/'Original data'!AI$4</f>
        <v>1.3428837693544595</v>
      </c>
    </row>
    <row r="118" spans="1:38" x14ac:dyDescent="0.25">
      <c r="A118">
        <v>114</v>
      </c>
      <c r="B118" s="1">
        <v>864292</v>
      </c>
      <c r="C118" s="7" t="s">
        <v>1</v>
      </c>
      <c r="D118" s="7">
        <f t="shared" si="6"/>
        <v>0</v>
      </c>
      <c r="E118" t="str">
        <f t="shared" si="7"/>
        <v/>
      </c>
      <c r="F118" t="str">
        <f t="shared" si="8"/>
        <v/>
      </c>
      <c r="G118" s="7" t="str">
        <f t="shared" si="9"/>
        <v>B</v>
      </c>
      <c r="H118">
        <f t="shared" si="5"/>
        <v>-2.0267535746070315</v>
      </c>
      <c r="I118" s="10">
        <f>('Original data'!F118-'Original data'!F$3)/'Original data'!F$4</f>
        <v>-1.0264590300193817</v>
      </c>
      <c r="J118" s="10">
        <f>('Original data'!G118-'Original data'!G$3)/'Original data'!G$4</f>
        <v>0.20933364481936759</v>
      </c>
      <c r="K118" s="10">
        <f>('Original data'!H118-'Original data'!H$3)/'Original data'!H$4</f>
        <v>-0.96008278514674728</v>
      </c>
      <c r="L118" s="10">
        <f>('Original data'!I118-'Original data'!I$3)/'Original data'!I$4</f>
        <v>-0.91127089564838348</v>
      </c>
      <c r="M118" s="10">
        <f>('Original data'!J118-'Original data'!J$3)/'Original data'!J$4</f>
        <v>1.1262496082136231</v>
      </c>
      <c r="N118" s="10">
        <f>('Original data'!K118-'Original data'!K$3)/'Original data'!K$4</f>
        <v>0.49152925985034596</v>
      </c>
      <c r="O118" s="10">
        <f>('Original data'!L118-'Original data'!L$3)/'Original data'!L$4</f>
        <v>-0.30154758530978454</v>
      </c>
      <c r="P118" s="10">
        <f>('Original data'!M118-'Original data'!M$3)/'Original data'!M$4</f>
        <v>-0.47004661478176601</v>
      </c>
      <c r="Q118" s="10">
        <f>('Original data'!N118-'Original data'!N$3)/'Original data'!N$4</f>
        <v>0.40264185470701691</v>
      </c>
      <c r="R118" s="10">
        <f>('Original data'!O118-'Original data'!O$3)/'Original data'!O$4</f>
        <v>2.1277079654647575</v>
      </c>
      <c r="S118" s="10">
        <f>('Original data'!P118-'Original data'!P$3)/'Original data'!P$4</f>
        <v>-0.25809148923069003</v>
      </c>
      <c r="T118" s="10">
        <f>('Original data'!Q118-'Original data'!Q$3)/'Original data'!Q$4</f>
        <v>1.1658632229193591</v>
      </c>
      <c r="U118" s="10">
        <f>('Original data'!R118-'Original data'!R$3)/'Original data'!R$4</f>
        <v>-0.40807051380825682</v>
      </c>
      <c r="V118" s="10">
        <f>('Original data'!S118-'Original data'!S$3)/'Original data'!S$4</f>
        <v>-0.44903555888366292</v>
      </c>
      <c r="W118" s="10">
        <f>('Original data'!T118-'Original data'!T$3)/'Original data'!T$4</f>
        <v>1.6116543448342131</v>
      </c>
      <c r="X118" s="10">
        <f>('Original data'!U118-'Original data'!U$3)/'Original data'!U$4</f>
        <v>0.66963039300903859</v>
      </c>
      <c r="Y118" s="10">
        <f>('Original data'!V118-'Original data'!V$3)/'Original data'!V$4</f>
        <v>0.46432967752541815</v>
      </c>
      <c r="Z118" s="10">
        <f>('Original data'!W118-'Original data'!W$3)/'Original data'!W$4</f>
        <v>0.59055016334181309</v>
      </c>
      <c r="AA118" s="10">
        <f>('Original data'!X118-'Original data'!X$3)/'Original data'!X$4</f>
        <v>0.28158681497912608</v>
      </c>
      <c r="AB118" s="10">
        <f>('Original data'!Y118-'Original data'!Y$3)/'Original data'!Y$4</f>
        <v>1.1326590143818451</v>
      </c>
      <c r="AC118" s="10">
        <f>('Original data'!Z118-'Original data'!Z$3)/'Original data'!Z$4</f>
        <v>-1.0570938202890905</v>
      </c>
      <c r="AD118" s="10">
        <f>('Original data'!AA118-'Original data'!AA$3)/'Original data'!AA$4</f>
        <v>-0.47626106455767991</v>
      </c>
      <c r="AE118" s="10">
        <f>('Original data'!AB118-'Original data'!AB$3)/'Original data'!AB$4</f>
        <v>-1.0309104702979415</v>
      </c>
      <c r="AF118" s="10">
        <f>('Original data'!AC118-'Original data'!AC$3)/'Original data'!AC$4</f>
        <v>-0.88904349083613321</v>
      </c>
      <c r="AG118" s="10">
        <f>('Original data'!AD118-'Original data'!AD$3)/'Original data'!AD$4</f>
        <v>-0.10373815167049991</v>
      </c>
      <c r="AH118" s="10">
        <f>('Original data'!AE118-'Original data'!AE$3)/'Original data'!AE$4</f>
        <v>-0.31375457961182496</v>
      </c>
      <c r="AI118" s="10">
        <f>('Original data'!AF118-'Original data'!AF$3)/'Original data'!AF$4</f>
        <v>-0.68394955221947318</v>
      </c>
      <c r="AJ118" s="10">
        <f>('Original data'!AG118-'Original data'!AG$3)/'Original data'!AG$4</f>
        <v>-0.81004604780274103</v>
      </c>
      <c r="AK118" s="10">
        <f>('Original data'!AH118-'Original data'!AH$3)/'Original data'!AH$4</f>
        <v>-0.83687878683748262</v>
      </c>
      <c r="AL118" s="10">
        <f>('Original data'!AI118-'Original data'!AI$3)/'Original data'!AI$4</f>
        <v>0.34959799081807508</v>
      </c>
    </row>
    <row r="119" spans="1:38" x14ac:dyDescent="0.25">
      <c r="A119">
        <v>115</v>
      </c>
      <c r="B119" s="1">
        <v>864496</v>
      </c>
      <c r="C119" s="7" t="s">
        <v>1</v>
      </c>
      <c r="D119" s="7">
        <f t="shared" si="6"/>
        <v>0</v>
      </c>
      <c r="E119" t="str">
        <f t="shared" si="7"/>
        <v/>
      </c>
      <c r="F119" t="str">
        <f t="shared" si="8"/>
        <v/>
      </c>
      <c r="G119" s="7" t="str">
        <f t="shared" si="9"/>
        <v>B</v>
      </c>
      <c r="H119">
        <f t="shared" si="5"/>
        <v>-1.6198075300521302</v>
      </c>
      <c r="I119" s="10">
        <f>('Original data'!F119-'Original data'!F$3)/'Original data'!F$4</f>
        <v>-1.5326949217387351</v>
      </c>
      <c r="J119" s="10">
        <f>('Original data'!G119-'Original data'!G$3)/'Original data'!G$4</f>
        <v>-0.80437566498679181</v>
      </c>
      <c r="K119" s="10">
        <f>('Original data'!H119-'Original data'!H$3)/'Original data'!H$4</f>
        <v>-1.4868538452000524</v>
      </c>
      <c r="L119" s="10">
        <f>('Original data'!I119-'Original data'!I$3)/'Original data'!I$4</f>
        <v>-1.2048084135656538</v>
      </c>
      <c r="M119" s="10">
        <f>('Original data'!J119-'Original data'!J$3)/'Original data'!J$4</f>
        <v>1.3253376691720313</v>
      </c>
      <c r="N119" s="10">
        <f>('Original data'!K119-'Original data'!K$3)/'Original data'!K$4</f>
        <v>-0.42283313837374298</v>
      </c>
      <c r="O119" s="10">
        <f>('Original data'!L119-'Original data'!L$3)/'Original data'!L$4</f>
        <v>-0.59557739270543486</v>
      </c>
      <c r="P119" s="10">
        <f>('Original data'!M119-'Original data'!M$3)/'Original data'!M$4</f>
        <v>-0.76487035880169141</v>
      </c>
      <c r="Q119" s="10">
        <f>('Original data'!N119-'Original data'!N$3)/'Original data'!N$4</f>
        <v>-0.59318946639770331</v>
      </c>
      <c r="R119" s="10">
        <f>('Original data'!O119-'Original data'!O$3)/'Original data'!O$4</f>
        <v>1.9166706514846079</v>
      </c>
      <c r="S119" s="10">
        <f>('Original data'!P119-'Original data'!P$3)/'Original data'!P$4</f>
        <v>-0.86066028656165783</v>
      </c>
      <c r="T119" s="10">
        <f>('Original data'!Q119-'Original data'!Q$3)/'Original data'!Q$4</f>
        <v>-1.1428537370950171</v>
      </c>
      <c r="U119" s="10">
        <f>('Original data'!R119-'Original data'!R$3)/'Original data'!R$4</f>
        <v>-0.74785756655472779</v>
      </c>
      <c r="V119" s="10">
        <f>('Original data'!S119-'Original data'!S$3)/'Original data'!S$4</f>
        <v>-0.68961058851494017</v>
      </c>
      <c r="W119" s="10">
        <f>('Original data'!T119-'Original data'!T$3)/'Original data'!T$4</f>
        <v>0.4063326556080421</v>
      </c>
      <c r="X119" s="10">
        <f>('Original data'!U119-'Original data'!U$3)/'Original data'!U$4</f>
        <v>-0.18696143137619925</v>
      </c>
      <c r="Y119" s="10">
        <f>('Original data'!V119-'Original data'!V$3)/'Original data'!V$4</f>
        <v>2.3066397141126557E-2</v>
      </c>
      <c r="Z119" s="10">
        <f>('Original data'!W119-'Original data'!W$3)/'Original data'!W$4</f>
        <v>-0.2262678374207753</v>
      </c>
      <c r="AA119" s="10">
        <f>('Original data'!X119-'Original data'!X$3)/'Original data'!X$4</f>
        <v>-0.41884141762919425</v>
      </c>
      <c r="AB119" s="10">
        <f>('Original data'!Y119-'Original data'!Y$3)/'Original data'!Y$4</f>
        <v>4.1934376309898918E-3</v>
      </c>
      <c r="AC119" s="10">
        <f>('Original data'!Z119-'Original data'!Z$3)/'Original data'!Z$4</f>
        <v>-1.3740653547124204</v>
      </c>
      <c r="AD119" s="10">
        <f>('Original data'!AA119-'Original data'!AA$3)/'Original data'!AA$4</f>
        <v>-0.98551404286884536</v>
      </c>
      <c r="AE119" s="10">
        <f>('Original data'!AB119-'Original data'!AB$3)/'Original data'!AB$4</f>
        <v>-1.2731540462401336</v>
      </c>
      <c r="AF119" s="10">
        <f>('Original data'!AC119-'Original data'!AC$3)/'Original data'!AC$4</f>
        <v>-1.0471165472114541</v>
      </c>
      <c r="AG119" s="10">
        <f>('Original data'!AD119-'Original data'!AD$3)/'Original data'!AD$4</f>
        <v>1.7532696703277446</v>
      </c>
      <c r="AH119" s="10">
        <f>('Original data'!AE119-'Original data'!AE$3)/'Original data'!AE$4</f>
        <v>-0.11354673070482613</v>
      </c>
      <c r="AI119" s="10">
        <f>('Original data'!AF119-'Original data'!AF$3)/'Original data'!AF$4</f>
        <v>-0.1274467345149736</v>
      </c>
      <c r="AJ119" s="10">
        <f>('Original data'!AG119-'Original data'!AG$3)/'Original data'!AG$4</f>
        <v>-0.14614150392055558</v>
      </c>
      <c r="AK119" s="10">
        <f>('Original data'!AH119-'Original data'!AH$3)/'Original data'!AH$4</f>
        <v>4.0803816981269656E-2</v>
      </c>
      <c r="AL119" s="10">
        <f>('Original data'!AI119-'Original data'!AI$3)/'Original data'!AI$4</f>
        <v>0.9829976177108416</v>
      </c>
    </row>
    <row r="120" spans="1:38" x14ac:dyDescent="0.25">
      <c r="A120">
        <v>116</v>
      </c>
      <c r="B120" s="1">
        <v>864685</v>
      </c>
      <c r="C120" s="7" t="s">
        <v>1</v>
      </c>
      <c r="D120" s="7">
        <f t="shared" si="6"/>
        <v>0</v>
      </c>
      <c r="E120" t="str">
        <f t="shared" si="7"/>
        <v/>
      </c>
      <c r="F120" t="str">
        <f t="shared" si="8"/>
        <v/>
      </c>
      <c r="G120" s="7" t="str">
        <f t="shared" si="9"/>
        <v>B</v>
      </c>
      <c r="H120">
        <f t="shared" si="5"/>
        <v>8.3880217883560149E-2</v>
      </c>
      <c r="I120" s="10">
        <f>('Original data'!F120-'Original data'!F$3)/'Original data'!F$4</f>
        <v>-0.62351342113962704</v>
      </c>
      <c r="J120" s="10">
        <f>('Original data'!G120-'Original data'!G$3)/'Original data'!G$4</f>
        <v>0.52088650609006781</v>
      </c>
      <c r="K120" s="10">
        <f>('Original data'!H120-'Original data'!H$3)/'Original data'!H$4</f>
        <v>-0.63537781141076455</v>
      </c>
      <c r="L120" s="10">
        <f>('Original data'!I120-'Original data'!I$3)/'Original data'!I$4</f>
        <v>-0.61460761519762808</v>
      </c>
      <c r="M120" s="10">
        <f>('Original data'!J120-'Original data'!J$3)/'Original data'!J$4</f>
        <v>9.3835806386453308E-2</v>
      </c>
      <c r="N120" s="10">
        <f>('Original data'!K120-'Original data'!K$3)/'Original data'!K$4</f>
        <v>-0.48948370043107964</v>
      </c>
      <c r="O120" s="10">
        <f>('Original data'!L120-'Original data'!L$3)/'Original data'!L$4</f>
        <v>-0.69643062015684409</v>
      </c>
      <c r="P120" s="10">
        <f>('Original data'!M120-'Original data'!M$3)/'Original data'!M$4</f>
        <v>-0.74322246151351501</v>
      </c>
      <c r="Q120" s="10">
        <f>('Original data'!N120-'Original data'!N$3)/'Original data'!N$4</f>
        <v>-0.45092784909702854</v>
      </c>
      <c r="R120" s="10">
        <f>('Original data'!O120-'Original data'!O$3)/'Original data'!O$4</f>
        <v>-0.12146823990756658</v>
      </c>
      <c r="S120" s="10">
        <f>('Original data'!P120-'Original data'!P$3)/'Original data'!P$4</f>
        <v>-0.33670309773945778</v>
      </c>
      <c r="T120" s="10">
        <f>('Original data'!Q120-'Original data'!Q$3)/'Original data'!Q$4</f>
        <v>-0.5332262923299147</v>
      </c>
      <c r="U120" s="10">
        <f>('Original data'!R120-'Original data'!R$3)/'Original data'!R$4</f>
        <v>-0.42834892598089919</v>
      </c>
      <c r="V120" s="10">
        <f>('Original data'!S120-'Original data'!S$3)/'Original data'!S$4</f>
        <v>-0.34176160561240632</v>
      </c>
      <c r="W120" s="10">
        <f>('Original data'!T120-'Original data'!T$3)/'Original data'!T$4</f>
        <v>0.25379401684993619</v>
      </c>
      <c r="X120" s="10">
        <f>('Original data'!U120-'Original data'!U$3)/'Original data'!U$4</f>
        <v>-2.2790638436655755E-2</v>
      </c>
      <c r="Y120" s="10">
        <f>('Original data'!V120-'Original data'!V$3)/'Original data'!V$4</f>
        <v>-0.44867452723367174</v>
      </c>
      <c r="Z120" s="10">
        <f>('Original data'!W120-'Original data'!W$3)/'Original data'!W$4</f>
        <v>-0.66206617155779901</v>
      </c>
      <c r="AA120" s="10">
        <f>('Original data'!X120-'Original data'!X$3)/'Original data'!X$4</f>
        <v>-0.93902127949720438</v>
      </c>
      <c r="AB120" s="10">
        <f>('Original data'!Y120-'Original data'!Y$3)/'Original data'!Y$4</f>
        <v>2.3089378299959384E-2</v>
      </c>
      <c r="AC120" s="10">
        <f>('Original data'!Z120-'Original data'!Z$3)/'Original data'!Z$4</f>
        <v>-0.53777361702371329</v>
      </c>
      <c r="AD120" s="10">
        <f>('Original data'!AA120-'Original data'!AA$3)/'Original data'!AA$4</f>
        <v>7.69210844065253E-2</v>
      </c>
      <c r="AE120" s="10">
        <f>('Original data'!AB120-'Original data'!AB$3)/'Original data'!AB$4</f>
        <v>-0.58689644658080298</v>
      </c>
      <c r="AF120" s="10">
        <f>('Original data'!AC120-'Original data'!AC$3)/'Original data'!AC$4</f>
        <v>-0.52266527350400083</v>
      </c>
      <c r="AG120" s="10">
        <f>('Original data'!AD120-'Original data'!AD$3)/'Original data'!AD$4</f>
        <v>0.7722089341777284</v>
      </c>
      <c r="AH120" s="10">
        <f>('Original data'!AE120-'Original data'!AE$3)/'Original data'!AE$4</f>
        <v>-9.1301414159604022E-2</v>
      </c>
      <c r="AI120" s="10">
        <f>('Original data'!AF120-'Original data'!AF$3)/'Original data'!AF$4</f>
        <v>-0.58424878901315469</v>
      </c>
      <c r="AJ120" s="10">
        <f>('Original data'!AG120-'Original data'!AG$3)/'Original data'!AG$4</f>
        <v>-0.64102726955959055</v>
      </c>
      <c r="AK120" s="10">
        <f>('Original data'!AH120-'Original data'!AH$3)/'Original data'!AH$4</f>
        <v>-0.74797907558512322</v>
      </c>
      <c r="AL120" s="10">
        <f>('Original data'!AI120-'Original data'!AI$3)/'Original data'!AI$4</f>
        <v>8.1067554591683091E-2</v>
      </c>
    </row>
    <row r="121" spans="1:38" x14ac:dyDescent="0.25">
      <c r="A121">
        <v>117</v>
      </c>
      <c r="B121" s="1">
        <v>864726</v>
      </c>
      <c r="C121" s="7" t="s">
        <v>1</v>
      </c>
      <c r="D121" s="7">
        <f t="shared" si="6"/>
        <v>0</v>
      </c>
      <c r="E121" t="str">
        <f t="shared" si="7"/>
        <v/>
      </c>
      <c r="F121" t="str">
        <f t="shared" si="8"/>
        <v/>
      </c>
      <c r="G121" s="7" t="str">
        <f t="shared" si="9"/>
        <v>B</v>
      </c>
      <c r="H121">
        <f t="shared" si="5"/>
        <v>-3.6600939603045228</v>
      </c>
      <c r="I121" s="10">
        <f>('Original data'!F121-'Original data'!F$3)/'Original data'!F$4</f>
        <v>-1.4691316707605209</v>
      </c>
      <c r="J121" s="10">
        <f>('Original data'!G121-'Original data'!G$3)/'Original data'!G$4</f>
        <v>-0.82065081445615684</v>
      </c>
      <c r="K121" s="10">
        <f>('Original data'!H121-'Original data'!H$3)/'Original data'!H$4</f>
        <v>-1.3675072769067254</v>
      </c>
      <c r="L121" s="10">
        <f>('Original data'!I121-'Original data'!I$3)/'Original data'!I$4</f>
        <v>-1.1641735006303491</v>
      </c>
      <c r="M121" s="10">
        <f>('Original data'!J121-'Original data'!J$3)/'Original data'!J$4</f>
        <v>-0.12373900308952114</v>
      </c>
      <c r="N121" s="10">
        <f>('Original data'!K121-'Original data'!K$3)/'Original data'!K$4</f>
        <v>0.3779203472526127</v>
      </c>
      <c r="O121" s="10">
        <f>('Original data'!L121-'Original data'!L$3)/'Original data'!L$4</f>
        <v>4.8051848654241877E-2</v>
      </c>
      <c r="P121" s="10">
        <f>('Original data'!M121-'Original data'!M$3)/'Original data'!M$4</f>
        <v>-0.66590854262717092</v>
      </c>
      <c r="Q121" s="10">
        <f>('Original data'!N121-'Original data'!N$3)/'Original data'!N$4</f>
        <v>-1.8480098856651883</v>
      </c>
      <c r="R121" s="10">
        <f>('Original data'!O121-'Original data'!O$3)/'Original data'!O$4</f>
        <v>1.2509824798693738</v>
      </c>
      <c r="S121" s="10">
        <f>('Original data'!P121-'Original data'!P$3)/'Original data'!P$4</f>
        <v>-0.33165464581687654</v>
      </c>
      <c r="T121" s="10">
        <f>('Original data'!Q121-'Original data'!Q$3)/'Original data'!Q$4</f>
        <v>-0.4313498058719939</v>
      </c>
      <c r="U121" s="10">
        <f>('Original data'!R121-'Original data'!R$3)/'Original data'!R$4</f>
        <v>0.20473321014061888</v>
      </c>
      <c r="V121" s="10">
        <f>('Original data'!S121-'Original data'!S$3)/'Original data'!S$4</f>
        <v>-0.51432319028030893</v>
      </c>
      <c r="W121" s="10">
        <f>('Original data'!T121-'Original data'!T$3)/'Original data'!T$4</f>
        <v>3.7665124076397745</v>
      </c>
      <c r="X121" s="10">
        <f>('Original data'!U121-'Original data'!U$3)/'Original data'!U$4</f>
        <v>2.3521018186105511</v>
      </c>
      <c r="Y121" s="10">
        <f>('Original data'!V121-'Original data'!V$3)/'Original data'!V$4</f>
        <v>2.0120639462607115</v>
      </c>
      <c r="Z121" s="10">
        <f>('Original data'!W121-'Original data'!W$3)/'Original data'!W$4</f>
        <v>1.8287425295771649</v>
      </c>
      <c r="AA121" s="10">
        <f>('Original data'!X121-'Original data'!X$3)/'Original data'!X$4</f>
        <v>0.39892971405167699</v>
      </c>
      <c r="AB121" s="10">
        <f>('Original data'!Y121-'Original data'!Y$3)/'Original data'!Y$4</f>
        <v>0.68255770764699297</v>
      </c>
      <c r="AC121" s="10">
        <f>('Original data'!Z121-'Original data'!Z$3)/'Original data'!Z$4</f>
        <v>-1.4183420573015801</v>
      </c>
      <c r="AD121" s="10">
        <f>('Original data'!AA121-'Original data'!AA$3)/'Original data'!AA$4</f>
        <v>-1.4004006545919996</v>
      </c>
      <c r="AE121" s="10">
        <f>('Original data'!AB121-'Original data'!AB$3)/'Original data'!AB$4</f>
        <v>-1.3070800507332663</v>
      </c>
      <c r="AF121" s="10">
        <f>('Original data'!AC121-'Original data'!AC$3)/'Original data'!AC$4</f>
        <v>-1.0724082362315053</v>
      </c>
      <c r="AG121" s="10">
        <f>('Original data'!AD121-'Original data'!AD$3)/'Original data'!AD$4</f>
        <v>-0.63368613860867828</v>
      </c>
      <c r="AH121" s="10">
        <f>('Original data'!AE121-'Original data'!AE$3)/'Original data'!AE$4</f>
        <v>-0.42180325997433216</v>
      </c>
      <c r="AI121" s="10">
        <f>('Original data'!AF121-'Original data'!AF$3)/'Original data'!AF$4</f>
        <v>-0.5645962347272937</v>
      </c>
      <c r="AJ121" s="10">
        <f>('Original data'!AG121-'Original data'!AG$3)/'Original data'!AG$4</f>
        <v>-1.1584285880158953</v>
      </c>
      <c r="AK121" s="10">
        <f>('Original data'!AH121-'Original data'!AH$3)/'Original data'!AH$4</f>
        <v>-2.0184367673006647</v>
      </c>
      <c r="AL121" s="10">
        <f>('Original data'!AI121-'Original data'!AI$3)/'Original data'!AI$4</f>
        <v>-0.37238899647927526</v>
      </c>
    </row>
    <row r="122" spans="1:38" x14ac:dyDescent="0.25">
      <c r="A122">
        <v>118</v>
      </c>
      <c r="B122" s="1">
        <v>864729</v>
      </c>
      <c r="C122" s="7" t="s">
        <v>0</v>
      </c>
      <c r="D122" s="7">
        <f t="shared" si="6"/>
        <v>1</v>
      </c>
      <c r="E122" t="str">
        <f t="shared" si="7"/>
        <v/>
      </c>
      <c r="F122" t="str">
        <f t="shared" si="8"/>
        <v/>
      </c>
      <c r="G122" s="7" t="str">
        <f t="shared" si="9"/>
        <v>M</v>
      </c>
      <c r="H122">
        <f t="shared" si="5"/>
        <v>3.7721700224042722</v>
      </c>
      <c r="I122" s="10">
        <f>('Original data'!F122-'Original data'!F$3)/'Original data'!F$4</f>
        <v>0.21075424794944242</v>
      </c>
      <c r="J122" s="10">
        <f>('Original data'!G122-'Original data'!G$3)/'Original data'!G$4</f>
        <v>-0.60907387135441216</v>
      </c>
      <c r="K122" s="10">
        <f>('Original data'!H122-'Original data'!H$3)/'Original data'!H$4</f>
        <v>0.27453688685318672</v>
      </c>
      <c r="L122" s="10">
        <f>('Original data'!I122-'Original data'!I$3)/'Original data'!I$4</f>
        <v>7.8459186545084547E-2</v>
      </c>
      <c r="M122" s="10">
        <f>('Original data'!J122-'Original data'!J$3)/'Original data'!J$4</f>
        <v>1.4106611238684912</v>
      </c>
      <c r="N122" s="10">
        <f>('Original data'!K122-'Original data'!K$3)/'Original data'!K$4</f>
        <v>1.1466739891639404</v>
      </c>
      <c r="O122" s="10">
        <f>('Original data'!L122-'Original data'!L$3)/'Original data'!L$4</f>
        <v>1.0060320701050023</v>
      </c>
      <c r="P122" s="10">
        <f>('Original data'!M122-'Original data'!M$3)/'Original data'!M$4</f>
        <v>1.0388633688167157</v>
      </c>
      <c r="Q122" s="10">
        <f>('Original data'!N122-'Original data'!N$3)/'Original data'!N$4</f>
        <v>1.2598592922880023</v>
      </c>
      <c r="R122" s="10">
        <f>('Original data'!O122-'Original data'!O$3)/'Original data'!O$4</f>
        <v>0.69152114415018817</v>
      </c>
      <c r="S122" s="10">
        <f>('Original data'!P122-'Original data'!P$3)/'Original data'!P$4</f>
        <v>7.72699599122183E-2</v>
      </c>
      <c r="T122" s="10">
        <f>('Original data'!Q122-'Original data'!Q$3)/'Original data'!Q$4</f>
        <v>-0.48573227195273455</v>
      </c>
      <c r="U122" s="10">
        <f>('Original data'!R122-'Original data'!R$3)/'Original data'!R$4</f>
        <v>6.080594325674251E-2</v>
      </c>
      <c r="V122" s="10">
        <f>('Original data'!S122-'Original data'!S$3)/'Original data'!S$4</f>
        <v>1.8529397280195536E-2</v>
      </c>
      <c r="W122" s="10">
        <f>('Original data'!T122-'Original data'!T$3)/'Original data'!T$4</f>
        <v>-1.864398861759848E-2</v>
      </c>
      <c r="X122" s="10">
        <f>('Original data'!U122-'Original data'!U$3)/'Original data'!U$4</f>
        <v>8.4799887899240593E-3</v>
      </c>
      <c r="Y122" s="10">
        <f>('Original data'!V122-'Original data'!V$3)/'Original data'!V$4</f>
        <v>-5.9090730137630436E-2</v>
      </c>
      <c r="Z122" s="10">
        <f>('Original data'!W122-'Original data'!W$3)/'Original data'!W$4</f>
        <v>0.14810707959541117</v>
      </c>
      <c r="AA122" s="10">
        <f>('Original data'!X122-'Original data'!X$3)/'Original data'!X$4</f>
        <v>-0.5470718021827039</v>
      </c>
      <c r="AB122" s="10">
        <f>('Original data'!Y122-'Original data'!Y$3)/'Original data'!Y$4</f>
        <v>3.3671105074582201E-2</v>
      </c>
      <c r="AC122" s="10">
        <f>('Original data'!Z122-'Original data'!Z$3)/'Original data'!Z$4</f>
        <v>0.52569484703367253</v>
      </c>
      <c r="AD122" s="10">
        <f>('Original data'!AA122-'Original data'!AA$3)/'Original data'!AA$4</f>
        <v>0.27541585550544645</v>
      </c>
      <c r="AE122" s="10">
        <f>('Original data'!AB122-'Original data'!AB$3)/'Original data'!AB$4</f>
        <v>0.59039542863702499</v>
      </c>
      <c r="AF122" s="10">
        <f>('Original data'!AC122-'Original data'!AC$3)/'Original data'!AC$4</f>
        <v>0.37659478054226841</v>
      </c>
      <c r="AG122" s="10">
        <f>('Original data'!AD122-'Original data'!AD$3)/'Original data'!AD$4</f>
        <v>2.4277489264308807</v>
      </c>
      <c r="AH122" s="10">
        <f>('Original data'!AE122-'Original data'!AE$3)/'Original data'!AE$4</f>
        <v>1.2313415495720295</v>
      </c>
      <c r="AI122" s="10">
        <f>('Original data'!AF122-'Original data'!AF$3)/'Original data'!AF$4</f>
        <v>0.9500884370610081</v>
      </c>
      <c r="AJ122" s="10">
        <f>('Original data'!AG122-'Original data'!AG$3)/'Original data'!AG$4</f>
        <v>1.3401892462464819</v>
      </c>
      <c r="AK122" s="10">
        <f>('Original data'!AH122-'Original data'!AH$3)/'Original data'!AH$4</f>
        <v>1.1059839936231799</v>
      </c>
      <c r="AL122" s="10">
        <f>('Original data'!AI122-'Original data'!AI$3)/'Original data'!AI$4</f>
        <v>1.2487596989245899</v>
      </c>
    </row>
    <row r="123" spans="1:38" x14ac:dyDescent="0.25">
      <c r="A123">
        <v>119</v>
      </c>
      <c r="B123" s="1">
        <v>864877</v>
      </c>
      <c r="C123" s="7" t="s">
        <v>0</v>
      </c>
      <c r="D123" s="7">
        <f t="shared" si="6"/>
        <v>1</v>
      </c>
      <c r="E123" t="str">
        <f t="shared" si="7"/>
        <v/>
      </c>
      <c r="F123" t="str">
        <f t="shared" si="8"/>
        <v/>
      </c>
      <c r="G123" s="7" t="str">
        <f t="shared" si="9"/>
        <v>M</v>
      </c>
      <c r="H123">
        <f t="shared" si="5"/>
        <v>5.5565519849839857</v>
      </c>
      <c r="I123" s="10">
        <f>('Original data'!F123-'Original data'!F$3)/'Original data'!F$4</f>
        <v>0.46897995504844014</v>
      </c>
      <c r="J123" s="10">
        <f>('Original data'!G123-'Original data'!G$3)/'Original data'!G$4</f>
        <v>0.84173945277183349</v>
      </c>
      <c r="K123" s="10">
        <f>('Original data'!H123-'Original data'!H$3)/'Original data'!H$4</f>
        <v>0.56508404966383796</v>
      </c>
      <c r="L123" s="10">
        <f>('Original data'!I123-'Original data'!I$3)/'Original data'!I$4</f>
        <v>0.36290357709221682</v>
      </c>
      <c r="M123" s="10">
        <f>('Original data'!J123-'Original data'!J$3)/'Original data'!J$4</f>
        <v>1.3608891086288899</v>
      </c>
      <c r="N123" s="10">
        <f>('Original data'!K123-'Original data'!K$3)/'Original data'!K$4</f>
        <v>1.3417026224567157</v>
      </c>
      <c r="O123" s="10">
        <f>('Original data'!L123-'Original data'!L$3)/'Original data'!L$4</f>
        <v>1.5617283357887612</v>
      </c>
      <c r="P123" s="10">
        <f>('Original data'!M123-'Original data'!M$3)/'Original data'!M$4</f>
        <v>1.1821518318194066</v>
      </c>
      <c r="Q123" s="10">
        <f>('Original data'!N123-'Original data'!N$3)/'Original data'!N$4</f>
        <v>1.0373475318946404</v>
      </c>
      <c r="R123" s="10">
        <f>('Original data'!O123-'Original data'!O$3)/'Original data'!O$4</f>
        <v>1.4889305922765217</v>
      </c>
      <c r="S123" s="10">
        <f>('Original data'!P123-'Original data'!P$3)/'Original data'!P$4</f>
        <v>0.52946701069201119</v>
      </c>
      <c r="T123" s="10">
        <f>('Original data'!Q123-'Original data'!Q$3)/'Original data'!Q$4</f>
        <v>-0.26258288613476194</v>
      </c>
      <c r="U123" s="10">
        <f>('Original data'!R123-'Original data'!R$3)/'Original data'!R$4</f>
        <v>0.36201455333330856</v>
      </c>
      <c r="V123" s="10">
        <f>('Original data'!S123-'Original data'!S$3)/'Original data'!S$4</f>
        <v>0.40212170969483269</v>
      </c>
      <c r="W123" s="10">
        <f>('Original data'!T123-'Original data'!T$3)/'Original data'!T$4</f>
        <v>0.55221021843784701</v>
      </c>
      <c r="X123" s="10">
        <f>('Original data'!U123-'Original data'!U$3)/'Original data'!U$4</f>
        <v>0.7975049222034446</v>
      </c>
      <c r="Y123" s="10">
        <f>('Original data'!V123-'Original data'!V$3)/'Original data'!V$4</f>
        <v>0.91453748386344547</v>
      </c>
      <c r="Z123" s="10">
        <f>('Original data'!W123-'Original data'!W$3)/'Original data'!W$4</f>
        <v>0.34096688533102198</v>
      </c>
      <c r="AA123" s="10">
        <f>('Original data'!X123-'Original data'!X$3)/'Original data'!X$4</f>
        <v>-0.67651190734520861</v>
      </c>
      <c r="AB123" s="10">
        <f>('Original data'!Y123-'Original data'!Y$3)/'Original data'!Y$4</f>
        <v>0.82730061317129877</v>
      </c>
      <c r="AC123" s="10">
        <f>('Original data'!Z123-'Original data'!Z$3)/'Original data'!Z$4</f>
        <v>0.81121750858993635</v>
      </c>
      <c r="AD123" s="10">
        <f>('Original data'!AA123-'Original data'!AA$3)/'Original data'!AA$4</f>
        <v>0.7846688338166119</v>
      </c>
      <c r="AE123" s="10">
        <f>('Original data'!AB123-'Original data'!AB$3)/'Original data'!AB$4</f>
        <v>0.68562631844230992</v>
      </c>
      <c r="AF123" s="10">
        <f>('Original data'!AC123-'Original data'!AC$3)/'Original data'!AC$4</f>
        <v>0.6874717914137326</v>
      </c>
      <c r="AG123" s="10">
        <f>('Original data'!AD123-'Original data'!AD$3)/'Original data'!AD$4</f>
        <v>2.3270150115583346</v>
      </c>
      <c r="AH123" s="10">
        <f>('Original data'!AE123-'Original data'!AE$3)/'Original data'!AE$4</f>
        <v>1.5141748599327101</v>
      </c>
      <c r="AI123" s="10">
        <f>('Original data'!AF123-'Original data'!AF$3)/'Original data'!AF$4</f>
        <v>2.2212731679415705</v>
      </c>
      <c r="AJ123" s="10">
        <f>('Original data'!AG123-'Original data'!AG$3)/'Original data'!AG$4</f>
        <v>1.350838494200596</v>
      </c>
      <c r="AK123" s="10">
        <f>('Original data'!AH123-'Original data'!AH$3)/'Original data'!AH$4</f>
        <v>0.60329653545074613</v>
      </c>
      <c r="AL123" s="10">
        <f>('Original data'!AI123-'Original data'!AI$3)/'Original data'!AI$4</f>
        <v>2.2841244736531516</v>
      </c>
    </row>
    <row r="124" spans="1:38" x14ac:dyDescent="0.25">
      <c r="A124">
        <v>120</v>
      </c>
      <c r="B124" s="1">
        <v>865128</v>
      </c>
      <c r="C124" s="7" t="s">
        <v>0</v>
      </c>
      <c r="D124" s="7">
        <f t="shared" si="6"/>
        <v>1</v>
      </c>
      <c r="E124" t="str">
        <f t="shared" si="7"/>
        <v/>
      </c>
      <c r="F124" t="str">
        <f t="shared" si="8"/>
        <v/>
      </c>
      <c r="G124" s="7" t="str">
        <f t="shared" si="9"/>
        <v>M</v>
      </c>
      <c r="H124">
        <f t="shared" si="5"/>
        <v>2.3077395593037506</v>
      </c>
      <c r="I124" s="10">
        <f>('Original data'!F124-'Original data'!F$3)/'Original data'!F$4</f>
        <v>1.0847489488998963</v>
      </c>
      <c r="J124" s="10">
        <f>('Original data'!G124-'Original data'!G$3)/'Original data'!G$4</f>
        <v>0.16748326046957207</v>
      </c>
      <c r="K124" s="10">
        <f>('Original data'!H124-'Original data'!H$3)/'Original data'!H$4</f>
        <v>0.91489295673048587</v>
      </c>
      <c r="L124" s="10">
        <f>('Original data'!I124-'Original data'!I$3)/'Original data'!I$4</f>
        <v>0.92951907634394659</v>
      </c>
      <c r="M124" s="10">
        <f>('Original data'!J124-'Original data'!J$3)/'Original data'!J$4</f>
        <v>-0.87742951957492099</v>
      </c>
      <c r="N124" s="10">
        <f>('Original data'!K124-'Original data'!K$3)/'Original data'!K$4</f>
        <v>-0.70287910792715513</v>
      </c>
      <c r="O124" s="10">
        <f>('Original data'!L124-'Original data'!L$3)/'Original data'!L$4</f>
        <v>-0.19906364646923577</v>
      </c>
      <c r="P124" s="10">
        <f>('Original data'!M124-'Original data'!M$3)/'Original data'!M$4</f>
        <v>0.18145200836716005</v>
      </c>
      <c r="Q124" s="10">
        <f>('Original data'!N124-'Original data'!N$3)/'Original data'!N$4</f>
        <v>1.1577227465336721</v>
      </c>
      <c r="R124" s="10">
        <f>('Original data'!O124-'Original data'!O$3)/'Original data'!O$4</f>
        <v>-1.7771905220739688</v>
      </c>
      <c r="S124" s="10">
        <f>('Original data'!P124-'Original data'!P$3)/'Original data'!P$4</f>
        <v>0.52441855876942955</v>
      </c>
      <c r="T124" s="10">
        <f>('Original data'!Q124-'Original data'!Q$3)/'Original data'!Q$4</f>
        <v>-5.1725466859230762E-3</v>
      </c>
      <c r="U124" s="10">
        <f>('Original data'!R124-'Original data'!R$3)/'Original data'!R$4</f>
        <v>0.24281705739167914</v>
      </c>
      <c r="V124" s="10">
        <f>('Original data'!S124-'Original data'!S$3)/'Original data'!S$4</f>
        <v>0.30122264299092522</v>
      </c>
      <c r="W124" s="10">
        <f>('Original data'!T124-'Original data'!T$3)/'Original data'!T$4</f>
        <v>-1.0048162798026474</v>
      </c>
      <c r="X124" s="10">
        <f>('Original data'!U124-'Original data'!U$3)/'Original data'!U$4</f>
        <v>-0.95242171355826155</v>
      </c>
      <c r="Y124" s="10">
        <f>('Original data'!V124-'Original data'!V$3)/'Original data'!V$4</f>
        <v>-0.29761142223724762</v>
      </c>
      <c r="Z124" s="10">
        <f>('Original data'!W124-'Original data'!W$3)/'Original data'!W$4</f>
        <v>-0.31329785059726523</v>
      </c>
      <c r="AA124" s="10">
        <f>('Original data'!X124-'Original data'!X$3)/'Original data'!X$4</f>
        <v>3.5804949157095045</v>
      </c>
      <c r="AB124" s="10">
        <f>('Original data'!Y124-'Original data'!Y$3)/'Original data'!Y$4</f>
        <v>-0.71536398304336646</v>
      </c>
      <c r="AC124" s="10">
        <f>('Original data'!Z124-'Original data'!Z$3)/'Original data'!Z$4</f>
        <v>0.89190869555148833</v>
      </c>
      <c r="AD124" s="10">
        <f>('Original data'!AA124-'Original data'!AA$3)/'Original data'!AA$4</f>
        <v>0.35025814624766205</v>
      </c>
      <c r="AE124" s="10">
        <f>('Original data'!AB124-'Original data'!AB$3)/'Original data'!AB$4</f>
        <v>0.65289070007174277</v>
      </c>
      <c r="AF124" s="10">
        <f>('Original data'!AC124-'Original data'!AC$3)/'Original data'!AC$4</f>
        <v>0.6681517511900823</v>
      </c>
      <c r="AG124" s="10">
        <f>('Original data'!AD124-'Original data'!AD$3)/'Original data'!AD$4</f>
        <v>-1.1023178295374807</v>
      </c>
      <c r="AH124" s="10">
        <f>('Original data'!AE124-'Original data'!AE$3)/'Original data'!AE$4</f>
        <v>-0.85209124000619951</v>
      </c>
      <c r="AI124" s="10">
        <f>('Original data'!AF124-'Original data'!AF$3)/'Original data'!AF$4</f>
        <v>-0.22666816712895424</v>
      </c>
      <c r="AJ124" s="10">
        <f>('Original data'!AG124-'Original data'!AG$3)/'Original data'!AG$4</f>
        <v>5.9236849480212128E-2</v>
      </c>
      <c r="AK124" s="10">
        <f>('Original data'!AH124-'Original data'!AH$3)/'Original data'!AH$4</f>
        <v>3.202400820792465</v>
      </c>
      <c r="AL124" s="10">
        <f>('Original data'!AI124-'Original data'!AI$3)/'Original data'!AI$4</f>
        <v>-1.2643529815529182</v>
      </c>
    </row>
    <row r="125" spans="1:38" x14ac:dyDescent="0.25">
      <c r="A125">
        <v>121</v>
      </c>
      <c r="B125" s="1">
        <v>865137</v>
      </c>
      <c r="C125" s="7" t="s">
        <v>1</v>
      </c>
      <c r="D125" s="7">
        <f t="shared" si="6"/>
        <v>0</v>
      </c>
      <c r="E125" t="str">
        <f t="shared" si="7"/>
        <v/>
      </c>
      <c r="F125" t="str">
        <f t="shared" si="8"/>
        <v/>
      </c>
      <c r="G125" s="7" t="str">
        <f t="shared" si="9"/>
        <v>B</v>
      </c>
      <c r="H125">
        <f t="shared" si="5"/>
        <v>-1.5987624292630727</v>
      </c>
      <c r="I125" s="10">
        <f>('Original data'!F125-'Original data'!F$3)/'Original data'!F$4</f>
        <v>-0.77107096805333986</v>
      </c>
      <c r="J125" s="10">
        <f>('Original data'!G125-'Original data'!G$3)/'Original data'!G$4</f>
        <v>-1.9692113627227681</v>
      </c>
      <c r="K125" s="10">
        <f>('Original data'!H125-'Original data'!H$3)/'Original data'!H$4</f>
        <v>-0.76665903653342415</v>
      </c>
      <c r="L125" s="10">
        <f>('Original data'!I125-'Original data'!I$3)/'Original data'!I$4</f>
        <v>-0.71491617649946393</v>
      </c>
      <c r="M125" s="10">
        <f>('Original data'!J125-'Original data'!J$3)/'Original data'!J$4</f>
        <v>-0.1870205653227294</v>
      </c>
      <c r="N125" s="10">
        <f>('Original data'!K125-'Original data'!K$3)/'Original data'!K$4</f>
        <v>-0.70988499087068191</v>
      </c>
      <c r="O125" s="10">
        <f>('Original data'!L125-'Original data'!L$3)/'Original data'!L$4</f>
        <v>-0.67334978203363605</v>
      </c>
      <c r="P125" s="10">
        <f>('Original data'!M125-'Original data'!M$3)/'Original data'!M$4</f>
        <v>-0.58472892779650965</v>
      </c>
      <c r="Q125" s="10">
        <f>('Original data'!N125-'Original data'!N$3)/'Original data'!N$4</f>
        <v>-0.5275302584127769</v>
      </c>
      <c r="R125" s="10">
        <f>('Original data'!O125-'Original data'!O$3)/'Original data'!O$4</f>
        <v>-0.23619322267529921</v>
      </c>
      <c r="S125" s="10">
        <f>('Original data'!P125-'Original data'!P$3)/'Original data'!P$4</f>
        <v>-0.95333543971190227</v>
      </c>
      <c r="T125" s="10">
        <f>('Original data'!Q125-'Original data'!Q$3)/'Original data'!Q$4</f>
        <v>-1.3707162699733206</v>
      </c>
      <c r="U125" s="10">
        <f>('Original data'!R125-'Original data'!R$3)/'Original data'!R$4</f>
        <v>-0.87200101668480678</v>
      </c>
      <c r="V125" s="10">
        <f>('Original data'!S125-'Original data'!S$3)/'Original data'!S$4</f>
        <v>-0.6558896368104099</v>
      </c>
      <c r="W125" s="10">
        <f>('Original data'!T125-'Original data'!T$3)/'Original data'!T$4</f>
        <v>-0.33337982622984802</v>
      </c>
      <c r="X125" s="10">
        <f>('Original data'!U125-'Original data'!U$3)/'Original data'!U$4</f>
        <v>-0.568909806786566</v>
      </c>
      <c r="Y125" s="10">
        <f>('Original data'!V125-'Original data'!V$3)/'Original data'!V$4</f>
        <v>-0.55501500246141766</v>
      </c>
      <c r="Z125" s="10">
        <f>('Original data'!W125-'Original data'!W$3)/'Original data'!W$4</f>
        <v>-0.8648120681756557</v>
      </c>
      <c r="AA125" s="10">
        <f>('Original data'!X125-'Original data'!X$3)/'Original data'!X$4</f>
        <v>-0.85917971930350967</v>
      </c>
      <c r="AB125" s="10">
        <f>('Original data'!Y125-'Original data'!Y$3)/'Original data'!Y$4</f>
        <v>-0.60047666377603226</v>
      </c>
      <c r="AC125" s="10">
        <f>('Original data'!Z125-'Original data'!Z$3)/'Original data'!Z$4</f>
        <v>-0.71363902450402028</v>
      </c>
      <c r="AD125" s="10">
        <f>('Original data'!AA125-'Original data'!AA$3)/'Original data'!AA$4</f>
        <v>-1.5793713498451247</v>
      </c>
      <c r="AE125" s="10">
        <f>('Original data'!AB125-'Original data'!AB$3)/'Original data'!AB$4</f>
        <v>-0.69998312822457853</v>
      </c>
      <c r="AF125" s="10">
        <f>('Original data'!AC125-'Original data'!AC$3)/'Original data'!AC$4</f>
        <v>-0.65000190225078702</v>
      </c>
      <c r="AG125" s="10">
        <f>('Original data'!AD125-'Original data'!AD$3)/'Original data'!AD$4</f>
        <v>0.98243623478130326</v>
      </c>
      <c r="AH125" s="10">
        <f>('Original data'!AE125-'Original data'!AE$3)/'Original data'!AE$4</f>
        <v>-9.7021638414089784E-2</v>
      </c>
      <c r="AI125" s="10">
        <f>('Original data'!AF125-'Original data'!AF$3)/'Original data'!AF$4</f>
        <v>-0.29712976420265053</v>
      </c>
      <c r="AJ125" s="10">
        <f>('Original data'!AG125-'Original data'!AG$3)/'Original data'!AG$4</f>
        <v>-0.38072922313832125</v>
      </c>
      <c r="AK125" s="10">
        <f>('Original data'!AH125-'Original data'!AH$3)/'Original data'!AH$4</f>
        <v>0.18627607175785763</v>
      </c>
      <c r="AL125" s="10">
        <f>('Original data'!AI125-'Original data'!AI$3)/'Original data'!AI$4</f>
        <v>7.1101476546167539E-2</v>
      </c>
    </row>
    <row r="126" spans="1:38" x14ac:dyDescent="0.25">
      <c r="A126">
        <v>122</v>
      </c>
      <c r="B126" s="1">
        <v>86517</v>
      </c>
      <c r="C126" s="7" t="s">
        <v>0</v>
      </c>
      <c r="D126" s="7">
        <f t="shared" si="6"/>
        <v>1</v>
      </c>
      <c r="E126" t="str">
        <f t="shared" si="7"/>
        <v/>
      </c>
      <c r="F126" t="str">
        <f t="shared" si="8"/>
        <v/>
      </c>
      <c r="G126" s="7" t="str">
        <f t="shared" si="9"/>
        <v>M</v>
      </c>
      <c r="H126">
        <f t="shared" si="5"/>
        <v>5.1416289850631403</v>
      </c>
      <c r="I126" s="10">
        <f>('Original data'!F126-'Original data'!F$3)/'Original data'!F$4</f>
        <v>1.286221753339774</v>
      </c>
      <c r="J126" s="10">
        <f>('Original data'!G126-'Original data'!G$3)/'Original data'!G$4</f>
        <v>-0.50444791047992343</v>
      </c>
      <c r="K126" s="10">
        <f>('Original data'!H126-'Original data'!H$3)/'Original data'!H$4</f>
        <v>1.2112016780104702</v>
      </c>
      <c r="L126" s="10">
        <f>('Original data'!I126-'Original data'!I$3)/'Original data'!I$4</f>
        <v>1.1994712951449211</v>
      </c>
      <c r="M126" s="10">
        <f>('Original data'!J126-'Original data'!J$3)/'Original data'!J$4</f>
        <v>0.64275003160034772</v>
      </c>
      <c r="N126" s="10">
        <f>('Original data'!K126-'Original data'!K$3)/'Original data'!K$4</f>
        <v>0.10715243889468218</v>
      </c>
      <c r="O126" s="10">
        <f>('Original data'!L126-'Original data'!L$3)/'Original data'!L$4</f>
        <v>0.71375841343611757</v>
      </c>
      <c r="P126" s="10">
        <f>('Original data'!M126-'Original data'!M$3)/'Original data'!M$4</f>
        <v>0.97237339857445992</v>
      </c>
      <c r="Q126" s="10">
        <f>('Original data'!N126-'Original data'!N$3)/'Original data'!N$4</f>
        <v>0.56314214089239245</v>
      </c>
      <c r="R126" s="10">
        <f>('Original data'!O126-'Original data'!O$3)/'Original data'!O$4</f>
        <v>-9.4557441480568341E-2</v>
      </c>
      <c r="S126" s="10">
        <f>('Original data'!P126-'Original data'!P$3)/'Original data'!P$4</f>
        <v>1.1093177743713625</v>
      </c>
      <c r="T126" s="10">
        <f>('Original data'!Q126-'Original data'!Q$3)/'Original data'!Q$4</f>
        <v>0.66010628836847074</v>
      </c>
      <c r="U126" s="10">
        <f>('Original data'!R126-'Original data'!R$3)/'Original data'!R$4</f>
        <v>1.0035048115751906</v>
      </c>
      <c r="V126" s="10">
        <f>('Original data'!S126-'Original data'!S$3)/'Original data'!S$4</f>
        <v>1.1020402900548352</v>
      </c>
      <c r="W126" s="10">
        <f>('Original data'!T126-'Original data'!T$3)/'Original data'!T$4</f>
        <v>0.35337710197804473</v>
      </c>
      <c r="X126" s="10">
        <f>('Original data'!U126-'Original data'!U$3)/'Original data'!U$4</f>
        <v>-0.24950268582935867</v>
      </c>
      <c r="Y126" s="10">
        <f>('Original data'!V126-'Original data'!V$3)/'Original data'!V$4</f>
        <v>5.0562532480387889E-2</v>
      </c>
      <c r="Z126" s="10">
        <f>('Original data'!W126-'Original data'!W$3)/'Original data'!W$4</f>
        <v>0.68292838961853419</v>
      </c>
      <c r="AA126" s="10">
        <f>('Original data'!X126-'Original data'!X$3)/'Original data'!X$4</f>
        <v>-1.1165572397754168E-2</v>
      </c>
      <c r="AB126" s="10">
        <f>('Original data'!Y126-'Original data'!Y$3)/'Original data'!Y$4</f>
        <v>0.29292341105284309</v>
      </c>
      <c r="AC126" s="10">
        <f>('Original data'!Z126-'Original data'!Z$3)/'Original data'!Z$4</f>
        <v>1.2374324961304448</v>
      </c>
      <c r="AD126" s="10">
        <f>('Original data'!AA126-'Original data'!AA$3)/'Original data'!AA$4</f>
        <v>-0.12645470565384434</v>
      </c>
      <c r="AE126" s="10">
        <f>('Original data'!AB126-'Original data'!AB$3)/'Original data'!AB$4</f>
        <v>1.1349970797109954</v>
      </c>
      <c r="AF126" s="10">
        <f>('Original data'!AC126-'Original data'!AC$3)/'Original data'!AC$4</f>
        <v>1.1739855315911087</v>
      </c>
      <c r="AG126" s="10">
        <f>('Original data'!AD126-'Original data'!AD$3)/'Original data'!AD$4</f>
        <v>0.78534814046545154</v>
      </c>
      <c r="AH126" s="10">
        <f>('Original data'!AE126-'Original data'!AE$3)/'Original data'!AE$4</f>
        <v>-0.15994410521343222</v>
      </c>
      <c r="AI126" s="10">
        <f>('Original data'!AF126-'Original data'!AF$3)/'Original data'!AF$4</f>
        <v>0.26368702883289158</v>
      </c>
      <c r="AJ126" s="10">
        <f>('Original data'!AG126-'Original data'!AG$3)/'Original data'!AG$4</f>
        <v>0.80316288513188194</v>
      </c>
      <c r="AK126" s="10">
        <f>('Original data'!AH126-'Original data'!AH$3)/'Original data'!AH$4</f>
        <v>-1.0919651383740257E-2</v>
      </c>
      <c r="AL126" s="10">
        <f>('Original data'!AI126-'Original data'!AI$3)/'Original data'!AI$4</f>
        <v>3.4005519376748283E-2</v>
      </c>
    </row>
    <row r="127" spans="1:38" x14ac:dyDescent="0.25">
      <c r="A127">
        <v>123</v>
      </c>
      <c r="B127" s="1">
        <v>865423</v>
      </c>
      <c r="C127" s="7" t="s">
        <v>0</v>
      </c>
      <c r="D127" s="7">
        <f t="shared" si="6"/>
        <v>1</v>
      </c>
      <c r="E127" t="str">
        <f t="shared" si="7"/>
        <v/>
      </c>
      <c r="F127" t="str">
        <f t="shared" si="8"/>
        <v/>
      </c>
      <c r="G127" s="7" t="str">
        <f t="shared" si="9"/>
        <v>M</v>
      </c>
      <c r="H127">
        <f t="shared" si="5"/>
        <v>9.3000204106970212</v>
      </c>
      <c r="I127" s="10">
        <f>('Original data'!F127-'Original data'!F$3)/'Original data'!F$4</f>
        <v>2.8724653826621882</v>
      </c>
      <c r="J127" s="10">
        <f>('Original data'!G127-'Original data'!G$3)/'Original data'!G$4</f>
        <v>0.21165866617213352</v>
      </c>
      <c r="K127" s="10">
        <f>('Original data'!H127-'Original data'!H$3)/'Original data'!H$4</f>
        <v>3.0549003881970376</v>
      </c>
      <c r="L127" s="10">
        <f>('Original data'!I127-'Original data'!I$3)/'Original data'!I$4</f>
        <v>3.1431272705119384</v>
      </c>
      <c r="M127" s="10">
        <f>('Original data'!J127-'Original data'!J$3)/'Original data'!J$4</f>
        <v>3.437093172909425</v>
      </c>
      <c r="N127" s="10">
        <f>('Original data'!K127-'Original data'!K$3)/'Original data'!K$4</f>
        <v>3.4529349148979231</v>
      </c>
      <c r="O127" s="10">
        <f>('Original data'!L127-'Original data'!L$3)/'Original data'!L$4</f>
        <v>4.2398581941066524</v>
      </c>
      <c r="P127" s="10">
        <f>('Original data'!M127-'Original data'!M$3)/'Original data'!M$4</f>
        <v>3.9244765347180306</v>
      </c>
      <c r="Q127" s="10">
        <f>('Original data'!N127-'Original data'!N$3)/'Original data'!N$4</f>
        <v>3.0764307132043043</v>
      </c>
      <c r="R127" s="10">
        <f>('Original data'!O127-'Original data'!O$3)/'Original data'!O$4</f>
        <v>0.84590414565244376</v>
      </c>
      <c r="S127" s="10">
        <f>('Original data'!P127-'Original data'!P$3)/'Original data'!P$4</f>
        <v>3.9804445034851659</v>
      </c>
      <c r="T127" s="10">
        <f>('Original data'!Q127-'Original data'!Q$3)/'Original data'!Q$4</f>
        <v>3.4499267983104662</v>
      </c>
      <c r="U127" s="10">
        <f>('Original data'!R127-'Original data'!R$3)/'Original data'!R$4</f>
        <v>3.432957508941517</v>
      </c>
      <c r="V127" s="10">
        <f>('Original data'!S127-'Original data'!S$3)/'Original data'!S$4</f>
        <v>4.2351871260696328</v>
      </c>
      <c r="W127" s="10">
        <f>('Original data'!T127-'Original data'!T$3)/'Original data'!T$4</f>
        <v>5.4251203137868673</v>
      </c>
      <c r="X127" s="10">
        <f>('Original data'!U127-'Original data'!U$3)/'Original data'!U$4</f>
        <v>4.0530005781134415</v>
      </c>
      <c r="Y127" s="10">
        <f>('Original data'!V127-'Original data'!V$3)/'Original data'!V$4</f>
        <v>3.1771712714195357</v>
      </c>
      <c r="Z127" s="10">
        <f>('Original data'!W127-'Original data'!W$3)/'Original data'!W$4</f>
        <v>1.0410966002703834</v>
      </c>
      <c r="AA127" s="10">
        <f>('Original data'!X127-'Original data'!X$3)/'Original data'!X$4</f>
        <v>3.0155553913086659</v>
      </c>
      <c r="AB127" s="10">
        <f>('Original data'!Y127-'Original data'!Y$3)/'Original data'!Y$4</f>
        <v>2.2977827160305009</v>
      </c>
      <c r="AC127" s="10">
        <f>('Original data'!Z127-'Original data'!Z$3)/'Original data'!Z$4</f>
        <v>2.0174473034254539</v>
      </c>
      <c r="AD127" s="10">
        <f>('Original data'!AA127-'Original data'!AA$3)/'Original data'!AA$4</f>
        <v>-0.27451228081779344</v>
      </c>
      <c r="AE127" s="10">
        <f>('Original data'!AB127-'Original data'!AB$3)/'Original data'!AB$4</f>
        <v>2.1914647634883693</v>
      </c>
      <c r="AF127" s="10">
        <f>('Original data'!AC127-'Original data'!AC$3)/'Original data'!AC$4</f>
        <v>2.0943219931540873</v>
      </c>
      <c r="AG127" s="10">
        <f>('Original data'!AD127-'Original data'!AD$3)/'Original data'!AD$4</f>
        <v>1.6306370783089927</v>
      </c>
      <c r="AH127" s="10">
        <f>('Original data'!AE127-'Original data'!AE$3)/'Original data'!AE$4</f>
        <v>1.0813445580099603</v>
      </c>
      <c r="AI127" s="10">
        <f>('Original data'!AF127-'Original data'!AF$3)/'Original data'!AF$4</f>
        <v>1.4768727580405476</v>
      </c>
      <c r="AJ127" s="10">
        <f>('Original data'!AG127-'Original data'!AG$3)/'Original data'!AG$4</f>
        <v>1.6764012173692204</v>
      </c>
      <c r="AK127" s="10">
        <f>('Original data'!AH127-'Original data'!AH$3)/'Original data'!AH$4</f>
        <v>0.51924589935760534</v>
      </c>
      <c r="AL127" s="10">
        <f>('Original data'!AI127-'Original data'!AI$3)/'Original data'!AI$4</f>
        <v>-0.21348541875355498</v>
      </c>
    </row>
    <row r="128" spans="1:38" x14ac:dyDescent="0.25">
      <c r="A128">
        <v>124</v>
      </c>
      <c r="B128" s="1">
        <v>865432</v>
      </c>
      <c r="C128" s="7" t="s">
        <v>1</v>
      </c>
      <c r="D128" s="7">
        <f t="shared" si="6"/>
        <v>0</v>
      </c>
      <c r="E128" t="str">
        <f t="shared" si="7"/>
        <v/>
      </c>
      <c r="F128" t="str">
        <f t="shared" si="8"/>
        <v/>
      </c>
      <c r="G128" s="7" t="str">
        <f t="shared" si="9"/>
        <v>B</v>
      </c>
      <c r="H128">
        <f t="shared" si="5"/>
        <v>-1.0577520758206453</v>
      </c>
      <c r="I128" s="10">
        <f>('Original data'!F128-'Original data'!F$3)/'Original data'!F$4</f>
        <v>0.10576137803006992</v>
      </c>
      <c r="J128" s="10">
        <f>('Original data'!G128-'Original data'!G$3)/'Original data'!G$4</f>
        <v>-1.9529362132534032</v>
      </c>
      <c r="K128" s="10">
        <f>('Original data'!H128-'Original data'!H$3)/'Original data'!H$4</f>
        <v>9.5105494522529699E-2</v>
      </c>
      <c r="L128" s="10">
        <f>('Original data'!I128-'Original data'!I$3)/'Original data'!I$4</f>
        <v>-4.0319789727344152E-2</v>
      </c>
      <c r="M128" s="10">
        <f>('Original data'!J128-'Original data'!J$3)/'Original data'!J$4</f>
        <v>0.97693356249481811</v>
      </c>
      <c r="N128" s="10">
        <f>('Original data'!K128-'Original data'!K$3)/'Original data'!K$4</f>
        <v>0.10525895701805324</v>
      </c>
      <c r="O128" s="10">
        <f>('Original data'!L128-'Original data'!L$3)/'Original data'!L$4</f>
        <v>-4.7581124863592299E-3</v>
      </c>
      <c r="P128" s="10">
        <f>('Original data'!M128-'Original data'!M$3)/'Original data'!M$4</f>
        <v>0.22835578582487534</v>
      </c>
      <c r="Q128" s="10">
        <f>('Original data'!N128-'Original data'!N$3)/'Original data'!N$4</f>
        <v>0.16189142542895202</v>
      </c>
      <c r="R128" s="10">
        <f>('Original data'!O128-'Original data'!O$3)/'Original data'!O$4</f>
        <v>0.17313418497747218</v>
      </c>
      <c r="S128" s="10">
        <f>('Original data'!P128-'Original data'!P$3)/'Original data'!P$4</f>
        <v>-0.40485719869430703</v>
      </c>
      <c r="T128" s="10">
        <f>('Original data'!Q128-'Original data'!Q$3)/'Original data'!Q$4</f>
        <v>-0.65232389304673666</v>
      </c>
      <c r="U128" s="10">
        <f>('Original data'!R128-'Original data'!R$3)/'Original data'!R$4</f>
        <v>-0.46395979613773464</v>
      </c>
      <c r="V128" s="10">
        <f>('Original data'!S128-'Original data'!S$3)/'Original data'!S$4</f>
        <v>-0.35495102609657714</v>
      </c>
      <c r="W128" s="10">
        <f>('Original data'!T128-'Original data'!T$3)/'Original data'!T$4</f>
        <v>-1.0734253618641534</v>
      </c>
      <c r="X128" s="10">
        <f>('Original data'!U128-'Original data'!U$3)/'Original data'!U$4</f>
        <v>-0.71018603336379227</v>
      </c>
      <c r="Y128" s="10">
        <f>('Original data'!V128-'Original data'!V$3)/'Original data'!V$4</f>
        <v>-0.10182568747214527</v>
      </c>
      <c r="Z128" s="10">
        <f>('Original data'!W128-'Original data'!W$3)/'Original data'!W$4</f>
        <v>3.3039464408617894E-2</v>
      </c>
      <c r="AA128" s="10">
        <f>('Original data'!X128-'Original data'!X$3)/'Original data'!X$4</f>
        <v>-0.17447785461212942</v>
      </c>
      <c r="AB128" s="10">
        <f>('Original data'!Y128-'Original data'!Y$3)/'Original data'!Y$4</f>
        <v>-0.37296953812164008</v>
      </c>
      <c r="AC128" s="10">
        <f>('Original data'!Z128-'Original data'!Z$3)/'Original data'!Z$4</f>
        <v>-0.11776564386486249</v>
      </c>
      <c r="AD128" s="10">
        <f>('Original data'!AA128-'Original data'!AA$3)/'Original data'!AA$4</f>
        <v>-1.5777443435246419</v>
      </c>
      <c r="AE128" s="10">
        <f>('Original data'!AB128-'Original data'!AB$3)/'Original data'!AB$4</f>
        <v>-0.13276414082185325</v>
      </c>
      <c r="AF128" s="10">
        <f>('Original data'!AC128-'Original data'!AC$3)/'Original data'!AC$4</f>
        <v>-0.23725558838189389</v>
      </c>
      <c r="AG128" s="10">
        <f>('Original data'!AD128-'Original data'!AD$3)/'Original data'!AD$4</f>
        <v>-4.6801591090365233E-2</v>
      </c>
      <c r="AH128" s="10">
        <f>('Original data'!AE128-'Original data'!AE$3)/'Original data'!AE$4</f>
        <v>-0.47964108299190972</v>
      </c>
      <c r="AI128" s="10">
        <f>('Original data'!AF128-'Original data'!AF$3)/'Original data'!AF$4</f>
        <v>-7.759635291181434E-2</v>
      </c>
      <c r="AJ128" s="10">
        <f>('Original data'!AG128-'Original data'!AG$3)/'Original data'!AG$4</f>
        <v>0.11400441038708362</v>
      </c>
      <c r="AK128" s="10">
        <f>('Original data'!AH128-'Original data'!AH$3)/'Original data'!AH$4</f>
        <v>-1.9001443315772974E-2</v>
      </c>
      <c r="AL128" s="10">
        <f>('Original data'!AI128-'Original data'!AI$3)/'Original data'!AI$4</f>
        <v>-0.21514643176114029</v>
      </c>
    </row>
    <row r="129" spans="1:38" x14ac:dyDescent="0.25">
      <c r="A129">
        <v>125</v>
      </c>
      <c r="B129" s="1">
        <v>865468</v>
      </c>
      <c r="C129" s="7" t="s">
        <v>1</v>
      </c>
      <c r="D129" s="7">
        <f t="shared" si="6"/>
        <v>0</v>
      </c>
      <c r="E129" t="str">
        <f t="shared" si="7"/>
        <v/>
      </c>
      <c r="F129" t="str">
        <f t="shared" si="8"/>
        <v/>
      </c>
      <c r="G129" s="7" t="str">
        <f t="shared" si="9"/>
        <v>B</v>
      </c>
      <c r="H129">
        <f t="shared" si="5"/>
        <v>-2.0133083806483194</v>
      </c>
      <c r="I129" s="10">
        <f>('Original data'!F129-'Original data'!F$3)/'Original data'!F$4</f>
        <v>-0.21489252199396044</v>
      </c>
      <c r="J129" s="10">
        <f>('Original data'!G129-'Original data'!G$3)/'Original data'!G$4</f>
        <v>-0.67417446923187219</v>
      </c>
      <c r="K129" s="10">
        <f>('Original data'!H129-'Original data'!H$3)/'Original data'!H$4</f>
        <v>-0.24153413604278592</v>
      </c>
      <c r="L129" s="10">
        <f>('Original data'!I129-'Original data'!I$3)/'Original data'!I$4</f>
        <v>-0.28810751056360728</v>
      </c>
      <c r="M129" s="10">
        <f>('Original data'!J129-'Original data'!J$3)/'Original data'!J$4</f>
        <v>-1.7925235711944578</v>
      </c>
      <c r="N129" s="10">
        <f>('Original data'!K129-'Original data'!K$3)/'Original data'!K$4</f>
        <v>-0.5887021507664334</v>
      </c>
      <c r="O129" s="10">
        <f>('Original data'!L129-'Original data'!L$3)/'Original data'!L$4</f>
        <v>-9.8837615705957185E-2</v>
      </c>
      <c r="P129" s="10">
        <f>('Original data'!M129-'Original data'!M$3)/'Original data'!M$4</f>
        <v>-0.53911371565356669</v>
      </c>
      <c r="Q129" s="10">
        <f>('Original data'!N129-'Original data'!N$3)/'Original data'!N$4</f>
        <v>-1.421225033763166</v>
      </c>
      <c r="R129" s="10">
        <f>('Original data'!O129-'Original data'!O$3)/'Original data'!O$4</f>
        <v>-0.64693698814001832</v>
      </c>
      <c r="S129" s="10">
        <f>('Original data'!P129-'Original data'!P$3)/'Original data'!P$4</f>
        <v>-0.87003598298930906</v>
      </c>
      <c r="T129" s="10">
        <f>('Original data'!Q129-'Original data'!Q$3)/'Original data'!Q$4</f>
        <v>-0.13931596301841678</v>
      </c>
      <c r="U129" s="10">
        <f>('Original data'!R129-'Original data'!R$3)/'Original data'!R$4</f>
        <v>-0.81264956642341446</v>
      </c>
      <c r="V129" s="10">
        <f>('Original data'!S129-'Original data'!S$3)/'Original data'!S$4</f>
        <v>-0.56444298812015836</v>
      </c>
      <c r="W129" s="10">
        <f>('Original data'!T129-'Original data'!T$3)/'Original data'!T$4</f>
        <v>-0.37367933559607269</v>
      </c>
      <c r="X129" s="10">
        <f>('Original data'!U129-'Original data'!U$3)/'Original data'!U$4</f>
        <v>0.40327165752549315</v>
      </c>
      <c r="Y129" s="10">
        <f>('Original data'!V129-'Original data'!V$3)/'Original data'!V$4</f>
        <v>0.58557769600939036</v>
      </c>
      <c r="Z129" s="10">
        <f>('Original data'!W129-'Original data'!W$3)/'Original data'!W$4</f>
        <v>-0.2295091786936426</v>
      </c>
      <c r="AA129" s="10">
        <f>('Original data'!X129-'Original data'!X$3)/'Original data'!X$4</f>
        <v>-1.0237017221268803</v>
      </c>
      <c r="AB129" s="10">
        <f>('Original data'!Y129-'Original data'!Y$3)/'Original data'!Y$4</f>
        <v>0.10623151724342482</v>
      </c>
      <c r="AC129" s="10">
        <f>('Original data'!Z129-'Original data'!Z$3)/'Original data'!Z$4</f>
        <v>-0.41570233418444136</v>
      </c>
      <c r="AD129" s="10">
        <f>('Original data'!AA129-'Original data'!AA$3)/'Original data'!AA$4</f>
        <v>-0.47626106455767991</v>
      </c>
      <c r="AE129" s="10">
        <f>('Original data'!AB129-'Original data'!AB$3)/'Original data'!AB$4</f>
        <v>-0.4544659904453297</v>
      </c>
      <c r="AF129" s="10">
        <f>('Original data'!AC129-'Original data'!AC$3)/'Original data'!AC$4</f>
        <v>-0.43642763941479801</v>
      </c>
      <c r="AG129" s="10">
        <f>('Original data'!AD129-'Original data'!AD$3)/'Original data'!AD$4</f>
        <v>-1.3081653947118148</v>
      </c>
      <c r="AH129" s="10">
        <f>('Original data'!AE129-'Original data'!AE$3)/'Original data'!AE$4</f>
        <v>-7.4047917604807808E-3</v>
      </c>
      <c r="AI129" s="10">
        <f>('Original data'!AF129-'Original data'!AF$3)/'Original data'!AF$4</f>
        <v>0.28094293015706207</v>
      </c>
      <c r="AJ129" s="10">
        <f>('Original data'!AG129-'Original data'!AG$3)/'Original data'!AG$4</f>
        <v>-0.37768658086571738</v>
      </c>
      <c r="AK129" s="10">
        <f>('Original data'!AH129-'Original data'!AH$3)/'Original data'!AH$4</f>
        <v>-1.3783588462836742</v>
      </c>
      <c r="AL129" s="10">
        <f>('Original data'!AI129-'Original data'!AI$3)/'Original data'!AI$4</f>
        <v>-0.42443407071696743</v>
      </c>
    </row>
    <row r="130" spans="1:38" x14ac:dyDescent="0.25">
      <c r="A130">
        <v>126</v>
      </c>
      <c r="B130" s="1">
        <v>86561</v>
      </c>
      <c r="C130" s="7" t="s">
        <v>1</v>
      </c>
      <c r="D130" s="7">
        <f t="shared" si="6"/>
        <v>0</v>
      </c>
      <c r="E130" t="str">
        <f t="shared" si="7"/>
        <v/>
      </c>
      <c r="F130" t="str">
        <f t="shared" si="8"/>
        <v/>
      </c>
      <c r="G130" s="7" t="str">
        <f t="shared" si="9"/>
        <v>B</v>
      </c>
      <c r="H130">
        <f t="shared" si="5"/>
        <v>-0.88489811817576669</v>
      </c>
      <c r="I130" s="10">
        <f>('Original data'!F130-'Original data'!F$3)/'Original data'!F$4</f>
        <v>-7.8685555612071398E-2</v>
      </c>
      <c r="J130" s="10">
        <f>('Original data'!G130-'Original data'!G$3)/'Original data'!G$4</f>
        <v>-0.48352271830502569</v>
      </c>
      <c r="K130" s="10">
        <f>('Original data'!H130-'Original data'!H$3)/'Original data'!H$4</f>
        <v>-0.14523380162679092</v>
      </c>
      <c r="L130" s="10">
        <f>('Original data'!I130-'Original data'!I$3)/'Original data'!I$4</f>
        <v>-0.18808310949208815</v>
      </c>
      <c r="M130" s="10">
        <f>('Original data'!J130-'Original data'!J$3)/'Original data'!J$4</f>
        <v>-0.60510549333538488</v>
      </c>
      <c r="N130" s="10">
        <f>('Original data'!K130-'Original data'!K$3)/'Original data'!K$4</f>
        <v>-0.81383714589760792</v>
      </c>
      <c r="O130" s="10">
        <f>('Original data'!L130-'Original data'!L$3)/'Original data'!L$4</f>
        <v>-0.93576887634750139</v>
      </c>
      <c r="P130" s="10">
        <f>('Original data'!M130-'Original data'!M$3)/'Original data'!M$4</f>
        <v>-0.96665968709504924</v>
      </c>
      <c r="Q130" s="10">
        <f>('Original data'!N130-'Original data'!N$3)/'Original data'!N$4</f>
        <v>-0.7208601485906162</v>
      </c>
      <c r="R130" s="10">
        <f>('Original data'!O130-'Original data'!O$3)/'Original data'!O$4</f>
        <v>-0.55204101473954814</v>
      </c>
      <c r="S130" s="10">
        <f>('Original data'!P130-'Original data'!P$3)/'Original data'!P$4</f>
        <v>-0.67314635800863376</v>
      </c>
      <c r="T130" s="10">
        <f>('Original data'!Q130-'Original data'!Q$3)/'Original data'!Q$4</f>
        <v>-0.65395536702915891</v>
      </c>
      <c r="U130" s="10">
        <f>('Original data'!R130-'Original data'!R$3)/'Original data'!R$4</f>
        <v>-0.67811961249759178</v>
      </c>
      <c r="V130" s="10">
        <f>('Original data'!S130-'Original data'!S$3)/'Original data'!S$4</f>
        <v>-0.49300029383089927</v>
      </c>
      <c r="W130" s="10">
        <f>('Original data'!T130-'Original data'!T$3)/'Original data'!T$4</f>
        <v>-0.81331034686397696</v>
      </c>
      <c r="X130" s="10">
        <f>('Original data'!U130-'Original data'!U$3)/'Original data'!U$4</f>
        <v>-0.91070893045423473</v>
      </c>
      <c r="Y130" s="10">
        <f>('Original data'!V130-'Original data'!V$3)/'Original data'!V$4</f>
        <v>-0.75421290823850073</v>
      </c>
      <c r="Z130" s="10">
        <f>('Original data'!W130-'Original data'!W$3)/'Original data'!W$4</f>
        <v>-1.1315744549326439</v>
      </c>
      <c r="AA130" s="10">
        <f>('Original data'!X130-'Original data'!X$3)/'Original data'!X$4</f>
        <v>-0.9765226183760608</v>
      </c>
      <c r="AB130" s="10">
        <f>('Original data'!Y130-'Original data'!Y$3)/'Original data'!Y$4</f>
        <v>-0.78868023283896793</v>
      </c>
      <c r="AC130" s="10">
        <f>('Original data'!Z130-'Original data'!Z$3)/'Original data'!Z$4</f>
        <v>-0.16121474453646756</v>
      </c>
      <c r="AD130" s="10">
        <f>('Original data'!AA130-'Original data'!AA$3)/'Original data'!AA$4</f>
        <v>-0.34121953995759474</v>
      </c>
      <c r="AE130" s="10">
        <f>('Original data'!AB130-'Original data'!AB$3)/'Original data'!AB$4</f>
        <v>-0.20716327348223171</v>
      </c>
      <c r="AF130" s="10">
        <f>('Original data'!AC130-'Original data'!AC$3)/'Original data'!AC$4</f>
        <v>-0.2716803873258527</v>
      </c>
      <c r="AG130" s="10">
        <f>('Original data'!AD130-'Original data'!AD$3)/'Original data'!AD$4</f>
        <v>-0.73004031805198377</v>
      </c>
      <c r="AH130" s="10">
        <f>('Original data'!AE130-'Original data'!AE$3)/'Original data'!AE$4</f>
        <v>-0.758025330043546</v>
      </c>
      <c r="AI130" s="10">
        <f>('Original data'!AF130-'Original data'!AF$3)/'Original data'!AF$4</f>
        <v>-0.91570589361493016</v>
      </c>
      <c r="AJ130" s="10">
        <f>('Original data'!AG130-'Original data'!AG$3)/'Original data'!AG$4</f>
        <v>-0.96704638906910567</v>
      </c>
      <c r="AK130" s="10">
        <f>('Original data'!AH130-'Original data'!AH$3)/'Original data'!AH$4</f>
        <v>-0.86758959617920717</v>
      </c>
      <c r="AL130" s="10">
        <f>('Original data'!AI130-'Original data'!AI$3)/'Original data'!AI$4</f>
        <v>-0.67137133784474223</v>
      </c>
    </row>
    <row r="131" spans="1:38" x14ac:dyDescent="0.25">
      <c r="A131">
        <v>127</v>
      </c>
      <c r="B131" s="1">
        <v>866083</v>
      </c>
      <c r="C131" s="7" t="s">
        <v>0</v>
      </c>
      <c r="D131" s="7">
        <f t="shared" si="6"/>
        <v>1</v>
      </c>
      <c r="E131" t="str">
        <f t="shared" si="7"/>
        <v/>
      </c>
      <c r="F131" t="str">
        <f t="shared" si="8"/>
        <v/>
      </c>
      <c r="G131" s="7" t="str">
        <f t="shared" si="9"/>
        <v>M</v>
      </c>
      <c r="H131">
        <f t="shared" si="5"/>
        <v>1.9528071260567734</v>
      </c>
      <c r="I131" s="10">
        <f>('Original data'!F131-'Original data'!F$3)/'Original data'!F$4</f>
        <v>-0.14678903880301591</v>
      </c>
      <c r="J131" s="10">
        <f>('Original data'!G131-'Original data'!G$3)/'Original data'!G$4</f>
        <v>1.2555932535642567</v>
      </c>
      <c r="K131" s="10">
        <f>('Original data'!H131-'Original data'!H$3)/'Original data'!H$4</f>
        <v>-0.17321851419212245</v>
      </c>
      <c r="L131" s="10">
        <f>('Original data'!I131-'Original data'!I$3)/'Original data'!I$4</f>
        <v>-0.23383290657309549</v>
      </c>
      <c r="M131" s="10">
        <f>('Original data'!J131-'Original data'!J$3)/'Original data'!J$4</f>
        <v>-0.26878887607350377</v>
      </c>
      <c r="N131" s="10">
        <f>('Original data'!K131-'Original data'!K$3)/'Original data'!K$4</f>
        <v>-0.48702217399146225</v>
      </c>
      <c r="O131" s="10">
        <f>('Original data'!L131-'Original data'!L$3)/'Original data'!L$4</f>
        <v>-0.45094583642250619</v>
      </c>
      <c r="P131" s="10">
        <f>('Original data'!M131-'Original data'!M$3)/'Original data'!M$4</f>
        <v>-0.46566549271153984</v>
      </c>
      <c r="Q131" s="10">
        <f>('Original data'!N131-'Original data'!N$3)/'Original data'!N$4</f>
        <v>-0.18464328338038191</v>
      </c>
      <c r="R131" s="10">
        <f>('Original data'!O131-'Original data'!O$3)/'Original data'!O$4</f>
        <v>-0.21211513987219449</v>
      </c>
      <c r="S131" s="10">
        <f>('Original data'!P131-'Original data'!P$3)/'Original data'!P$4</f>
        <v>-0.62807089441415676</v>
      </c>
      <c r="T131" s="10">
        <f>('Original data'!Q131-'Original data'!Q$3)/'Original data'!Q$4</f>
        <v>-0.38403706038174967</v>
      </c>
      <c r="U131" s="10">
        <f>('Original data'!R131-'Original data'!R$3)/'Original data'!R$4</f>
        <v>-0.55100858985444334</v>
      </c>
      <c r="V131" s="10">
        <f>('Original data'!S131-'Original data'!S$3)/'Original data'!S$4</f>
        <v>-0.45079414828155245</v>
      </c>
      <c r="W131" s="10">
        <f>('Original data'!T131-'Original data'!T$3)/'Original data'!T$4</f>
        <v>-0.98350083683208234</v>
      </c>
      <c r="X131" s="10">
        <f>('Original data'!U131-'Original data'!U$3)/'Original data'!U$4</f>
        <v>-0.76714324724077676</v>
      </c>
      <c r="Y131" s="10">
        <f>('Original data'!V131-'Original data'!V$3)/'Original data'!V$4</f>
        <v>-0.46159439805573438</v>
      </c>
      <c r="Z131" s="10">
        <f>('Original data'!W131-'Original data'!W$3)/'Original data'!W$4</f>
        <v>-0.79674390144544005</v>
      </c>
      <c r="AA131" s="10">
        <f>('Original data'!X131-'Original data'!X$3)/'Original data'!X$4</f>
        <v>-0.88458385209241253</v>
      </c>
      <c r="AB131" s="10">
        <f>('Original data'!Y131-'Original data'!Y$3)/'Original data'!Y$4</f>
        <v>-0.88051450449015944</v>
      </c>
      <c r="AC131" s="10">
        <f>('Original data'!Z131-'Original data'!Z$3)/'Original data'!Z$4</f>
        <v>0.12844592660756765</v>
      </c>
      <c r="AD131" s="10">
        <f>('Original data'!AA131-'Original data'!AA$3)/'Original data'!AA$4</f>
        <v>1.620950082544852</v>
      </c>
      <c r="AE131" s="10">
        <f>('Original data'!AB131-'Original data'!AB$3)/'Original data'!AB$4</f>
        <v>0.17673625104532117</v>
      </c>
      <c r="AF131" s="10">
        <f>('Original data'!AC131-'Original data'!AC$3)/'Original data'!AC$4</f>
        <v>-5.5998483738192661E-2</v>
      </c>
      <c r="AG131" s="10">
        <f>('Original data'!AD131-'Original data'!AD$3)/'Original data'!AD$4</f>
        <v>0.64519660672973589</v>
      </c>
      <c r="AH131" s="10">
        <f>('Original data'!AE131-'Original data'!AE$3)/'Original data'!AE$4</f>
        <v>0.21695511510990201</v>
      </c>
      <c r="AI131" s="10">
        <f>('Original data'!AF131-'Original data'!AF$3)/'Original data'!AF$4</f>
        <v>0.51485625921804035</v>
      </c>
      <c r="AJ131" s="10">
        <f>('Original data'!AG131-'Original data'!AG$3)/'Original data'!AG$4</f>
        <v>0.27830709310769763</v>
      </c>
      <c r="AK131" s="10">
        <f>('Original data'!AH131-'Original data'!AH$3)/'Original data'!AH$4</f>
        <v>0.92010277918642747</v>
      </c>
      <c r="AL131" s="10">
        <f>('Original data'!AI131-'Original data'!AI$3)/'Original data'!AI$4</f>
        <v>-0.2738355580291767</v>
      </c>
    </row>
    <row r="132" spans="1:38" x14ac:dyDescent="0.25">
      <c r="A132">
        <v>128</v>
      </c>
      <c r="B132" s="1">
        <v>866203</v>
      </c>
      <c r="C132" s="7" t="s">
        <v>0</v>
      </c>
      <c r="D132" s="7">
        <f t="shared" si="6"/>
        <v>1</v>
      </c>
      <c r="E132" t="str">
        <f t="shared" si="7"/>
        <v/>
      </c>
      <c r="F132" t="str">
        <f t="shared" si="8"/>
        <v/>
      </c>
      <c r="G132" s="7" t="str">
        <f t="shared" si="9"/>
        <v>M</v>
      </c>
      <c r="H132">
        <f t="shared" si="5"/>
        <v>3.5947747463060153</v>
      </c>
      <c r="I132" s="10">
        <f>('Original data'!F132-'Original data'!F$3)/'Original data'!F$4</f>
        <v>1.3827016878602785</v>
      </c>
      <c r="J132" s="10">
        <f>('Original data'!G132-'Original data'!G$3)/'Original data'!G$4</f>
        <v>-8.8269088334734444E-2</v>
      </c>
      <c r="K132" s="10">
        <f>('Original data'!H132-'Original data'!H$3)/'Original data'!H$4</f>
        <v>1.2935096561437991</v>
      </c>
      <c r="L132" s="10">
        <f>('Original data'!I132-'Original data'!I$3)/'Original data'!I$4</f>
        <v>1.3728090356381786</v>
      </c>
      <c r="M132" s="10">
        <f>('Original data'!J132-'Original data'!J$3)/'Original data'!J$4</f>
        <v>-1.0089698455652967</v>
      </c>
      <c r="N132" s="10">
        <f>('Original data'!K132-'Original data'!K$3)/'Original data'!K$4</f>
        <v>-0.45559037483942261</v>
      </c>
      <c r="O132" s="10">
        <f>('Original data'!L132-'Original data'!L$3)/'Original data'!L$4</f>
        <v>4.9055363355250882E-2</v>
      </c>
      <c r="P132" s="10">
        <f>('Original data'!M132-'Original data'!M$3)/'Original data'!M$4</f>
        <v>0.18944111331874888</v>
      </c>
      <c r="Q132" s="10">
        <f>('Original data'!N132-'Original data'!N$3)/'Original data'!N$4</f>
        <v>0.49018746535358509</v>
      </c>
      <c r="R132" s="10">
        <f>('Original data'!O132-'Original data'!O$3)/'Original data'!O$4</f>
        <v>-1.7502797236469705</v>
      </c>
      <c r="S132" s="10">
        <f>('Original data'!P132-'Original data'!P$3)/'Original data'!P$4</f>
        <v>1.0256577139400131</v>
      </c>
      <c r="T132" s="10">
        <f>('Original data'!Q132-'Original data'!Q$3)/'Original data'!Q$4</f>
        <v>0.22685930859190387</v>
      </c>
      <c r="U132" s="10">
        <f>('Original data'!R132-'Original data'!R$3)/'Original data'!R$4</f>
        <v>1.1622699410244153</v>
      </c>
      <c r="V132" s="10">
        <f>('Original data'!S132-'Original data'!S$3)/'Original data'!S$4</f>
        <v>0.89892321459860336</v>
      </c>
      <c r="W132" s="10">
        <f>('Original data'!T132-'Original data'!T$3)/'Original data'!T$4</f>
        <v>-0.87026254605095554</v>
      </c>
      <c r="X132" s="10">
        <f>('Original data'!U132-'Original data'!U$3)/'Original data'!U$4</f>
        <v>0.1022918704696633</v>
      </c>
      <c r="Y132" s="10">
        <f>('Original data'!V132-'Original data'!V$3)/'Original data'!V$4</f>
        <v>0.28179509232140559</v>
      </c>
      <c r="Z132" s="10">
        <f>('Original data'!W132-'Original data'!W$3)/'Original data'!W$4</f>
        <v>0.29396743687444471</v>
      </c>
      <c r="AA132" s="10">
        <f>('Original data'!X132-'Original data'!X$3)/'Original data'!X$4</f>
        <v>-2.9311381532684845E-2</v>
      </c>
      <c r="AB132" s="10">
        <f>('Original data'!Y132-'Original data'!Y$3)/'Original data'!Y$4</f>
        <v>-0.41907563335392556</v>
      </c>
      <c r="AC132" s="10">
        <f>('Original data'!Z132-'Original data'!Z$3)/'Original data'!Z$4</f>
        <v>1.2519155296876467</v>
      </c>
      <c r="AD132" s="10">
        <f>('Original data'!AA132-'Original data'!AA$3)/'Original data'!AA$4</f>
        <v>8.5868189462414042E-3</v>
      </c>
      <c r="AE132" s="10">
        <f>('Original data'!AB132-'Original data'!AB$3)/'Original data'!AB$4</f>
        <v>1.2183241082906189</v>
      </c>
      <c r="AF132" s="10">
        <f>('Original data'!AC132-'Original data'!AC$3)/'Original data'!AC$4</f>
        <v>1.1546654913674586</v>
      </c>
      <c r="AG132" s="10">
        <f>('Original data'!AD132-'Original data'!AD$3)/'Original data'!AD$4</f>
        <v>-1.3256843364287794</v>
      </c>
      <c r="AH132" s="10">
        <f>('Original data'!AE132-'Original data'!AE$3)/'Original data'!AE$4</f>
        <v>-0.17710477797688931</v>
      </c>
      <c r="AI132" s="10">
        <f>('Original data'!AF132-'Original data'!AF$3)/'Original data'!AF$4</f>
        <v>0.232530540330917</v>
      </c>
      <c r="AJ132" s="10">
        <f>('Original data'!AG132-'Original data'!AG$3)/'Original data'!AG$4</f>
        <v>0.10944044697817774</v>
      </c>
      <c r="AK132" s="10">
        <f>('Original data'!AH132-'Original data'!AH$3)/'Original data'!AH$4</f>
        <v>-9.6586645863286497E-2</v>
      </c>
      <c r="AL132" s="10">
        <f>('Original data'!AI132-'Original data'!AI$3)/'Original data'!AI$4</f>
        <v>-1.0262744504656021</v>
      </c>
    </row>
    <row r="133" spans="1:38" x14ac:dyDescent="0.25">
      <c r="A133">
        <v>129</v>
      </c>
      <c r="B133" s="1">
        <v>866458</v>
      </c>
      <c r="C133" s="7" t="s">
        <v>1</v>
      </c>
      <c r="D133" s="7">
        <f t="shared" si="6"/>
        <v>0</v>
      </c>
      <c r="E133" t="str">
        <f t="shared" si="7"/>
        <v/>
      </c>
      <c r="F133" t="str">
        <f t="shared" si="8"/>
        <v/>
      </c>
      <c r="G133" s="7" t="str">
        <f t="shared" si="9"/>
        <v>B</v>
      </c>
      <c r="H133">
        <f t="shared" ref="H133:H196" si="10">SUMPRODUCT(Angular_Coef,I133:AL133)-$H$3</f>
        <v>3.7725129703782834E-2</v>
      </c>
      <c r="I133" s="10">
        <f>('Original data'!F133-'Original data'!F$3)/'Original data'!F$4</f>
        <v>0.27602008600743094</v>
      </c>
      <c r="J133" s="10">
        <f>('Original data'!G133-'Original data'!G$3)/'Original data'!G$4</f>
        <v>-0.67417446923187219</v>
      </c>
      <c r="K133" s="10">
        <f>('Original data'!H133-'Original data'!H$3)/'Original data'!H$4</f>
        <v>0.31322163657585123</v>
      </c>
      <c r="L133" s="10">
        <f>('Original data'!I133-'Original data'!I$3)/'Original data'!I$4</f>
        <v>5.5726368119739321E-2</v>
      </c>
      <c r="M133" s="10">
        <f>('Original data'!J133-'Original data'!J$3)/'Original data'!J$4</f>
        <v>1.3253376691720313</v>
      </c>
      <c r="N133" s="10">
        <f>('Original data'!K133-'Original data'!K$3)/'Original data'!K$4</f>
        <v>1.4458441256713044</v>
      </c>
      <c r="O133" s="10">
        <f>('Original data'!L133-'Original data'!L$3)/'Original data'!L$4</f>
        <v>0.31360692640876053</v>
      </c>
      <c r="P133" s="10">
        <f>('Original data'!M133-'Original data'!M$3)/'Original data'!M$4</f>
        <v>0.93861298732742282</v>
      </c>
      <c r="Q133" s="10">
        <f>('Original data'!N133-'Original data'!N$3)/'Original data'!N$4</f>
        <v>0.69081282308530534</v>
      </c>
      <c r="R133" s="10">
        <f>('Original data'!O133-'Original data'!O$3)/'Original data'!O$4</f>
        <v>0.26519744275404883</v>
      </c>
      <c r="S133" s="10">
        <f>('Original data'!P133-'Original data'!P$3)/'Original data'!P$4</f>
        <v>9.2775919388718459E-2</v>
      </c>
      <c r="T133" s="10">
        <f>('Original data'!Q133-'Original data'!Q$3)/'Original data'!Q$4</f>
        <v>-0.26983388161219402</v>
      </c>
      <c r="U133" s="10">
        <f>('Original data'!R133-'Original data'!R$3)/'Original data'!R$4</f>
        <v>-3.4650972580330175E-2</v>
      </c>
      <c r="V133" s="10">
        <f>('Original data'!S133-'Original data'!S$3)/'Original data'!S$4</f>
        <v>-1.092697513445273E-2</v>
      </c>
      <c r="W133" s="10">
        <f>('Original data'!T133-'Original data'!T$3)/'Original data'!T$4</f>
        <v>0.65445773393727624</v>
      </c>
      <c r="X133" s="10">
        <f>('Original data'!U133-'Original data'!U$3)/'Original data'!U$4</f>
        <v>0.91421137024550114</v>
      </c>
      <c r="Y133" s="10">
        <f>('Original data'!V133-'Original data'!V$3)/'Original data'!V$4</f>
        <v>4.8460664946279666E-3</v>
      </c>
      <c r="Z133" s="10">
        <f>('Original data'!W133-'Original data'!W$3)/'Original data'!W$4</f>
        <v>1.7477089977554794</v>
      </c>
      <c r="AA133" s="10">
        <f>('Original data'!X133-'Original data'!X$3)/'Original data'!X$4</f>
        <v>0.36142837517282028</v>
      </c>
      <c r="AB133" s="10">
        <f>('Original data'!Y133-'Original data'!Y$3)/'Original data'!Y$4</f>
        <v>0.4493817997919099</v>
      </c>
      <c r="AC133" s="10">
        <f>('Original data'!Z133-'Original data'!Z$3)/'Original data'!Z$4</f>
        <v>-3.2936447315537881E-2</v>
      </c>
      <c r="AD133" s="10">
        <f>('Original data'!AA133-'Original data'!AA$3)/'Original data'!AA$4</f>
        <v>-1.1953978582111473</v>
      </c>
      <c r="AE133" s="10">
        <f>('Original data'!AB133-'Original data'!AB$3)/'Original data'!AB$4</f>
        <v>-4.0509216322983758E-2</v>
      </c>
      <c r="AF133" s="10">
        <f>('Original data'!AC133-'Original data'!AC$3)/'Original data'!AC$4</f>
        <v>-0.2072217076705829</v>
      </c>
      <c r="AG133" s="10">
        <f>('Original data'!AD133-'Original data'!AD$3)/'Original data'!AD$4</f>
        <v>0.2729190952442383</v>
      </c>
      <c r="AH133" s="10">
        <f>('Original data'!AE133-'Original data'!AE$3)/'Original data'!AE$4</f>
        <v>0.21631953463718143</v>
      </c>
      <c r="AI133" s="10">
        <f>('Original data'!AF133-'Original data'!AF$3)/'Original data'!AF$4</f>
        <v>-0.36519470831465645</v>
      </c>
      <c r="AJ133" s="10">
        <f>('Original data'!AG133-'Original data'!AG$3)/'Original data'!AG$4</f>
        <v>0.42131127992008438</v>
      </c>
      <c r="AK133" s="10">
        <f>('Original data'!AH133-'Original data'!AH$3)/'Original data'!AH$4</f>
        <v>-0.50229260085132865</v>
      </c>
      <c r="AL133" s="10">
        <f>('Original data'!AI133-'Original data'!AI$3)/'Original data'!AI$4</f>
        <v>-0.34082974933514254</v>
      </c>
    </row>
    <row r="134" spans="1:38" x14ac:dyDescent="0.25">
      <c r="A134">
        <v>130</v>
      </c>
      <c r="B134" s="1">
        <v>866674</v>
      </c>
      <c r="C134" s="7" t="s">
        <v>0</v>
      </c>
      <c r="D134" s="7">
        <f t="shared" ref="D134:D197" si="11">IF(C134="M",1,0)</f>
        <v>1</v>
      </c>
      <c r="E134" t="str">
        <f t="shared" ref="E134:E197" si="12">IF(G134=C134,"",IF(G134="B",1,""))</f>
        <v/>
      </c>
      <c r="F134" t="str">
        <f t="shared" ref="F134:F197" si="13">IF(G134=C134,"",IF(G134="M",1,""))</f>
        <v/>
      </c>
      <c r="G134" s="7" t="str">
        <f t="shared" ref="G134:G197" si="14">IF(ROUND(H134,0)&gt;=1,"M",IF(ROUND(H134,0)&lt;=0,"B","FUDEU"))</f>
        <v>M</v>
      </c>
      <c r="H134">
        <f t="shared" si="10"/>
        <v>5.6295095349667053</v>
      </c>
      <c r="I134" s="10">
        <f>('Original data'!F134-'Original data'!F$3)/'Original data'!F$4</f>
        <v>1.6068756533638038</v>
      </c>
      <c r="J134" s="10">
        <f>('Original data'!G134-'Original data'!G$3)/'Original data'!G$4</f>
        <v>1.3555691717332126</v>
      </c>
      <c r="K134" s="10">
        <f>('Original data'!H134-'Original data'!H$3)/'Original data'!H$4</f>
        <v>1.5815875796104504</v>
      </c>
      <c r="L134" s="10">
        <f>('Original data'!I134-'Original data'!I$3)/'Original data'!I$4</f>
        <v>1.5262555600092589</v>
      </c>
      <c r="M134" s="10">
        <f>('Original data'!J134-'Original data'!J$3)/'Original data'!J$4</f>
        <v>0.36544880383685241</v>
      </c>
      <c r="N134" s="10">
        <f>('Original data'!K134-'Original data'!K$3)/'Original data'!K$4</f>
        <v>1.0330650765662075</v>
      </c>
      <c r="O134" s="10">
        <f>('Original data'!L134-'Original data'!L$3)/'Original data'!L$4</f>
        <v>2.0785384068084198</v>
      </c>
      <c r="P134" s="10">
        <f>('Original data'!M134-'Original data'!M$3)/'Original data'!M$4</f>
        <v>1.7004128014208664</v>
      </c>
      <c r="Q134" s="10">
        <f>('Original data'!N134-'Original data'!N$3)/'Original data'!N$4</f>
        <v>1.424007312250319</v>
      </c>
      <c r="R134" s="10">
        <f>('Original data'!O134-'Original data'!O$3)/'Original data'!O$4</f>
        <v>-0.23619322267529921</v>
      </c>
      <c r="S134" s="10">
        <f>('Original data'!P134-'Original data'!P$3)/'Original data'!P$4</f>
        <v>0.32500470782746371</v>
      </c>
      <c r="T134" s="10">
        <f>('Original data'!Q134-'Original data'!Q$3)/'Original data'!Q$4</f>
        <v>-3.2363779726293222E-2</v>
      </c>
      <c r="U134" s="10">
        <f>('Original data'!R134-'Original data'!R$3)/'Original data'!R$4</f>
        <v>-4.9983430564523042E-2</v>
      </c>
      <c r="V134" s="10">
        <f>('Original data'!S134-'Original data'!S$3)/'Original data'!S$4</f>
        <v>0.50543883682083801</v>
      </c>
      <c r="W134" s="10">
        <f>('Original data'!T134-'Original data'!T$3)/'Original data'!T$4</f>
        <v>-0.66876499921983257</v>
      </c>
      <c r="X134" s="10">
        <f>('Original data'!U134-'Original data'!U$3)/'Original data'!U$4</f>
        <v>0.35245688828230104</v>
      </c>
      <c r="Y134" s="10">
        <f>('Original data'!V134-'Original data'!V$3)/'Original data'!V$4</f>
        <v>0.51865939072588663</v>
      </c>
      <c r="Z134" s="10">
        <f>('Original data'!W134-'Original data'!W$3)/'Original data'!W$4</f>
        <v>-0.22140582551147409</v>
      </c>
      <c r="AA134" s="10">
        <f>('Original data'!X134-'Original data'!X$3)/'Original data'!X$4</f>
        <v>-0.5761050967985929</v>
      </c>
      <c r="AB134" s="10">
        <f>('Original data'!Y134-'Original data'!Y$3)/'Original data'!Y$4</f>
        <v>-0.21575531175581444</v>
      </c>
      <c r="AC134" s="10">
        <f>('Original data'!Z134-'Original data'!Z$3)/'Original data'!Z$4</f>
        <v>1.3160546782981113</v>
      </c>
      <c r="AD134" s="10">
        <f>('Original data'!AA134-'Original data'!AA$3)/'Original data'!AA$4</f>
        <v>1.2857867805253624</v>
      </c>
      <c r="AE134" s="10">
        <f>('Original data'!AB134-'Original data'!AB$3)/'Original data'!AB$4</f>
        <v>1.2332039348226944</v>
      </c>
      <c r="AF134" s="10">
        <f>('Original data'!AC134-'Original data'!AC$3)/'Original data'!AC$4</f>
        <v>1.2442402233134735</v>
      </c>
      <c r="AG134" s="10">
        <f>('Original data'!AD134-'Original data'!AD$3)/'Original data'!AD$4</f>
        <v>-0.21323153740152859</v>
      </c>
      <c r="AH134" s="10">
        <f>('Original data'!AE134-'Original data'!AE$3)/'Original data'!AE$4</f>
        <v>0.83791723695795861</v>
      </c>
      <c r="AI134" s="10">
        <f>('Original data'!AF134-'Original data'!AF$3)/'Original data'!AF$4</f>
        <v>1.4145597810365984</v>
      </c>
      <c r="AJ134" s="10">
        <f>('Original data'!AG134-'Original data'!AG$3)/'Original data'!AG$4</f>
        <v>0.89139951103739701</v>
      </c>
      <c r="AK134" s="10">
        <f>('Original data'!AH134-'Original data'!AH$3)/'Original data'!AH$4</f>
        <v>0.6534036454293487</v>
      </c>
      <c r="AL134" s="10">
        <f>('Original data'!AI134-'Original data'!AI$3)/'Original data'!AI$4</f>
        <v>3.8988558399506434E-2</v>
      </c>
    </row>
    <row r="135" spans="1:38" x14ac:dyDescent="0.25">
      <c r="A135">
        <v>131</v>
      </c>
      <c r="B135" s="1">
        <v>866714</v>
      </c>
      <c r="C135" s="7" t="s">
        <v>1</v>
      </c>
      <c r="D135" s="7">
        <f t="shared" si="11"/>
        <v>0</v>
      </c>
      <c r="E135" t="str">
        <f t="shared" si="12"/>
        <v/>
      </c>
      <c r="F135" t="str">
        <f t="shared" si="13"/>
        <v/>
      </c>
      <c r="G135" s="7" t="str">
        <f t="shared" si="14"/>
        <v>B</v>
      </c>
      <c r="H135">
        <f t="shared" si="10"/>
        <v>-1.4985012044978172</v>
      </c>
      <c r="I135" s="10">
        <f>('Original data'!F135-'Original data'!F$3)/'Original data'!F$4</f>
        <v>-0.54973464768277058</v>
      </c>
      <c r="J135" s="10">
        <f>('Original data'!G135-'Original data'!G$3)/'Original data'!G$4</f>
        <v>-1.3949310885894628</v>
      </c>
      <c r="K135" s="10">
        <f>('Original data'!H135-'Original data'!H$3)/'Original data'!H$4</f>
        <v>-0.53043513929077035</v>
      </c>
      <c r="L135" s="10">
        <f>('Original data'!I135-'Original data'!I$3)/'Original data'!I$4</f>
        <v>-0.56573205558313588</v>
      </c>
      <c r="M135" s="10">
        <f>('Original data'!J135-'Original data'!J$3)/'Original data'!J$4</f>
        <v>0.72807348629680846</v>
      </c>
      <c r="N135" s="10">
        <f>('Original data'!K135-'Original data'!K$3)/'Original data'!K$4</f>
        <v>-0.17516570891068481</v>
      </c>
      <c r="O135" s="10">
        <f>('Original data'!L135-'Original data'!L$3)/'Original data'!L$4</f>
        <v>-0.75576342685400388</v>
      </c>
      <c r="P135" s="10">
        <f>('Original data'!M135-'Original data'!M$3)/'Original data'!M$4</f>
        <v>-0.51798124449129934</v>
      </c>
      <c r="Q135" s="10">
        <f>('Original data'!N135-'Original data'!N$3)/'Original data'!N$4</f>
        <v>0.24943703607552123</v>
      </c>
      <c r="R135" s="10">
        <f>('Original data'!O135-'Original data'!O$3)/'Original data'!O$4</f>
        <v>0.27086287400183784</v>
      </c>
      <c r="S135" s="10">
        <f>('Original data'!P135-'Original data'!P$3)/'Original data'!P$4</f>
        <v>-0.7380550255846805</v>
      </c>
      <c r="T135" s="10">
        <f>('Original data'!Q135-'Original data'!Q$3)/'Original data'!Q$4</f>
        <v>-0.72610277202960805</v>
      </c>
      <c r="U135" s="10">
        <f>('Original data'!R135-'Original data'!R$3)/'Original data'!R$4</f>
        <v>-0.44170300228971243</v>
      </c>
      <c r="V135" s="10">
        <f>('Original data'!S135-'Original data'!S$3)/'Original data'!S$4</f>
        <v>-0.55169321498545976</v>
      </c>
      <c r="W135" s="10">
        <f>('Original data'!T135-'Original data'!T$3)/'Original data'!T$4</f>
        <v>-8.9251393457595057E-2</v>
      </c>
      <c r="X135" s="10">
        <f>('Original data'!U135-'Original data'!U$3)/'Original data'!U$4</f>
        <v>-5.1269245375148015E-2</v>
      </c>
      <c r="Y135" s="10">
        <f>('Original data'!V135-'Original data'!V$3)/'Original data'!V$4</f>
        <v>-0.71932925701893169</v>
      </c>
      <c r="Z135" s="10">
        <f>('Original data'!W135-'Original data'!W$3)/'Original data'!W$4</f>
        <v>-0.59999448618238793</v>
      </c>
      <c r="AA135" s="10">
        <f>('Original data'!X135-'Original data'!X$3)/'Original data'!X$4</f>
        <v>0.73523204335239045</v>
      </c>
      <c r="AB135" s="10">
        <f>('Original data'!Y135-'Original data'!Y$3)/'Original data'!Y$4</f>
        <v>0.13155207773984395</v>
      </c>
      <c r="AC135" s="10">
        <f>('Original data'!Z135-'Original data'!Z$3)/'Original data'!Z$4</f>
        <v>-0.60605077522195017</v>
      </c>
      <c r="AD135" s="10">
        <f>('Original data'!AA135-'Original data'!AA$3)/'Original data'!AA$4</f>
        <v>-1.280002186876261</v>
      </c>
      <c r="AE135" s="10">
        <f>('Original data'!AB135-'Original data'!AB$3)/'Original data'!AB$4</f>
        <v>-0.47261937881446198</v>
      </c>
      <c r="AF135" s="10">
        <f>('Original data'!AC135-'Original data'!AC$3)/'Original data'!AC$4</f>
        <v>-0.5890559571816355</v>
      </c>
      <c r="AG135" s="10">
        <f>('Original data'!AD135-'Original data'!AD$3)/'Original data'!AD$4</f>
        <v>0.45248824784312486</v>
      </c>
      <c r="AH135" s="10">
        <f>('Original data'!AE135-'Original data'!AE$3)/'Original data'!AE$4</f>
        <v>2.6916553766433402E-2</v>
      </c>
      <c r="AI135" s="10">
        <f>('Original data'!AF135-'Original data'!AF$3)/'Original data'!AF$4</f>
        <v>-0.82942638699407745</v>
      </c>
      <c r="AJ135" s="10">
        <f>('Original data'!AG135-'Original data'!AG$3)/'Original data'!AG$4</f>
        <v>-0.4980230827472043</v>
      </c>
      <c r="AK135" s="10">
        <f>('Original data'!AH135-'Original data'!AH$3)/'Original data'!AH$4</f>
        <v>0.91848642080002108</v>
      </c>
      <c r="AL135" s="10">
        <f>('Original data'!AI135-'Original data'!AI$3)/'Original data'!AI$4</f>
        <v>0.46863725636173315</v>
      </c>
    </row>
    <row r="136" spans="1:38" x14ac:dyDescent="0.25">
      <c r="A136">
        <v>132</v>
      </c>
      <c r="B136" s="1">
        <v>8670</v>
      </c>
      <c r="C136" s="7" t="s">
        <v>0</v>
      </c>
      <c r="D136" s="7">
        <f t="shared" si="11"/>
        <v>1</v>
      </c>
      <c r="E136" t="str">
        <f t="shared" si="12"/>
        <v/>
      </c>
      <c r="F136" t="str">
        <f t="shared" si="13"/>
        <v/>
      </c>
      <c r="G136" s="7" t="str">
        <f t="shared" si="14"/>
        <v>M</v>
      </c>
      <c r="H136">
        <f t="shared" si="10"/>
        <v>3.3175561281084427</v>
      </c>
      <c r="I136" s="10">
        <f>('Original data'!F136-'Original data'!F$3)/'Original data'!F$4</f>
        <v>0.37817531079384797</v>
      </c>
      <c r="J136" s="10">
        <f>('Original data'!G136-'Original data'!G$3)/'Original data'!G$4</f>
        <v>4.4257128772951557E-2</v>
      </c>
      <c r="K136" s="10">
        <f>('Original data'!H136-'Original data'!H$3)/'Original data'!H$4</f>
        <v>0.40046809339718009</v>
      </c>
      <c r="L136" s="10">
        <f>('Original data'!I136-'Original data'!I$3)/'Original data'!I$4</f>
        <v>0.26714157947544992</v>
      </c>
      <c r="M136" s="10">
        <f>('Original data'!J136-'Original data'!J$3)/'Original data'!J$4</f>
        <v>0.912940971472473</v>
      </c>
      <c r="N136" s="10">
        <f>('Original data'!K136-'Original data'!K$3)/'Original data'!K$4</f>
        <v>0.34005070972003526</v>
      </c>
      <c r="O136" s="10">
        <f>('Original data'!L136-'Original data'!L$3)/'Original data'!L$4</f>
        <v>0.72504795382246945</v>
      </c>
      <c r="P136" s="10">
        <f>('Original data'!M136-'Original data'!M$3)/'Original data'!M$4</f>
        <v>0.82341524818677014</v>
      </c>
      <c r="Q136" s="10">
        <f>('Original data'!N136-'Original data'!N$3)/'Original data'!N$4</f>
        <v>0.43547145869947962</v>
      </c>
      <c r="R136" s="10">
        <f>('Original data'!O136-'Original data'!O$3)/'Original data'!O$4</f>
        <v>-0.68517864906259551</v>
      </c>
      <c r="S136" s="10">
        <f>('Original data'!P136-'Original data'!P$3)/'Original data'!P$4</f>
        <v>0.24927792898874238</v>
      </c>
      <c r="T136" s="10">
        <f>('Original data'!Q136-'Original data'!Q$3)/'Original data'!Q$4</f>
        <v>-0.78121033765809189</v>
      </c>
      <c r="U136" s="10">
        <f>('Original data'!R136-'Original data'!R$3)/'Original data'!R$4</f>
        <v>0.11273846223546079</v>
      </c>
      <c r="V136" s="10">
        <f>('Original data'!S136-'Original data'!S$3)/'Original data'!S$4</f>
        <v>0.17526367736709314</v>
      </c>
      <c r="W136" s="10">
        <f>('Original data'!T136-'Original data'!T$3)/'Original data'!T$4</f>
        <v>-0.26676906694683233</v>
      </c>
      <c r="X136" s="10">
        <f>('Original data'!U136-'Original data'!U$3)/'Original data'!U$4</f>
        <v>-0.59403798937935326</v>
      </c>
      <c r="Y136" s="10">
        <f>('Original data'!V136-'Original data'!V$3)/'Original data'!V$4</f>
        <v>-0.12468392046502523</v>
      </c>
      <c r="Z136" s="10">
        <f>('Original data'!W136-'Original data'!W$3)/'Original data'!W$4</f>
        <v>-0.14037229368978868</v>
      </c>
      <c r="AA136" s="10">
        <f>('Original data'!X136-'Original data'!X$3)/'Original data'!X$4</f>
        <v>-0.79506452702675512</v>
      </c>
      <c r="AB136" s="10">
        <f>('Original data'!Y136-'Original data'!Y$3)/'Original data'!Y$4</f>
        <v>-0.50410736636428799</v>
      </c>
      <c r="AC136" s="10">
        <f>('Original data'!Z136-'Original data'!Z$3)/'Original data'!Z$4</f>
        <v>0.6188000627585416</v>
      </c>
      <c r="AD136" s="10">
        <f>('Original data'!AA136-'Original data'!AA$3)/'Original data'!AA$4</f>
        <v>5.2515989599281179E-2</v>
      </c>
      <c r="AE136" s="10">
        <f>('Original data'!AB136-'Original data'!AB$3)/'Original data'!AB$4</f>
        <v>0.52492419189589234</v>
      </c>
      <c r="AF136" s="10">
        <f>('Original data'!AC136-'Original data'!AC$3)/'Original data'!AC$4</f>
        <v>0.48373318541887472</v>
      </c>
      <c r="AG136" s="10">
        <f>('Original data'!AD136-'Original data'!AD$3)/'Original data'!AD$4</f>
        <v>0.97367676392282065</v>
      </c>
      <c r="AH136" s="10">
        <f>('Original data'!AE136-'Original data'!AE$3)/'Original data'!AE$4</f>
        <v>-9.447931652320718E-2</v>
      </c>
      <c r="AI136" s="10">
        <f>('Original data'!AF136-'Original data'!AF$3)/'Original data'!AF$4</f>
        <v>0.51245960625635001</v>
      </c>
      <c r="AJ136" s="10">
        <f>('Original data'!AG136-'Original data'!AG$3)/'Original data'!AG$4</f>
        <v>0.55975150332356483</v>
      </c>
      <c r="AK136" s="10">
        <f>('Original data'!AH136-'Original data'!AH$3)/'Original data'!AH$4</f>
        <v>-0.10305207940891285</v>
      </c>
      <c r="AL136" s="10">
        <f>('Original data'!AI136-'Original data'!AI$3)/'Original data'!AI$4</f>
        <v>-0.2079487087282684</v>
      </c>
    </row>
    <row r="137" spans="1:38" x14ac:dyDescent="0.25">
      <c r="A137">
        <v>133</v>
      </c>
      <c r="B137" s="1">
        <v>86730502</v>
      </c>
      <c r="C137" s="7" t="s">
        <v>0</v>
      </c>
      <c r="D137" s="7">
        <f t="shared" si="11"/>
        <v>1</v>
      </c>
      <c r="E137" t="str">
        <f t="shared" si="12"/>
        <v/>
      </c>
      <c r="F137" t="str">
        <f t="shared" si="13"/>
        <v/>
      </c>
      <c r="G137" s="7" t="str">
        <f t="shared" si="14"/>
        <v>M</v>
      </c>
      <c r="H137">
        <f t="shared" si="10"/>
        <v>3.1642579149054884</v>
      </c>
      <c r="I137" s="10">
        <f>('Original data'!F137-'Original data'!F$3)/'Original data'!F$4</f>
        <v>0.57681047010076913</v>
      </c>
      <c r="J137" s="10">
        <f>('Original data'!G137-'Original data'!G$3)/'Original data'!G$4</f>
        <v>0.52321152744283372</v>
      </c>
      <c r="K137" s="10">
        <f>('Original data'!H137-'Original data'!H$3)/'Original data'!H$4</f>
        <v>0.58566104419717024</v>
      </c>
      <c r="L137" s="10">
        <f>('Original data'!I137-'Original data'!I$3)/'Original data'!I$4</f>
        <v>0.44019515973839041</v>
      </c>
      <c r="M137" s="10">
        <f>('Original data'!J137-'Original data'!J$3)/'Original data'!J$4</f>
        <v>0.31567678859725012</v>
      </c>
      <c r="N137" s="10">
        <f>('Original data'!K137-'Original data'!K$3)/'Original data'!K$4</f>
        <v>0.45555310419439687</v>
      </c>
      <c r="O137" s="10">
        <f>('Original data'!L137-'Original data'!L$3)/'Original data'!L$4</f>
        <v>0.19443955566393642</v>
      </c>
      <c r="P137" s="10">
        <f>('Original data'!M137-'Original data'!M$3)/'Original data'!M$4</f>
        <v>0.18583313043738614</v>
      </c>
      <c r="Q137" s="10">
        <f>('Original data'!N137-'Original data'!N$3)/'Original data'!N$4</f>
        <v>1.2708024936188231</v>
      </c>
      <c r="R137" s="10">
        <f>('Original data'!O137-'Original data'!O$3)/'Original data'!O$4</f>
        <v>-0.55062465692760143</v>
      </c>
      <c r="S137" s="10">
        <f>('Original data'!P137-'Original data'!P$3)/'Original data'!P$4</f>
        <v>0.1010698046901021</v>
      </c>
      <c r="T137" s="10">
        <f>('Original data'!Q137-'Original data'!Q$3)/'Original data'!Q$4</f>
        <v>8.7277645651335903E-2</v>
      </c>
      <c r="U137" s="10">
        <f>('Original data'!R137-'Original data'!R$3)/'Original data'!R$4</f>
        <v>-1.0910392475773224E-2</v>
      </c>
      <c r="V137" s="10">
        <f>('Original data'!S137-'Original data'!S$3)/'Original data'!S$4</f>
        <v>7.348531596424096E-2</v>
      </c>
      <c r="W137" s="10">
        <f>('Original data'!T137-'Original data'!T$3)/'Original data'!T$4</f>
        <v>-0.72072139146058478</v>
      </c>
      <c r="X137" s="10">
        <f>('Original data'!U137-'Original data'!U$3)/'Original data'!U$4</f>
        <v>-0.33270489041436557</v>
      </c>
      <c r="Y137" s="10">
        <f>('Original data'!V137-'Original data'!V$3)/'Original data'!V$4</f>
        <v>-0.32146349144720926</v>
      </c>
      <c r="Z137" s="10">
        <f>('Original data'!W137-'Original data'!W$3)/'Original data'!W$4</f>
        <v>-0.41572423481987558</v>
      </c>
      <c r="AA137" s="10">
        <f>('Original data'!X137-'Original data'!X$3)/'Original data'!X$4</f>
        <v>-0.62812308298539365</v>
      </c>
      <c r="AB137" s="10">
        <f>('Original data'!Y137-'Original data'!Y$3)/'Original data'!Y$4</f>
        <v>-0.53736422194167421</v>
      </c>
      <c r="AC137" s="10">
        <f>('Original data'!Z137-'Original data'!Z$3)/'Original data'!Z$4</f>
        <v>0.66224916343014628</v>
      </c>
      <c r="AD137" s="10">
        <f>('Original data'!AA137-'Original data'!AA$3)/'Original data'!AA$4</f>
        <v>0.97665557963360083</v>
      </c>
      <c r="AE137" s="10">
        <f>('Original data'!AB137-'Original data'!AB$3)/'Original data'!AB$4</f>
        <v>0.66777052660381842</v>
      </c>
      <c r="AF137" s="10">
        <f>('Original data'!AC137-'Original data'!AC$3)/'Original data'!AC$4</f>
        <v>0.51710416398699799</v>
      </c>
      <c r="AG137" s="10">
        <f>('Original data'!AD137-'Original data'!AD$3)/'Original data'!AD$4</f>
        <v>0.3123367141074091</v>
      </c>
      <c r="AH137" s="10">
        <f>('Original data'!AE137-'Original data'!AE$3)/'Original data'!AE$4</f>
        <v>0.32563937594512993</v>
      </c>
      <c r="AI137" s="10">
        <f>('Original data'!AF137-'Original data'!AF$3)/'Original data'!AF$4</f>
        <v>0.12947446297823206</v>
      </c>
      <c r="AJ137" s="10">
        <f>('Original data'!AG137-'Original data'!AG$3)/'Original data'!AG$4</f>
        <v>0.25244463379056425</v>
      </c>
      <c r="AK137" s="10">
        <f>('Original data'!AH137-'Original data'!AH$3)/'Original data'!AH$4</f>
        <v>0.93626636305049282</v>
      </c>
      <c r="AL137" s="10">
        <f>('Original data'!AI137-'Original data'!AI$3)/'Original data'!AI$4</f>
        <v>-0.42941710973972558</v>
      </c>
    </row>
    <row r="138" spans="1:38" x14ac:dyDescent="0.25">
      <c r="A138">
        <v>134</v>
      </c>
      <c r="B138" s="1">
        <v>867387</v>
      </c>
      <c r="C138" s="7" t="s">
        <v>1</v>
      </c>
      <c r="D138" s="7">
        <f t="shared" si="11"/>
        <v>0</v>
      </c>
      <c r="E138" t="str">
        <f t="shared" si="12"/>
        <v/>
      </c>
      <c r="F138" t="str">
        <f t="shared" si="13"/>
        <v/>
      </c>
      <c r="G138" s="7" t="str">
        <f t="shared" si="14"/>
        <v>B</v>
      </c>
      <c r="H138">
        <f t="shared" si="10"/>
        <v>6.1442351708217879E-2</v>
      </c>
      <c r="I138" s="10">
        <f>('Original data'!F138-'Original data'!F$3)/'Original data'!F$4</f>
        <v>0.44911643911774846</v>
      </c>
      <c r="J138" s="10">
        <f>('Original data'!G138-'Original data'!G$3)/'Original data'!G$4</f>
        <v>-1.2461297220124117</v>
      </c>
      <c r="K138" s="10">
        <f>('Original data'!H138-'Original data'!H$3)/'Original data'!H$4</f>
        <v>0.41281429011717935</v>
      </c>
      <c r="L138" s="10">
        <f>('Original data'!I138-'Original data'!I$3)/'Original data'!I$4</f>
        <v>0.30351408895600246</v>
      </c>
      <c r="M138" s="10">
        <f>('Original data'!J138-'Original data'!J$3)/'Original data'!J$4</f>
        <v>-0.12373900308952114</v>
      </c>
      <c r="N138" s="10">
        <f>('Original data'!K138-'Original data'!K$3)/'Original data'!K$4</f>
        <v>-0.18406507373084055</v>
      </c>
      <c r="O138" s="10">
        <f>('Original data'!L138-'Original data'!L$3)/'Original data'!L$4</f>
        <v>-0.21888306181416439</v>
      </c>
      <c r="P138" s="10">
        <f>('Original data'!M138-'Original data'!M$3)/'Original data'!M$4</f>
        <v>0.26830131058281986</v>
      </c>
      <c r="Q138" s="10">
        <f>('Original data'!N138-'Original data'!N$3)/'Original data'!N$4</f>
        <v>1.5982074351338312E-2</v>
      </c>
      <c r="R138" s="10">
        <f>('Original data'!O138-'Original data'!O$3)/'Original data'!O$4</f>
        <v>-0.78857276933474818</v>
      </c>
      <c r="S138" s="10">
        <f>('Original data'!P138-'Original data'!P$3)/'Original data'!P$4</f>
        <v>-0.33706370144821374</v>
      </c>
      <c r="T138" s="10">
        <f>('Original data'!Q138-'Original data'!Q$3)/'Original data'!Q$4</f>
        <v>-0.72755297112509454</v>
      </c>
      <c r="U138" s="10">
        <f>('Original data'!R138-'Original data'!R$3)/'Original data'!R$4</f>
        <v>-0.44219759770855738</v>
      </c>
      <c r="V138" s="10">
        <f>('Original data'!S138-'Original data'!S$3)/'Original data'!S$4</f>
        <v>-0.27251714807050903</v>
      </c>
      <c r="W138" s="10">
        <f>('Original data'!T138-'Original data'!T$3)/'Original data'!T$4</f>
        <v>-0.60748310067945799</v>
      </c>
      <c r="X138" s="10">
        <f>('Original data'!U138-'Original data'!U$3)/'Original data'!U$4</f>
        <v>-0.57672746359321092</v>
      </c>
      <c r="Y138" s="10">
        <f>('Original data'!V138-'Original data'!V$3)/'Original data'!V$4</f>
        <v>-0.50068528926094935</v>
      </c>
      <c r="Z138" s="10">
        <f>('Original data'!W138-'Original data'!W$3)/'Original data'!W$4</f>
        <v>0.14324506768610995</v>
      </c>
      <c r="AA138" s="10">
        <f>('Original data'!X138-'Original data'!X$3)/'Original data'!X$4</f>
        <v>-0.46602052138001393</v>
      </c>
      <c r="AB138" s="10">
        <f>('Original data'!Y138-'Original data'!Y$3)/'Original data'!Y$4</f>
        <v>-0.55361473091698798</v>
      </c>
      <c r="AC138" s="10">
        <f>('Original data'!Z138-'Original data'!Z$3)/'Original data'!Z$4</f>
        <v>0.25465521903461141</v>
      </c>
      <c r="AD138" s="10">
        <f>('Original data'!AA138-'Original data'!AA$3)/'Original data'!AA$4</f>
        <v>-1.045713276726715</v>
      </c>
      <c r="AE138" s="10">
        <f>('Original data'!AB138-'Original data'!AB$3)/'Original data'!AB$4</f>
        <v>0.20947186941588752</v>
      </c>
      <c r="AF138" s="10">
        <f>('Original data'!AC138-'Original data'!AC$3)/'Original data'!AC$4</f>
        <v>7.4148332677487952E-2</v>
      </c>
      <c r="AG138" s="10">
        <f>('Original data'!AD138-'Original data'!AD$3)/'Original data'!AD$4</f>
        <v>-0.44097777972206792</v>
      </c>
      <c r="AH138" s="10">
        <f>('Original data'!AE138-'Original data'!AE$3)/'Original data'!AE$4</f>
        <v>-0.37731262688388811</v>
      </c>
      <c r="AI138" s="10">
        <f>('Original data'!AF138-'Original data'!AF$3)/'Original data'!AF$4</f>
        <v>-0.48550668699151212</v>
      </c>
      <c r="AJ138" s="10">
        <f>('Original data'!AG138-'Original data'!AG$3)/'Original data'!AG$4</f>
        <v>0.34676654424128694</v>
      </c>
      <c r="AK138" s="10">
        <f>('Original data'!AH138-'Original data'!AH$3)/'Original data'!AH$4</f>
        <v>-0.2873169354592589</v>
      </c>
      <c r="AL138" s="10">
        <f>('Original data'!AI138-'Original data'!AI$3)/'Original data'!AI$4</f>
        <v>-0.73282881912542164</v>
      </c>
    </row>
    <row r="139" spans="1:38" x14ac:dyDescent="0.25">
      <c r="A139">
        <v>135</v>
      </c>
      <c r="B139" s="1">
        <v>867739</v>
      </c>
      <c r="C139" s="7" t="s">
        <v>0</v>
      </c>
      <c r="D139" s="7">
        <f t="shared" si="11"/>
        <v>1</v>
      </c>
      <c r="E139" t="str">
        <f t="shared" si="12"/>
        <v/>
      </c>
      <c r="F139" t="str">
        <f t="shared" si="13"/>
        <v/>
      </c>
      <c r="G139" s="7" t="str">
        <f t="shared" si="14"/>
        <v>M</v>
      </c>
      <c r="H139">
        <f t="shared" si="10"/>
        <v>5.8851557963956429</v>
      </c>
      <c r="I139" s="10">
        <f>('Original data'!F139-'Original data'!F$3)/'Original data'!F$4</f>
        <v>1.2266312055476971</v>
      </c>
      <c r="J139" s="10">
        <f>('Original data'!G139-'Original data'!G$3)/'Original data'!G$4</f>
        <v>0.6092373174951915</v>
      </c>
      <c r="K139" s="10">
        <f>('Original data'!H139-'Original data'!H$3)/'Original data'!H$4</f>
        <v>1.1618168911304727</v>
      </c>
      <c r="L139" s="10">
        <f>('Original data'!I139-'Original data'!I$3)/'Original data'!I$4</f>
        <v>1.1937880905385849</v>
      </c>
      <c r="M139" s="10">
        <f>('Original data'!J139-'Original data'!J$3)/'Original data'!J$4</f>
        <v>-0.14649192434191063</v>
      </c>
      <c r="N139" s="10">
        <f>('Original data'!K139-'Original data'!K$3)/'Original data'!K$4</f>
        <v>-0.13729607137810707</v>
      </c>
      <c r="O139" s="10">
        <f>('Original data'!L139-'Original data'!L$3)/'Original data'!L$4</f>
        <v>0.33242282705268017</v>
      </c>
      <c r="P139" s="10">
        <f>('Original data'!M139-'Original data'!M$3)/'Original data'!M$4</f>
        <v>0.50385105012321485</v>
      </c>
      <c r="Q139" s="10">
        <f>('Original data'!N139-'Original data'!N$3)/'Original data'!N$4</f>
        <v>-0.43633691398926772</v>
      </c>
      <c r="R139" s="10">
        <f>('Original data'!O139-'Original data'!O$3)/'Original data'!O$4</f>
        <v>-0.78290733808695923</v>
      </c>
      <c r="S139" s="10">
        <f>('Original data'!P139-'Original data'!P$3)/'Original data'!P$4</f>
        <v>0.68777203883581406</v>
      </c>
      <c r="T139" s="10">
        <f>('Original data'!Q139-'Original data'!Q$3)/'Original data'!Q$4</f>
        <v>-2.6925533118219352E-2</v>
      </c>
      <c r="U139" s="10">
        <f>('Original data'!R139-'Original data'!R$3)/'Original data'!R$4</f>
        <v>0.44510658369925787</v>
      </c>
      <c r="V139" s="10">
        <f>('Original data'!S139-'Original data'!S$3)/'Original data'!S$4</f>
        <v>0.61579032153840108</v>
      </c>
      <c r="W139" s="10">
        <f>('Original data'!T139-'Original data'!T$3)/'Original data'!T$4</f>
        <v>-0.34636892429003607</v>
      </c>
      <c r="X139" s="10">
        <f>('Original data'!U139-'Original data'!U$3)/'Original data'!U$4</f>
        <v>-0.62865904095163794</v>
      </c>
      <c r="Y139" s="10">
        <f>('Original data'!V139-'Original data'!V$3)/'Original data'!V$4</f>
        <v>-0.11077021342588089</v>
      </c>
      <c r="Z139" s="10">
        <f>('Original data'!W139-'Original data'!W$3)/'Original data'!W$4</f>
        <v>-0.42917580110227532</v>
      </c>
      <c r="AA139" s="10">
        <f>('Original data'!X139-'Original data'!X$3)/'Original data'!X$4</f>
        <v>-0.68014106917219486</v>
      </c>
      <c r="AB139" s="10">
        <f>('Original data'!Y139-'Original data'!Y$3)/'Original data'!Y$4</f>
        <v>-0.6008545825894116</v>
      </c>
      <c r="AC139" s="10">
        <f>('Original data'!Z139-'Original data'!Z$3)/'Original data'!Z$4</f>
        <v>1.2932956255653658</v>
      </c>
      <c r="AD139" s="10">
        <f>('Original data'!AA139-'Original data'!AA$3)/'Original data'!AA$4</f>
        <v>0.92947239633959522</v>
      </c>
      <c r="AE139" s="10">
        <f>('Original data'!AB139-'Original data'!AB$3)/'Original data'!AB$4</f>
        <v>1.1409490103238253</v>
      </c>
      <c r="AF139" s="10">
        <f>('Original data'!AC139-'Original data'!AC$3)/'Original data'!AC$4</f>
        <v>1.2459965906065327</v>
      </c>
      <c r="AG139" s="10">
        <f>('Original data'!AD139-'Original data'!AD$3)/'Original data'!AD$4</f>
        <v>0.61891819415428828</v>
      </c>
      <c r="AH139" s="10">
        <f>('Original data'!AE139-'Original data'!AE$3)/'Original data'!AE$4</f>
        <v>-0.17011339277696225</v>
      </c>
      <c r="AI139" s="10">
        <f>('Original data'!AF139-'Original data'!AF$3)/'Original data'!AF$4</f>
        <v>0.59586312932317442</v>
      </c>
      <c r="AJ139" s="10">
        <f>('Original data'!AG139-'Original data'!AG$3)/'Original data'!AG$4</f>
        <v>0.35437314992279689</v>
      </c>
      <c r="AK139" s="10">
        <f>('Original data'!AH139-'Original data'!AH$3)/'Original data'!AH$4</f>
        <v>0.33659740169366648</v>
      </c>
      <c r="AL139" s="10">
        <f>('Original data'!AI139-'Original data'!AI$3)/'Original data'!AI$4</f>
        <v>-0.43440014876248295</v>
      </c>
    </row>
    <row r="140" spans="1:38" x14ac:dyDescent="0.25">
      <c r="A140">
        <v>136</v>
      </c>
      <c r="B140" s="1">
        <v>868202</v>
      </c>
      <c r="C140" s="7" t="s">
        <v>0</v>
      </c>
      <c r="D140" s="7">
        <f t="shared" si="11"/>
        <v>1</v>
      </c>
      <c r="E140">
        <f t="shared" si="12"/>
        <v>1</v>
      </c>
      <c r="F140" t="str">
        <f t="shared" si="13"/>
        <v/>
      </c>
      <c r="G140" s="7" t="str">
        <f t="shared" si="14"/>
        <v>B</v>
      </c>
      <c r="H140">
        <f t="shared" si="10"/>
        <v>0.33205671168166839</v>
      </c>
      <c r="I140" s="10">
        <f>('Original data'!F140-'Original data'!F$3)/'Original data'!F$4</f>
        <v>-0.38515122997132145</v>
      </c>
      <c r="J140" s="10">
        <f>('Original data'!G140-'Original data'!G$3)/'Original data'!G$4</f>
        <v>0.73943851325011078</v>
      </c>
      <c r="K140" s="10">
        <f>('Original data'!H140-'Original data'!H$3)/'Original data'!H$4</f>
        <v>-0.42178860815477609</v>
      </c>
      <c r="L140" s="10">
        <f>('Original data'!I140-'Original data'!I$3)/'Original data'!I$4</f>
        <v>-0.4222311392731441</v>
      </c>
      <c r="M140" s="10">
        <f>('Original data'!J140-'Original data'!J$3)/'Original data'!J$4</f>
        <v>-0.41312772026834854</v>
      </c>
      <c r="N140" s="10">
        <f>('Original data'!K140-'Original data'!K$3)/'Original data'!K$4</f>
        <v>-0.88484271627119104</v>
      </c>
      <c r="O140" s="10">
        <f>('Original data'!L140-'Original data'!L$3)/'Original data'!L$4</f>
        <v>-0.52294801621990528</v>
      </c>
      <c r="P140" s="10">
        <f>('Original data'!M140-'Original data'!M$3)/'Original data'!M$4</f>
        <v>-0.56385416969719671</v>
      </c>
      <c r="Q140" s="10">
        <f>('Original data'!N140-'Original data'!N$3)/'Original data'!N$4</f>
        <v>-0.82664442812188621</v>
      </c>
      <c r="R140" s="10">
        <f>('Original data'!O140-'Original data'!O$3)/'Original data'!O$4</f>
        <v>-0.30417839764876914</v>
      </c>
      <c r="S140" s="10">
        <f>('Original data'!P140-'Original data'!P$3)/'Original data'!P$4</f>
        <v>-0.60751648301507533</v>
      </c>
      <c r="T140" s="10">
        <f>('Original data'!Q140-'Original data'!Q$3)/'Original data'!Q$4</f>
        <v>0.29574376562750837</v>
      </c>
      <c r="U140" s="10">
        <f>('Original data'!R140-'Original data'!R$3)/'Original data'!R$4</f>
        <v>-0.69691423841369937</v>
      </c>
      <c r="V140" s="10">
        <f>('Original data'!S140-'Original data'!S$3)/'Original data'!S$4</f>
        <v>-0.44991485358260763</v>
      </c>
      <c r="W140" s="10">
        <f>('Original data'!T140-'Original data'!T$3)/'Original data'!T$4</f>
        <v>0.15254566273975201</v>
      </c>
      <c r="X140" s="10">
        <f>('Original data'!U140-'Original data'!U$3)/'Original data'!U$4</f>
        <v>-0.75150793362748691</v>
      </c>
      <c r="Y140" s="10">
        <f>('Original data'!V140-'Original data'!V$3)/'Original data'!V$4</f>
        <v>-0.28402899393713049</v>
      </c>
      <c r="Z140" s="10">
        <f>('Original data'!W140-'Original data'!W$3)/'Original data'!W$4</f>
        <v>-0.46612709161296367</v>
      </c>
      <c r="AA140" s="10">
        <f>('Original data'!X140-'Original data'!X$3)/'Original data'!X$4</f>
        <v>-0.49263437477791228</v>
      </c>
      <c r="AB140" s="10">
        <f>('Original data'!Y140-'Original data'!Y$3)/'Original data'!Y$4</f>
        <v>-0.44061700571655082</v>
      </c>
      <c r="AC140" s="10">
        <f>('Original data'!Z140-'Original data'!Z$3)/'Original data'!Z$4</f>
        <v>-0.36811522392506407</v>
      </c>
      <c r="AD140" s="10">
        <f>('Original data'!AA140-'Original data'!AA$3)/'Original data'!AA$4</f>
        <v>1.2516196477952202</v>
      </c>
      <c r="AE140" s="10">
        <f>('Original data'!AB140-'Original data'!AB$3)/'Original data'!AB$4</f>
        <v>-0.45297800779212177</v>
      </c>
      <c r="AF140" s="10">
        <f>('Original data'!AC140-'Original data'!AC$3)/'Original data'!AC$4</f>
        <v>-0.39866574261402693</v>
      </c>
      <c r="AG140" s="10">
        <f>('Original data'!AD140-'Original data'!AD$3)/'Original data'!AD$4</f>
        <v>0.41745036440919592</v>
      </c>
      <c r="AH140" s="10">
        <f>('Original data'!AE140-'Original data'!AE$3)/'Original data'!AE$4</f>
        <v>-0.64806990826287691</v>
      </c>
      <c r="AI140" s="10">
        <f>('Original data'!AF140-'Original data'!AF$3)/'Original data'!AF$4</f>
        <v>-0.26117996977729524</v>
      </c>
      <c r="AJ140" s="10">
        <f>('Original data'!AG140-'Original data'!AG$3)/'Original data'!AG$4</f>
        <v>-0.32398394475425729</v>
      </c>
      <c r="AK140" s="10">
        <f>('Original data'!AH140-'Original data'!AH$3)/'Original data'!AH$4</f>
        <v>-0.11598294650016555</v>
      </c>
      <c r="AL140" s="10">
        <f>('Original data'!AI140-'Original data'!AI$3)/'Original data'!AI$4</f>
        <v>-0.18137250060689311</v>
      </c>
    </row>
    <row r="141" spans="1:38" x14ac:dyDescent="0.25">
      <c r="A141">
        <v>137</v>
      </c>
      <c r="B141" s="1">
        <v>868223</v>
      </c>
      <c r="C141" s="7" t="s">
        <v>1</v>
      </c>
      <c r="D141" s="7">
        <f t="shared" si="11"/>
        <v>0</v>
      </c>
      <c r="E141" t="str">
        <f t="shared" si="12"/>
        <v/>
      </c>
      <c r="F141" t="str">
        <f t="shared" si="13"/>
        <v/>
      </c>
      <c r="G141" s="7" t="str">
        <f t="shared" si="14"/>
        <v>B</v>
      </c>
      <c r="H141">
        <f t="shared" si="10"/>
        <v>-1.5953860750550881</v>
      </c>
      <c r="I141" s="10">
        <f>('Original data'!F141-'Original data'!F$3)/'Original data'!F$4</f>
        <v>-0.68594161406465914</v>
      </c>
      <c r="J141" s="10">
        <f>('Original data'!G141-'Original data'!G$3)/'Original data'!G$4</f>
        <v>-0.60907387135441216</v>
      </c>
      <c r="K141" s="10">
        <f>('Original data'!H141-'Original data'!H$3)/'Original data'!H$4</f>
        <v>-0.70986653162142732</v>
      </c>
      <c r="L141" s="10">
        <f>('Original data'!I141-'Original data'!I$3)/'Original data'!I$4</f>
        <v>-0.65723164974515036</v>
      </c>
      <c r="M141" s="10">
        <f>('Original data'!J141-'Original data'!J$3)/'Original data'!J$4</f>
        <v>0.62141916792623297</v>
      </c>
      <c r="N141" s="10">
        <f>('Original data'!K141-'Original data'!K$3)/'Original data'!K$4</f>
        <v>-0.82160042159178637</v>
      </c>
      <c r="O141" s="10">
        <f>('Original data'!L141-'Original data'!L$3)/'Original data'!L$4</f>
        <v>-0.66331463502354548</v>
      </c>
      <c r="P141" s="10">
        <f>('Original data'!M141-'Original data'!M$3)/'Original data'!M$4</f>
        <v>-0.59065632824446279</v>
      </c>
      <c r="Q141" s="10">
        <f>('Original data'!N141-'Original data'!N$3)/'Original data'!N$4</f>
        <v>-1.7239869372492163</v>
      </c>
      <c r="R141" s="10">
        <f>('Original data'!O141-'Original data'!O$3)/'Original data'!O$4</f>
        <v>-0.47414133508244599</v>
      </c>
      <c r="S141" s="10">
        <f>('Original data'!P141-'Original data'!P$3)/'Original data'!P$4</f>
        <v>0.15768458696476531</v>
      </c>
      <c r="T141" s="10">
        <f>('Original data'!Q141-'Original data'!Q$3)/'Original data'!Q$4</f>
        <v>2.3405244902633568</v>
      </c>
      <c r="U141" s="10">
        <f>('Original data'!R141-'Original data'!R$3)/'Original data'!R$4</f>
        <v>0.19385211092603039</v>
      </c>
      <c r="V141" s="10">
        <f>('Original data'!S141-'Original data'!S$3)/'Original data'!S$4</f>
        <v>-0.13117052521514425</v>
      </c>
      <c r="W141" s="10">
        <f>('Original data'!T141-'Original data'!T$3)/'Original data'!T$4</f>
        <v>-0.15419688375853571</v>
      </c>
      <c r="X141" s="10">
        <f>('Original data'!U141-'Original data'!U$3)/'Original data'!U$4</f>
        <v>-0.65211201137157282</v>
      </c>
      <c r="Y141" s="10">
        <f>('Original data'!V141-'Original data'!V$3)/'Original data'!V$4</f>
        <v>-0.17470701005813929</v>
      </c>
      <c r="Z141" s="10">
        <f>('Original data'!W141-'Original data'!W$3)/'Original data'!W$4</f>
        <v>0.20645122250702447</v>
      </c>
      <c r="AA141" s="10">
        <f>('Original data'!X141-'Original data'!X$3)/'Original data'!X$4</f>
        <v>-0.8410339101685792</v>
      </c>
      <c r="AB141" s="10">
        <f>('Original data'!Y141-'Original data'!Y$3)/'Original data'!Y$4</f>
        <v>-3.322052489356965E-2</v>
      </c>
      <c r="AC141" s="10">
        <f>('Original data'!Z141-'Original data'!Z$3)/'Original data'!Z$4</f>
        <v>-0.60811978001583611</v>
      </c>
      <c r="AD141" s="10">
        <f>('Original data'!AA141-'Original data'!AA$3)/'Original data'!AA$4</f>
        <v>-3.2088339065832527E-2</v>
      </c>
      <c r="AE141" s="10">
        <f>('Original data'!AB141-'Original data'!AB$3)/'Original data'!AB$4</f>
        <v>-0.62796476780933208</v>
      </c>
      <c r="AF141" s="10">
        <f>('Original data'!AC141-'Original data'!AC$3)/'Original data'!AC$4</f>
        <v>-0.58642140624204675</v>
      </c>
      <c r="AG141" s="10">
        <f>('Original data'!AD141-'Original data'!AD$3)/'Original data'!AD$4</f>
        <v>-0.23075047911849367</v>
      </c>
      <c r="AH141" s="10">
        <f>('Original data'!AE141-'Original data'!AE$3)/'Original data'!AE$4</f>
        <v>-0.96268224225958932</v>
      </c>
      <c r="AI141" s="10">
        <f>('Original data'!AF141-'Original data'!AF$3)/'Original data'!AF$4</f>
        <v>-0.80330286971165266</v>
      </c>
      <c r="AJ141" s="10">
        <f>('Original data'!AG141-'Original data'!AG$3)/'Original data'!AG$4</f>
        <v>-0.68347212926241596</v>
      </c>
      <c r="AK141" s="10">
        <f>('Original data'!AH141-'Original data'!AH$3)/'Original data'!AH$4</f>
        <v>-1.9214552641162723</v>
      </c>
      <c r="AL141" s="10">
        <f>('Original data'!AI141-'Original data'!AI$3)/'Original data'!AI$4</f>
        <v>-0.58223030643763085</v>
      </c>
    </row>
    <row r="142" spans="1:38" x14ac:dyDescent="0.25">
      <c r="A142">
        <v>138</v>
      </c>
      <c r="B142" s="1">
        <v>868682</v>
      </c>
      <c r="C142" s="7" t="s">
        <v>1</v>
      </c>
      <c r="D142" s="7">
        <f t="shared" si="11"/>
        <v>0</v>
      </c>
      <c r="E142" t="str">
        <f t="shared" si="12"/>
        <v/>
      </c>
      <c r="F142" t="str">
        <f t="shared" si="13"/>
        <v/>
      </c>
      <c r="G142" s="7" t="str">
        <f t="shared" si="14"/>
        <v>B</v>
      </c>
      <c r="H142">
        <f t="shared" si="10"/>
        <v>-2.5499789027815112</v>
      </c>
      <c r="I142" s="10">
        <f>('Original data'!F142-'Original data'!F$3)/'Original data'!F$4</f>
        <v>-0.76539567778742801</v>
      </c>
      <c r="J142" s="10">
        <f>('Original data'!G142-'Original data'!G$3)/'Original data'!G$4</f>
        <v>-0.90667660450851417</v>
      </c>
      <c r="K142" s="10">
        <f>('Original data'!H142-'Original data'!H$3)/'Original data'!H$4</f>
        <v>-0.77818215347209019</v>
      </c>
      <c r="L142" s="10">
        <f>('Original data'!I142-'Original data'!I$3)/'Original data'!I$4</f>
        <v>-0.7248617845605525</v>
      </c>
      <c r="M142" s="10">
        <f>('Original data'!J142-'Original data'!J$3)/'Original data'!J$4</f>
        <v>2.1130925877584435E-3</v>
      </c>
      <c r="N142" s="10">
        <f>('Original data'!K142-'Original data'!K$3)/'Original data'!K$4</f>
        <v>-0.67125796058745268</v>
      </c>
      <c r="O142" s="10">
        <f>('Original data'!L142-'Original data'!L$3)/'Original data'!L$4</f>
        <v>-0.67447873607227116</v>
      </c>
      <c r="P142" s="10">
        <f>('Original data'!M142-'Original data'!M$3)/'Original data'!M$4</f>
        <v>-0.51978523593198067</v>
      </c>
      <c r="Q142" s="10">
        <f>('Original data'!N142-'Original data'!N$3)/'Original data'!N$4</f>
        <v>-0.28313209535777206</v>
      </c>
      <c r="R142" s="10">
        <f>('Original data'!O142-'Original data'!O$3)/'Original data'!O$4</f>
        <v>-0.58744996003823091</v>
      </c>
      <c r="S142" s="10">
        <f>('Original data'!P142-'Original data'!P$3)/'Original data'!P$4</f>
        <v>-0.82676353793861113</v>
      </c>
      <c r="T142" s="10">
        <f>('Original data'!Q142-'Original data'!Q$3)/'Original data'!Q$4</f>
        <v>-0.4043398477185593</v>
      </c>
      <c r="U142" s="10">
        <f>('Original data'!R142-'Original data'!R$3)/'Original data'!R$4</f>
        <v>-0.85221719993100942</v>
      </c>
      <c r="V142" s="10">
        <f>('Original data'!S142-'Original data'!S$3)/'Original data'!S$4</f>
        <v>-0.60818789939265849</v>
      </c>
      <c r="W142" s="10">
        <f>('Original data'!T142-'Original data'!T$3)/'Original data'!T$4</f>
        <v>-0.63545961957832453</v>
      </c>
      <c r="X142" s="10">
        <f>('Original data'!U142-'Original data'!U$3)/'Original data'!U$4</f>
        <v>-0.57337703924750594</v>
      </c>
      <c r="Y142" s="10">
        <f>('Original data'!V142-'Original data'!V$3)/'Original data'!V$4</f>
        <v>-0.58151730158359749</v>
      </c>
      <c r="Z142" s="10">
        <f>('Original data'!W142-'Original data'!W$3)/'Original data'!W$4</f>
        <v>-0.5176644178515557</v>
      </c>
      <c r="AA142" s="10">
        <f>('Original data'!X142-'Original data'!X$3)/'Original data'!X$4</f>
        <v>-0.66925358369123633</v>
      </c>
      <c r="AB142" s="10">
        <f>('Original data'!Y142-'Original data'!Y$3)/'Original data'!Y$4</f>
        <v>-0.83403049044449451</v>
      </c>
      <c r="AC142" s="10">
        <f>('Original data'!Z142-'Original data'!Z$3)/'Original data'!Z$4</f>
        <v>-0.81708926419831851</v>
      </c>
      <c r="AD142" s="10">
        <f>('Original data'!AA142-'Original data'!AA$3)/'Original data'!AA$4</f>
        <v>-0.59503252595293588</v>
      </c>
      <c r="AE142" s="10">
        <f>('Original data'!AB142-'Original data'!AB$3)/'Original data'!AB$4</f>
        <v>-0.81336740639899485</v>
      </c>
      <c r="AF142" s="10">
        <f>('Original data'!AC142-'Original data'!AC$3)/'Original data'!AC$4</f>
        <v>-0.73518571596415427</v>
      </c>
      <c r="AG142" s="10">
        <f>('Original data'!AD142-'Original data'!AD$3)/'Original data'!AD$4</f>
        <v>-0.58550904888702615</v>
      </c>
      <c r="AH142" s="10">
        <f>('Original data'!AE142-'Original data'!AE$3)/'Original data'!AE$4</f>
        <v>-0.56862234917279797</v>
      </c>
      <c r="AI142" s="10">
        <f>('Original data'!AF142-'Original data'!AF$3)/'Original data'!AF$4</f>
        <v>-0.63409917061631393</v>
      </c>
      <c r="AJ142" s="10">
        <f>('Original data'!AG142-'Original data'!AG$3)/'Original data'!AG$4</f>
        <v>-0.4540569019080769</v>
      </c>
      <c r="AK142" s="10">
        <f>('Original data'!AH142-'Original data'!AH$3)/'Original data'!AH$4</f>
        <v>-0.36328577962036607</v>
      </c>
      <c r="AL142" s="10">
        <f>('Original data'!AI142-'Original data'!AI$3)/'Original data'!AI$4</f>
        <v>-0.90225214589918579</v>
      </c>
    </row>
    <row r="143" spans="1:38" x14ac:dyDescent="0.25">
      <c r="A143">
        <v>139</v>
      </c>
      <c r="B143" s="1">
        <v>868826</v>
      </c>
      <c r="C143" s="7" t="s">
        <v>0</v>
      </c>
      <c r="D143" s="7">
        <f t="shared" si="11"/>
        <v>1</v>
      </c>
      <c r="E143" t="str">
        <f t="shared" si="12"/>
        <v/>
      </c>
      <c r="F143" t="str">
        <f t="shared" si="13"/>
        <v/>
      </c>
      <c r="G143" s="7" t="str">
        <f t="shared" si="14"/>
        <v>M</v>
      </c>
      <c r="H143">
        <f t="shared" si="10"/>
        <v>1.5029905669614345</v>
      </c>
      <c r="I143" s="10">
        <f>('Original data'!F143-'Original data'!F$3)/'Original data'!F$4</f>
        <v>0.23345540901309059</v>
      </c>
      <c r="J143" s="10">
        <f>('Original data'!G143-'Original data'!G$3)/'Original data'!G$4</f>
        <v>-0.39982194960543471</v>
      </c>
      <c r="K143" s="10">
        <f>('Original data'!H143-'Original data'!H$3)/'Original data'!H$4</f>
        <v>0.20087124642385709</v>
      </c>
      <c r="L143" s="10">
        <f>('Original data'!I143-'Original data'!I$3)/'Original data'!I$4</f>
        <v>6.5956136411144742E-2</v>
      </c>
      <c r="M143" s="10">
        <f>('Original data'!J143-'Original data'!J$3)/'Original data'!J$4</f>
        <v>1.4462125633253498</v>
      </c>
      <c r="N143" s="10">
        <f>('Original data'!K143-'Original data'!K$3)/'Original data'!K$4</f>
        <v>0.49531622360360383</v>
      </c>
      <c r="O143" s="10">
        <f>('Original data'!L143-'Original data'!L$3)/'Original data'!L$4</f>
        <v>0.81661867028954493</v>
      </c>
      <c r="P143" s="10">
        <f>('Original data'!M143-'Original data'!M$3)/'Original data'!M$4</f>
        <v>0.96180716299332603</v>
      </c>
      <c r="Q143" s="10">
        <f>('Original data'!N143-'Original data'!N$3)/'Original data'!N$4</f>
        <v>0.53031253689992974</v>
      </c>
      <c r="R143" s="10">
        <f>('Original data'!O143-'Original data'!O$3)/'Original data'!O$4</f>
        <v>-9.0308368044726098E-2</v>
      </c>
      <c r="S143" s="10">
        <f>('Original data'!P143-'Original data'!P$3)/'Original data'!P$4</f>
        <v>3.2123586038352787</v>
      </c>
      <c r="T143" s="10">
        <f>('Original data'!Q143-'Original data'!Q$3)/'Original data'!Q$4</f>
        <v>0.42626168422128602</v>
      </c>
      <c r="U143" s="10">
        <f>('Original data'!R143-'Original data'!R$3)/'Original data'!R$4</f>
        <v>2.7464590675847456</v>
      </c>
      <c r="V143" s="10">
        <f>('Original data'!S143-'Original data'!S$3)/'Original data'!S$4</f>
        <v>1.3532987502782909</v>
      </c>
      <c r="W143" s="10">
        <f>('Original data'!T143-'Original data'!T$3)/'Original data'!T$4</f>
        <v>0.98551320757386474</v>
      </c>
      <c r="X143" s="10">
        <f>('Original data'!U143-'Original data'!U$3)/'Original data'!U$4</f>
        <v>0.52053650962516707</v>
      </c>
      <c r="Y143" s="10">
        <f>('Original data'!V143-'Original data'!V$3)/'Original data'!V$4</f>
        <v>1.1222492532335286</v>
      </c>
      <c r="Z143" s="10">
        <f>('Original data'!W143-'Original data'!W$3)/'Original data'!W$4</f>
        <v>2.6277331533389825</v>
      </c>
      <c r="AA143" s="10">
        <f>('Original data'!X143-'Original data'!X$3)/'Original data'!X$4</f>
        <v>3.7667918894947916</v>
      </c>
      <c r="AB143" s="10">
        <f>('Original data'!Y143-'Original data'!Y$3)/'Original data'!Y$4</f>
        <v>-0.34311395186466848</v>
      </c>
      <c r="AC143" s="10">
        <f>('Original data'!Z143-'Original data'!Z$3)/'Original data'!Z$4</f>
        <v>0.47190072239263792</v>
      </c>
      <c r="AD143" s="10">
        <f>('Original data'!AA143-'Original data'!AA$3)/'Original data'!AA$4</f>
        <v>-0.69102589886143029</v>
      </c>
      <c r="AE143" s="10">
        <f>('Original data'!AB143-'Original data'!AB$3)/'Original data'!AB$4</f>
        <v>0.42076540617136254</v>
      </c>
      <c r="AF143" s="10">
        <f>('Original data'!AC143-'Original data'!AC$3)/'Original data'!AC$4</f>
        <v>0.1595077831201612</v>
      </c>
      <c r="AG143" s="10">
        <f>('Original data'!AD143-'Original data'!AD$3)/'Original data'!AD$4</f>
        <v>0.38241248097526698</v>
      </c>
      <c r="AH143" s="10">
        <f>('Original data'!AE143-'Original data'!AE$3)/'Original data'!AE$4</f>
        <v>-0.2406628252489523</v>
      </c>
      <c r="AI143" s="10">
        <f>('Original data'!AF143-'Original data'!AF$3)/'Original data'!AF$4</f>
        <v>0.30347146799695157</v>
      </c>
      <c r="AJ143" s="10">
        <f>('Original data'!AG143-'Original data'!AG$3)/'Original data'!AG$4</f>
        <v>0.7925136371777679</v>
      </c>
      <c r="AK143" s="10">
        <f>('Original data'!AH143-'Original data'!AH$3)/'Original data'!AH$4</f>
        <v>0.82958670954766123</v>
      </c>
      <c r="AL143" s="10">
        <f>('Original data'!AI143-'Original data'!AI$3)/'Original data'!AI$4</f>
        <v>-0.69074982293324416</v>
      </c>
    </row>
    <row r="144" spans="1:38" x14ac:dyDescent="0.25">
      <c r="A144">
        <v>140</v>
      </c>
      <c r="B144" s="1">
        <v>868871</v>
      </c>
      <c r="C144" s="7" t="s">
        <v>1</v>
      </c>
      <c r="D144" s="7">
        <f t="shared" si="11"/>
        <v>0</v>
      </c>
      <c r="E144" t="str">
        <f t="shared" si="12"/>
        <v/>
      </c>
      <c r="F144" t="str">
        <f t="shared" si="13"/>
        <v/>
      </c>
      <c r="G144" s="7" t="str">
        <f t="shared" si="14"/>
        <v>B</v>
      </c>
      <c r="H144">
        <f t="shared" si="10"/>
        <v>-2.3482952435668816</v>
      </c>
      <c r="I144" s="10">
        <f>('Original data'!F144-'Original data'!F$3)/'Original data'!F$4</f>
        <v>-0.80796035478176831</v>
      </c>
      <c r="J144" s="10">
        <f>('Original data'!G144-'Original data'!G$3)/'Original data'!G$4</f>
        <v>-1.3716808750617981</v>
      </c>
      <c r="K144" s="10">
        <f>('Original data'!H144-'Original data'!H$3)/'Original data'!H$4</f>
        <v>-0.78065139281609019</v>
      </c>
      <c r="L144" s="10">
        <f>('Original data'!I144-'Original data'!I$3)/'Original data'!I$4</f>
        <v>-0.76748581910807478</v>
      </c>
      <c r="M144" s="10">
        <f>('Original data'!J144-'Original data'!J$3)/'Original data'!J$4</f>
        <v>1.424881699651235</v>
      </c>
      <c r="N144" s="10">
        <f>('Original data'!K144-'Original data'!K$3)/'Original data'!K$4</f>
        <v>0.17531778645332219</v>
      </c>
      <c r="O144" s="10">
        <f>('Original data'!L144-'Original data'!L$3)/'Original data'!L$4</f>
        <v>-0.53248140587949111</v>
      </c>
      <c r="P144" s="10">
        <f>('Original data'!M144-'Original data'!M$3)/'Original data'!M$4</f>
        <v>-2.4718441996424118E-2</v>
      </c>
      <c r="Q144" s="10">
        <f>('Original data'!N144-'Original data'!N$3)/'Original data'!N$4</f>
        <v>-0.14816594561097823</v>
      </c>
      <c r="R144" s="10">
        <f>('Original data'!O144-'Original data'!O$3)/'Original data'!O$4</f>
        <v>-0.29426389296513794</v>
      </c>
      <c r="S144" s="10">
        <f>('Original data'!P144-'Original data'!P$3)/'Original data'!P$4</f>
        <v>-0.240782511210411</v>
      </c>
      <c r="T144" s="10">
        <f>('Original data'!Q144-'Original data'!Q$3)/'Original data'!Q$4</f>
        <v>0.22867205746126171</v>
      </c>
      <c r="U144" s="10">
        <f>('Original data'!R144-'Original data'!R$3)/'Original data'!R$4</f>
        <v>-0.5020436433887947</v>
      </c>
      <c r="V144" s="10">
        <f>('Original data'!S144-'Original data'!S$3)/'Original data'!S$4</f>
        <v>-0.30790875970303433</v>
      </c>
      <c r="W144" s="10">
        <f>('Original data'!T144-'Original data'!T$3)/'Original data'!T$4</f>
        <v>1.4084915290210152</v>
      </c>
      <c r="X144" s="10">
        <f>('Original data'!U144-'Original data'!U$3)/'Original data'!U$4</f>
        <v>0.5305877826622819</v>
      </c>
      <c r="Y144" s="10">
        <f>('Original data'!V144-'Original data'!V$3)/'Original data'!V$4</f>
        <v>-0.33206441109608115</v>
      </c>
      <c r="Z144" s="10">
        <f>('Original data'!W144-'Original data'!W$3)/'Original data'!W$4</f>
        <v>1.2728525012804037</v>
      </c>
      <c r="AA144" s="10">
        <f>('Original data'!X144-'Original data'!X$3)/'Original data'!X$4</f>
        <v>-0.57368565558060181</v>
      </c>
      <c r="AB144" s="10">
        <f>('Original data'!Y144-'Original data'!Y$3)/'Original data'!Y$4</f>
        <v>-0.13336901043910754</v>
      </c>
      <c r="AC144" s="10">
        <f>('Original data'!Z144-'Original data'!Z$3)/'Original data'!Z$4</f>
        <v>-0.8998494559537572</v>
      </c>
      <c r="AD144" s="10">
        <f>('Original data'!AA144-'Original data'!AA$3)/'Original data'!AA$4</f>
        <v>-1.6119114762547841</v>
      </c>
      <c r="AE144" s="10">
        <f>('Original data'!AB144-'Original data'!AB$3)/'Original data'!AB$4</f>
        <v>-0.91455022681710973</v>
      </c>
      <c r="AF144" s="10">
        <f>('Original data'!AC144-'Original data'!AC$3)/'Original data'!AC$4</f>
        <v>-0.78436400016980967</v>
      </c>
      <c r="AG144" s="10">
        <f>('Original data'!AD144-'Original data'!AD$3)/'Original data'!AD$4</f>
        <v>0.189704122088656</v>
      </c>
      <c r="AH144" s="10">
        <f>('Original data'!AE144-'Original data'!AE$3)/'Original data'!AE$4</f>
        <v>-0.45803134691940817</v>
      </c>
      <c r="AI144" s="10">
        <f>('Original data'!AF144-'Original data'!AF$3)/'Original data'!AF$4</f>
        <v>-0.88915097879940108</v>
      </c>
      <c r="AJ144" s="10">
        <f>('Original data'!AG144-'Original data'!AG$3)/'Original data'!AG$4</f>
        <v>-0.4335190665680001</v>
      </c>
      <c r="AK144" s="10">
        <f>('Original data'!AH144-'Original data'!AH$3)/'Original data'!AH$4</f>
        <v>-1.2910754934177211</v>
      </c>
      <c r="AL144" s="10">
        <f>('Original data'!AI144-'Original data'!AI$3)/'Original data'!AI$4</f>
        <v>-0.89173239685114181</v>
      </c>
    </row>
    <row r="145" spans="1:38" x14ac:dyDescent="0.25">
      <c r="A145">
        <v>141</v>
      </c>
      <c r="B145" s="1">
        <v>868999</v>
      </c>
      <c r="C145" s="7" t="s">
        <v>1</v>
      </c>
      <c r="D145" s="7">
        <f t="shared" si="11"/>
        <v>0</v>
      </c>
      <c r="E145" t="str">
        <f t="shared" si="12"/>
        <v/>
      </c>
      <c r="F145" t="str">
        <f t="shared" si="13"/>
        <v/>
      </c>
      <c r="G145" s="7" t="str">
        <f t="shared" si="14"/>
        <v>B</v>
      </c>
      <c r="H145">
        <f t="shared" si="10"/>
        <v>-3.5446977867674816</v>
      </c>
      <c r="I145" s="10">
        <f>('Original data'!F145-'Original data'!F$3)/'Original data'!F$4</f>
        <v>-1.2455252342835865</v>
      </c>
      <c r="J145" s="10">
        <f>('Original data'!G145-'Original data'!G$3)/'Original data'!G$4</f>
        <v>-1.7018339071546298</v>
      </c>
      <c r="K145" s="10">
        <f>('Original data'!H145-'Original data'!H$3)/'Original data'!H$4</f>
        <v>-1.2646223042400642</v>
      </c>
      <c r="L145" s="10">
        <f>('Original data'!I145-'Original data'!I$3)/'Original data'!I$4</f>
        <v>-1.0411321209031681</v>
      </c>
      <c r="M145" s="10">
        <f>('Original data'!J145-'Original data'!J$3)/'Original data'!J$4</f>
        <v>-0.27447710638660089</v>
      </c>
      <c r="N145" s="10">
        <f>('Original data'!K145-'Original data'!K$3)/'Original data'!K$4</f>
        <v>-1.1989713596039233</v>
      </c>
      <c r="O145" s="10">
        <f>('Original data'!L145-'Original data'!L$3)/'Original data'!L$4</f>
        <v>-1.1138927357766071</v>
      </c>
      <c r="P145" s="10">
        <f>('Original data'!M145-'Original data'!M$3)/'Original data'!M$4</f>
        <v>-1.2607102919261113</v>
      </c>
      <c r="Q145" s="10">
        <f>('Original data'!N145-'Original data'!N$3)/'Original data'!N$4</f>
        <v>0.3333349129451495</v>
      </c>
      <c r="R145" s="10">
        <f>('Original data'!O145-'Original data'!O$3)/'Original data'!O$4</f>
        <v>0.20146134121641915</v>
      </c>
      <c r="S145" s="10">
        <f>('Original data'!P145-'Original data'!P$3)/'Original data'!P$4</f>
        <v>-0.7441852886335294</v>
      </c>
      <c r="T145" s="10">
        <f>('Original data'!Q145-'Original data'!Q$3)/'Original data'!Q$4</f>
        <v>-1.3067262348849824</v>
      </c>
      <c r="U145" s="10">
        <f>('Original data'!R145-'Original data'!R$3)/'Original data'!R$4</f>
        <v>-0.81512254351763924</v>
      </c>
      <c r="V145" s="10">
        <f>('Original data'!S145-'Original data'!S$3)/'Original data'!S$4</f>
        <v>-0.61720067005684198</v>
      </c>
      <c r="W145" s="10">
        <f>('Original data'!T145-'Original data'!T$3)/'Original data'!T$4</f>
        <v>-0.33337982622984802</v>
      </c>
      <c r="X145" s="10">
        <f>('Original data'!U145-'Original data'!U$3)/'Original data'!U$4</f>
        <v>-1.1068762758952611</v>
      </c>
      <c r="Y145" s="10">
        <f>('Original data'!V145-'Original data'!V$3)/'Original data'!V$4</f>
        <v>-1.0565710133486681</v>
      </c>
      <c r="Z145" s="10">
        <f>('Original data'!W145-'Original data'!W$3)/'Original data'!W$4</f>
        <v>-1.9117652993118301</v>
      </c>
      <c r="AA145" s="10">
        <f>('Original data'!X145-'Original data'!X$3)/'Original data'!X$4</f>
        <v>0.26948960888917201</v>
      </c>
      <c r="AB145" s="10">
        <f>('Original data'!Y145-'Original data'!Y$3)/'Original data'!Y$4</f>
        <v>-0.21726698700933186</v>
      </c>
      <c r="AC145" s="10">
        <f>('Original data'!Z145-'Original data'!Z$3)/'Original data'!Z$4</f>
        <v>-1.1688200791589329</v>
      </c>
      <c r="AD145" s="10">
        <f>('Original data'!AA145-'Original data'!AA$3)/'Original data'!AA$4</f>
        <v>-1.8836215317754379</v>
      </c>
      <c r="AE145" s="10">
        <f>('Original data'!AB145-'Original data'!AB$3)/'Original data'!AB$4</f>
        <v>-1.2121467574586235</v>
      </c>
      <c r="AF145" s="10">
        <f>('Original data'!AC145-'Original data'!AC$3)/'Original data'!AC$4</f>
        <v>-0.94436906056749548</v>
      </c>
      <c r="AG145" s="10">
        <f>('Original data'!AD145-'Original data'!AD$3)/'Original data'!AD$4</f>
        <v>-0.39280069000041579</v>
      </c>
      <c r="AH145" s="10">
        <f>('Original data'!AE145-'Original data'!AE$3)/'Original data'!AE$4</f>
        <v>-1.1581867956684555</v>
      </c>
      <c r="AI145" s="10">
        <f>('Original data'!AF145-'Original data'!AF$3)/'Original data'!AF$4</f>
        <v>-1.3046826692972742</v>
      </c>
      <c r="AJ145" s="10">
        <f>('Original data'!AG145-'Original data'!AG$3)/'Original data'!AG$4</f>
        <v>-1.743528697037638</v>
      </c>
      <c r="AK145" s="10">
        <f>('Original data'!AH145-'Original data'!AH$3)/'Original data'!AH$4</f>
        <v>0.33013196814804013</v>
      </c>
      <c r="AL145" s="10">
        <f>('Original data'!AI145-'Original data'!AI$3)/'Original data'!AI$4</f>
        <v>-0.13486413639448752</v>
      </c>
    </row>
    <row r="146" spans="1:38" x14ac:dyDescent="0.25">
      <c r="A146">
        <v>142</v>
      </c>
      <c r="B146" s="1">
        <v>869104</v>
      </c>
      <c r="C146" s="7" t="s">
        <v>0</v>
      </c>
      <c r="D146" s="7">
        <f t="shared" si="11"/>
        <v>1</v>
      </c>
      <c r="E146" t="str">
        <f t="shared" si="12"/>
        <v/>
      </c>
      <c r="F146" t="str">
        <f t="shared" si="13"/>
        <v/>
      </c>
      <c r="G146" s="7" t="str">
        <f t="shared" si="14"/>
        <v>M</v>
      </c>
      <c r="H146">
        <f t="shared" si="10"/>
        <v>2.7469688005430122</v>
      </c>
      <c r="I146" s="10">
        <f>('Original data'!F146-'Original data'!F$3)/'Original data'!F$4</f>
        <v>0.56262224443598885</v>
      </c>
      <c r="J146" s="10">
        <f>('Original data'!G146-'Original data'!G$3)/'Original data'!G$4</f>
        <v>-0.28822092467264643</v>
      </c>
      <c r="K146" s="10">
        <f>('Original data'!H146-'Original data'!H$3)/'Original data'!H$4</f>
        <v>0.54039165622383889</v>
      </c>
      <c r="L146" s="10">
        <f>('Original data'!I146-'Original data'!I$3)/'Original data'!I$4</f>
        <v>0.44928828710852864</v>
      </c>
      <c r="M146" s="10">
        <f>('Original data'!J146-'Original data'!J$3)/'Original data'!J$4</f>
        <v>6.041745329700645E-2</v>
      </c>
      <c r="N146" s="10">
        <f>('Original data'!K146-'Original data'!K$3)/'Original data'!K$4</f>
        <v>0.17721126832995085</v>
      </c>
      <c r="O146" s="10">
        <f>('Original data'!L146-'Original data'!L$3)/'Original data'!L$4</f>
        <v>7.1132686777449855E-2</v>
      </c>
      <c r="P146" s="10">
        <f>('Original data'!M146-'Original data'!M$3)/'Original data'!M$4</f>
        <v>0.27087844121236454</v>
      </c>
      <c r="Q146" s="10">
        <f>('Original data'!N146-'Original data'!N$3)/'Original data'!N$4</f>
        <v>0.18013009431365384</v>
      </c>
      <c r="R146" s="10">
        <f>('Original data'!O146-'Original data'!O$3)/'Original data'!O$4</f>
        <v>-4.4984918062412144E-2</v>
      </c>
      <c r="S146" s="10">
        <f>('Original data'!P146-'Original data'!P$3)/'Original data'!P$4</f>
        <v>1.080830081379653</v>
      </c>
      <c r="T146" s="10">
        <f>('Original data'!Q146-'Original data'!Q$3)/'Original data'!Q$4</f>
        <v>0.20873181989832365</v>
      </c>
      <c r="U146" s="10">
        <f>('Original data'!R146-'Original data'!R$3)/'Original data'!R$4</f>
        <v>0.82446126995332403</v>
      </c>
      <c r="V146" s="10">
        <f>('Original data'!S146-'Original data'!S$3)/'Original data'!S$4</f>
        <v>0.74174928716223332</v>
      </c>
      <c r="W146" s="10">
        <f>('Original data'!T146-'Original data'!T$3)/'Original data'!T$4</f>
        <v>-9.0250554846840428E-2</v>
      </c>
      <c r="X146" s="10">
        <f>('Original data'!U146-'Original data'!U$3)/'Original data'!U$4</f>
        <v>-0.34052254722101039</v>
      </c>
      <c r="Y146" s="10">
        <f>('Original data'!V146-'Original data'!V$3)/'Original data'!V$4</f>
        <v>-4.0539120752104724E-2</v>
      </c>
      <c r="Z146" s="10">
        <f>('Original data'!W146-'Original data'!W$3)/'Original data'!W$4</f>
        <v>-2.0442666593694498E-2</v>
      </c>
      <c r="AA146" s="10">
        <f>('Original data'!X146-'Original data'!X$3)/'Original data'!X$4</f>
        <v>-0.21681807592696739</v>
      </c>
      <c r="AB146" s="10">
        <f>('Original data'!Y146-'Original data'!Y$3)/'Original data'!Y$4</f>
        <v>-0.13639236094614274</v>
      </c>
      <c r="AC146" s="10">
        <f>('Original data'!Z146-'Original data'!Z$3)/'Original data'!Z$4</f>
        <v>0.75535437915501535</v>
      </c>
      <c r="AD146" s="10">
        <f>('Original data'!AA146-'Original data'!AA$3)/'Original data'!AA$4</f>
        <v>-6.6255471795974769E-2</v>
      </c>
      <c r="AE146" s="10">
        <f>('Original data'!AB146-'Original data'!AB$3)/'Original data'!AB$4</f>
        <v>0.64693876945891282</v>
      </c>
      <c r="AF146" s="10">
        <f>('Original data'!AC146-'Original data'!AC$3)/'Original data'!AC$4</f>
        <v>0.6189734669844269</v>
      </c>
      <c r="AG146" s="10">
        <f>('Original data'!AD146-'Original data'!AD$3)/'Original data'!AD$4</f>
        <v>-4.2421855661124573E-2</v>
      </c>
      <c r="AH146" s="10">
        <f>('Original data'!AE146-'Original data'!AE$3)/'Original data'!AE$4</f>
        <v>-0.19490103121306696</v>
      </c>
      <c r="AI146" s="10">
        <f>('Original data'!AF146-'Original data'!AF$3)/'Original data'!AF$4</f>
        <v>3.8401650433998652E-2</v>
      </c>
      <c r="AJ146" s="10">
        <f>('Original data'!AG146-'Original data'!AG$3)/'Original data'!AG$4</f>
        <v>0.1063978047055737</v>
      </c>
      <c r="AK146" s="10">
        <f>('Original data'!AH146-'Original data'!AH$3)/'Original data'!AH$4</f>
        <v>-0.17578820679720727</v>
      </c>
      <c r="AL146" s="10">
        <f>('Original data'!AI146-'Original data'!AI$3)/'Original data'!AI$4</f>
        <v>-0.13098843937678697</v>
      </c>
    </row>
    <row r="147" spans="1:38" x14ac:dyDescent="0.25">
      <c r="A147">
        <v>143</v>
      </c>
      <c r="B147" s="1">
        <v>869218</v>
      </c>
      <c r="C147" s="7" t="s">
        <v>1</v>
      </c>
      <c r="D147" s="7">
        <f t="shared" si="11"/>
        <v>0</v>
      </c>
      <c r="E147" t="str">
        <f t="shared" si="12"/>
        <v/>
      </c>
      <c r="F147" t="str">
        <f t="shared" si="13"/>
        <v/>
      </c>
      <c r="G147" s="7" t="str">
        <f t="shared" si="14"/>
        <v>B</v>
      </c>
      <c r="H147">
        <f t="shared" si="10"/>
        <v>-1.2575742177351052</v>
      </c>
      <c r="I147" s="10">
        <f>('Original data'!F147-'Original data'!F$3)/'Original data'!F$4</f>
        <v>-0.76539567778742801</v>
      </c>
      <c r="J147" s="10">
        <f>('Original data'!G147-'Original data'!G$3)/'Original data'!G$4</f>
        <v>-0.46027250477736198</v>
      </c>
      <c r="K147" s="10">
        <f>('Original data'!H147-'Original data'!H$3)/'Original data'!H$4</f>
        <v>-0.75348976003209178</v>
      </c>
      <c r="L147" s="10">
        <f>('Original data'!I147-'Original data'!I$3)/'Original data'!I$4</f>
        <v>-0.72997666870625522</v>
      </c>
      <c r="M147" s="10">
        <f>('Original data'!J147-'Original data'!J$3)/'Original data'!J$4</f>
        <v>0.912940971472473</v>
      </c>
      <c r="N147" s="10">
        <f>('Original data'!K147-'Original data'!K$3)/'Original data'!K$4</f>
        <v>-0.17952071722693114</v>
      </c>
      <c r="O147" s="10">
        <f>('Original data'!L147-'Original data'!L$3)/'Original data'!L$4</f>
        <v>-0.85912544105793565</v>
      </c>
      <c r="P147" s="10">
        <f>('Original data'!M147-'Original data'!M$3)/'Original data'!M$4</f>
        <v>-0.7811062817678236</v>
      </c>
      <c r="Q147" s="10">
        <f>('Original data'!N147-'Original data'!N$3)/'Original data'!N$4</f>
        <v>-0.6077804015054642</v>
      </c>
      <c r="R147" s="10">
        <f>('Original data'!O147-'Original data'!O$3)/'Original data'!O$4</f>
        <v>0.39975143488904197</v>
      </c>
      <c r="S147" s="10">
        <f>('Original data'!P147-'Original data'!P$3)/'Original data'!P$4</f>
        <v>-0.43586911764730712</v>
      </c>
      <c r="T147" s="10">
        <f>('Original data'!Q147-'Original data'!Q$3)/'Original data'!Q$4</f>
        <v>1.2528751686485438</v>
      </c>
      <c r="U147" s="10">
        <f>('Original data'!R147-'Original data'!R$3)/'Original data'!R$4</f>
        <v>-0.45950843736813013</v>
      </c>
      <c r="V147" s="10">
        <f>('Original data'!S147-'Original data'!S$3)/'Original data'!S$4</f>
        <v>-0.41672147869744425</v>
      </c>
      <c r="W147" s="10">
        <f>('Original data'!T147-'Original data'!T$3)/'Original data'!T$4</f>
        <v>-0.12555425726683886</v>
      </c>
      <c r="X147" s="10">
        <f>('Original data'!U147-'Original data'!U$3)/'Original data'!U$4</f>
        <v>-0.45387857091736195</v>
      </c>
      <c r="Y147" s="10">
        <f>('Original data'!V147-'Original data'!V$3)/'Original data'!V$4</f>
        <v>-0.67295023355511729</v>
      </c>
      <c r="Z147" s="10">
        <f>('Original data'!W147-'Original data'!W$3)/'Original data'!W$4</f>
        <v>-0.36888685342694133</v>
      </c>
      <c r="AA147" s="10">
        <f>('Original data'!X147-'Original data'!X$3)/'Original data'!X$4</f>
        <v>0.27553821193414901</v>
      </c>
      <c r="AB147" s="10">
        <f>('Original data'!Y147-'Original data'!Y$3)/'Original data'!Y$4</f>
        <v>-0.10162383011523893</v>
      </c>
      <c r="AC147" s="10">
        <f>('Original data'!Z147-'Original data'!Z$3)/'Original data'!Z$4</f>
        <v>-0.72191504367956427</v>
      </c>
      <c r="AD147" s="10">
        <f>('Original data'!AA147-'Original data'!AA$3)/'Original data'!AA$4</f>
        <v>0.17616846995598617</v>
      </c>
      <c r="AE147" s="10">
        <f>('Original data'!AB147-'Original data'!AB$3)/'Original data'!AB$4</f>
        <v>-0.73212355353386194</v>
      </c>
      <c r="AF147" s="10">
        <f>('Original data'!AC147-'Original data'!AC$3)/'Original data'!AC$4</f>
        <v>-0.66317465694873046</v>
      </c>
      <c r="AG147" s="10">
        <f>('Original data'!AD147-'Original data'!AD$3)/'Original data'!AD$4</f>
        <v>0.39117195183374953</v>
      </c>
      <c r="AH147" s="10">
        <f>('Original data'!AE147-'Original data'!AE$3)/'Original data'!AE$4</f>
        <v>-0.47709876110102717</v>
      </c>
      <c r="AI147" s="10">
        <f>('Original data'!AF147-'Original data'!AF$3)/'Original data'!AF$4</f>
        <v>-0.93521464872308968</v>
      </c>
      <c r="AJ147" s="10">
        <f>('Original data'!AG147-'Original data'!AG$3)/'Original data'!AG$4</f>
        <v>-0.7695789055771084</v>
      </c>
      <c r="AK147" s="10">
        <f>('Original data'!AH147-'Original data'!AH$3)/'Original data'!AH$4</f>
        <v>-0.51199075116976767</v>
      </c>
      <c r="AL147" s="10">
        <f>('Original data'!AI147-'Original data'!AI$3)/'Original data'!AI$4</f>
        <v>-0.16531604153356255</v>
      </c>
    </row>
    <row r="148" spans="1:38" x14ac:dyDescent="0.25">
      <c r="A148">
        <v>144</v>
      </c>
      <c r="B148" s="1">
        <v>869224</v>
      </c>
      <c r="C148" s="7" t="s">
        <v>1</v>
      </c>
      <c r="D148" s="7">
        <f t="shared" si="11"/>
        <v>0</v>
      </c>
      <c r="E148" t="str">
        <f t="shared" si="12"/>
        <v/>
      </c>
      <c r="F148" t="str">
        <f t="shared" si="13"/>
        <v/>
      </c>
      <c r="G148" s="7" t="str">
        <f t="shared" si="14"/>
        <v>B</v>
      </c>
      <c r="H148">
        <f t="shared" si="10"/>
        <v>-0.98258992293685266</v>
      </c>
      <c r="I148" s="10">
        <f>('Original data'!F148-'Original data'!F$3)/'Original data'!F$4</f>
        <v>-0.348261843242893</v>
      </c>
      <c r="J148" s="10">
        <f>('Original data'!G148-'Original data'!G$3)/'Original data'!G$4</f>
        <v>-0.78345047281189406</v>
      </c>
      <c r="K148" s="10">
        <f>('Original data'!H148-'Original data'!H$3)/'Original data'!H$4</f>
        <v>-0.33865755024011401</v>
      </c>
      <c r="L148" s="10">
        <f>('Original data'!I148-'Original data'!I$3)/'Original data'!I$4</f>
        <v>-0.4054656856844519</v>
      </c>
      <c r="M148" s="10">
        <f>('Original data'!J148-'Original data'!J$3)/'Original data'!J$4</f>
        <v>-0.68189660256219908</v>
      </c>
      <c r="N148" s="10">
        <f>('Original data'!K148-'Original data'!K$3)/'Original data'!K$4</f>
        <v>-0.17516570891068481</v>
      </c>
      <c r="O148" s="10">
        <f>('Original data'!L148-'Original data'!L$3)/'Original data'!L$4</f>
        <v>-0.49999261743432333</v>
      </c>
      <c r="P148" s="10">
        <f>('Original data'!M148-'Original data'!M$3)/'Original data'!M$4</f>
        <v>-0.46489235352267638</v>
      </c>
      <c r="Q148" s="10">
        <f>('Original data'!N148-'Original data'!N$3)/'Original data'!N$4</f>
        <v>-0.12263180917239547</v>
      </c>
      <c r="R148" s="10">
        <f>('Original data'!O148-'Original data'!O$3)/'Original data'!O$4</f>
        <v>-6.3397569617726884E-2</v>
      </c>
      <c r="S148" s="10">
        <f>('Original data'!P148-'Original data'!P$3)/'Original data'!P$4</f>
        <v>-0.68829171377637799</v>
      </c>
      <c r="T148" s="10">
        <f>('Original data'!Q148-'Original data'!Q$3)/'Original data'!Q$4</f>
        <v>-0.80785774603765492</v>
      </c>
      <c r="U148" s="10">
        <f>('Original data'!R148-'Original data'!R$3)/'Original data'!R$4</f>
        <v>-0.58216810124167429</v>
      </c>
      <c r="V148" s="10">
        <f>('Original data'!S148-'Original data'!S$3)/'Original data'!S$4</f>
        <v>-0.52091790052239439</v>
      </c>
      <c r="W148" s="10">
        <f>('Original data'!T148-'Original data'!T$3)/'Original data'!T$4</f>
        <v>-0.57184634446304472</v>
      </c>
      <c r="X148" s="10">
        <f>('Original data'!U148-'Original data'!U$3)/'Original data'!U$4</f>
        <v>-0.54992406882757106</v>
      </c>
      <c r="Y148" s="10">
        <f>('Original data'!V148-'Original data'!V$3)/'Original data'!V$4</f>
        <v>-0.55634011741752665</v>
      </c>
      <c r="Z148" s="10">
        <f>('Original data'!W148-'Original data'!W$3)/'Original data'!W$4</f>
        <v>-0.6826486886405071</v>
      </c>
      <c r="AA148" s="10">
        <f>('Original data'!X148-'Original data'!X$3)/'Original data'!X$4</f>
        <v>6.0207943532972798E-2</v>
      </c>
      <c r="AB148" s="10">
        <f>('Original data'!Y148-'Original data'!Y$3)/'Original data'!Y$4</f>
        <v>-0.72103276524405724</v>
      </c>
      <c r="AC148" s="10">
        <f>('Original data'!Z148-'Original data'!Z$3)/'Original data'!Z$4</f>
        <v>-0.37018422871895001</v>
      </c>
      <c r="AD148" s="10">
        <f>('Original data'!AA148-'Original data'!AA$3)/'Original data'!AA$4</f>
        <v>-0.62757265236259485</v>
      </c>
      <c r="AE148" s="10">
        <f>('Original data'!AB148-'Original data'!AB$3)/'Original data'!AB$4</f>
        <v>-0.30031098757302538</v>
      </c>
      <c r="AF148" s="10">
        <f>('Original data'!AC148-'Original data'!AC$3)/'Original data'!AC$4</f>
        <v>-0.41587814208600643</v>
      </c>
      <c r="AG148" s="10">
        <f>('Original data'!AD148-'Original data'!AD$3)/'Original data'!AD$4</f>
        <v>-5.1181326519605892E-2</v>
      </c>
      <c r="AH148" s="10">
        <f>('Original data'!AE148-'Original data'!AE$3)/'Original data'!AE$4</f>
        <v>3.4000762757701694E-3</v>
      </c>
      <c r="AI148" s="10">
        <f>('Original data'!AF148-'Original data'!AF$3)/'Original data'!AF$4</f>
        <v>-0.30288173131070739</v>
      </c>
      <c r="AJ148" s="10">
        <f>('Original data'!AG148-'Original data'!AG$3)/'Original data'!AG$4</f>
        <v>-0.20395170710003091</v>
      </c>
      <c r="AK148" s="10">
        <f>('Original data'!AH148-'Original data'!AH$3)/'Original data'!AH$4</f>
        <v>1.0477950917125445</v>
      </c>
      <c r="AL148" s="10">
        <f>('Original data'!AI148-'Original data'!AI$3)/'Original data'!AI$4</f>
        <v>-0.15313527947793254</v>
      </c>
    </row>
    <row r="149" spans="1:38" x14ac:dyDescent="0.25">
      <c r="A149">
        <v>145</v>
      </c>
      <c r="B149" s="1">
        <v>869254</v>
      </c>
      <c r="C149" s="7" t="s">
        <v>1</v>
      </c>
      <c r="D149" s="7">
        <f t="shared" si="11"/>
        <v>0</v>
      </c>
      <c r="E149" t="str">
        <f t="shared" si="12"/>
        <v/>
      </c>
      <c r="F149" t="str">
        <f t="shared" si="13"/>
        <v/>
      </c>
      <c r="G149" s="7" t="str">
        <f t="shared" si="14"/>
        <v>B</v>
      </c>
      <c r="H149">
        <f t="shared" si="10"/>
        <v>-3.1347061901703848</v>
      </c>
      <c r="I149" s="10">
        <f>('Original data'!F149-'Original data'!F$3)/'Original data'!F$4</f>
        <v>-0.95835554682843715</v>
      </c>
      <c r="J149" s="10">
        <f>('Original data'!G149-'Original data'!G$3)/'Original data'!G$4</f>
        <v>-1.0043275013247037</v>
      </c>
      <c r="K149" s="10">
        <f>('Original data'!H149-'Original data'!H$3)/'Original data'!H$4</f>
        <v>-0.97572130099207954</v>
      </c>
      <c r="L149" s="10">
        <f>('Original data'!I149-'Original data'!I$3)/'Original data'!I$4</f>
        <v>-0.8513130870515353</v>
      </c>
      <c r="M149" s="10">
        <f>('Original data'!J149-'Original data'!J$3)/'Original data'!J$4</f>
        <v>-1.3104460521594572</v>
      </c>
      <c r="N149" s="10">
        <f>('Original data'!K149-'Original data'!K$3)/'Original data'!K$4</f>
        <v>-1.0026172889975078</v>
      </c>
      <c r="O149" s="10">
        <f>('Original data'!L149-'Original data'!L$3)/'Original data'!L$4</f>
        <v>-0.83152878678018682</v>
      </c>
      <c r="P149" s="10">
        <f>('Original data'!M149-'Original data'!M$3)/'Original data'!M$4</f>
        <v>-1.0577612548494582</v>
      </c>
      <c r="Q149" s="10">
        <f>('Original data'!N149-'Original data'!N$3)/'Original data'!N$4</f>
        <v>-1.5051229106327944</v>
      </c>
      <c r="R149" s="10">
        <f>('Original data'!O149-'Original data'!O$3)/'Original data'!O$4</f>
        <v>-0.83814529275290439</v>
      </c>
      <c r="S149" s="10">
        <f>('Original data'!P149-'Original data'!P$3)/'Original data'!P$4</f>
        <v>-0.55054109703165643</v>
      </c>
      <c r="T149" s="10">
        <f>('Original data'!Q149-'Original data'!Q$3)/'Original data'!Q$4</f>
        <v>4.0146175048027699E-2</v>
      </c>
      <c r="U149" s="10">
        <f>('Original data'!R149-'Original data'!R$3)/'Original data'!R$4</f>
        <v>-0.52430043723681674</v>
      </c>
      <c r="V149" s="10">
        <f>('Original data'!S149-'Original data'!S$3)/'Original data'!S$4</f>
        <v>-0.49673729630141439</v>
      </c>
      <c r="W149" s="10">
        <f>('Original data'!T149-'Original data'!T$3)/'Original data'!T$4</f>
        <v>-0.16452155144740307</v>
      </c>
      <c r="X149" s="10">
        <f>('Original data'!U149-'Original data'!U$3)/'Original data'!U$4</f>
        <v>-0.4281919842669572</v>
      </c>
      <c r="Y149" s="10">
        <f>('Original data'!V149-'Original data'!V$3)/'Original data'!V$4</f>
        <v>-0.38805051799168577</v>
      </c>
      <c r="Z149" s="10">
        <f>('Original data'!W149-'Original data'!W$3)/'Original data'!W$4</f>
        <v>-1.0022449381452341</v>
      </c>
      <c r="AA149" s="10">
        <f>('Original data'!X149-'Original data'!X$3)/'Original data'!X$4</f>
        <v>-0.46360108016202328</v>
      </c>
      <c r="AB149" s="10">
        <f>('Original data'!Y149-'Original data'!Y$3)/'Original data'!Y$4</f>
        <v>-0.54227716651560631</v>
      </c>
      <c r="AC149" s="10">
        <f>('Original data'!Z149-'Original data'!Z$3)/'Original data'!Z$4</f>
        <v>-0.89364244157209949</v>
      </c>
      <c r="AD149" s="10">
        <f>('Original data'!AA149-'Original data'!AA$3)/'Original data'!AA$4</f>
        <v>-0.80654334761572033</v>
      </c>
      <c r="AE149" s="10">
        <f>('Original data'!AB149-'Original data'!AB$3)/'Original data'!AB$4</f>
        <v>-0.8770530639562788</v>
      </c>
      <c r="AF149" s="10">
        <f>('Original data'!AC149-'Original data'!AC$3)/'Original data'!AC$4</f>
        <v>-0.77171815565978408</v>
      </c>
      <c r="AG149" s="10">
        <f>('Original data'!AD149-'Original data'!AD$3)/'Original data'!AD$4</f>
        <v>-1.0847988878205161</v>
      </c>
      <c r="AH149" s="10">
        <f>('Original data'!AE149-'Original data'!AE$3)/'Original data'!AE$4</f>
        <v>-0.83874405007906616</v>
      </c>
      <c r="AI149" s="10">
        <f>('Original data'!AF149-'Original data'!AF$3)/'Original data'!AF$4</f>
        <v>-0.83709567647148664</v>
      </c>
      <c r="AJ149" s="10">
        <f>('Original data'!AG149-'Original data'!AG$3)/'Original data'!AG$4</f>
        <v>-1.2243017932177711</v>
      </c>
      <c r="AK149" s="10">
        <f>('Original data'!AH149-'Original data'!AH$3)/'Original data'!AH$4</f>
        <v>-0.97103653290922565</v>
      </c>
      <c r="AL149" s="10">
        <f>('Original data'!AI149-'Original data'!AI$3)/'Original data'!AI$4</f>
        <v>-0.9000374618890713</v>
      </c>
    </row>
    <row r="150" spans="1:38" x14ac:dyDescent="0.25">
      <c r="A150">
        <v>146</v>
      </c>
      <c r="B150" s="1">
        <v>869476</v>
      </c>
      <c r="C150" s="7" t="s">
        <v>1</v>
      </c>
      <c r="D150" s="7">
        <f t="shared" si="11"/>
        <v>0</v>
      </c>
      <c r="E150" t="str">
        <f t="shared" si="12"/>
        <v/>
      </c>
      <c r="F150" t="str">
        <f t="shared" si="13"/>
        <v/>
      </c>
      <c r="G150" s="7" t="str">
        <f t="shared" si="14"/>
        <v>B</v>
      </c>
      <c r="H150">
        <f t="shared" si="10"/>
        <v>-1.5352061575131966</v>
      </c>
      <c r="I150" s="10">
        <f>('Original data'!F150-'Original data'!F$3)/'Original data'!F$4</f>
        <v>-0.63202635653849493</v>
      </c>
      <c r="J150" s="10">
        <f>('Original data'!G150-'Original data'!G$3)/'Original data'!G$4</f>
        <v>-1.0787281846132293</v>
      </c>
      <c r="K150" s="10">
        <f>('Original data'!H150-'Original data'!H$3)/'Original data'!H$4</f>
        <v>-0.5703545086854348</v>
      </c>
      <c r="L150" s="10">
        <f>('Original data'!I150-'Original data'!I$3)/'Original data'!I$4</f>
        <v>-0.63108890855600341</v>
      </c>
      <c r="M150" s="10">
        <f>('Original data'!J150-'Original data'!J$3)/'Original data'!J$4</f>
        <v>1.3395582449547743</v>
      </c>
      <c r="N150" s="10">
        <f>('Original data'!K150-'Original data'!K$3)/'Original data'!K$4</f>
        <v>0.47827488671394364</v>
      </c>
      <c r="O150" s="10">
        <f>('Original data'!L150-'Original data'!L$3)/'Original data'!L$4</f>
        <v>-0.64851279318366206</v>
      </c>
      <c r="P150" s="10">
        <f>('Original data'!M150-'Original data'!M$3)/'Original data'!M$4</f>
        <v>-0.48679796387380719</v>
      </c>
      <c r="Q150" s="10">
        <f>('Original data'!N150-'Original data'!N$3)/'Original data'!N$4</f>
        <v>0.66892642042366357</v>
      </c>
      <c r="R150" s="10">
        <f>('Original data'!O150-'Original data'!O$3)/'Original data'!O$4</f>
        <v>2.2084403607457541</v>
      </c>
      <c r="S150" s="10">
        <f>('Original data'!P150-'Original data'!P$3)/'Original data'!P$4</f>
        <v>-3.2353567549549558E-2</v>
      </c>
      <c r="T150" s="10">
        <f>('Original data'!Q150-'Original data'!Q$3)/'Original data'!Q$4</f>
        <v>-1.0206744633002864</v>
      </c>
      <c r="U150" s="10">
        <f>('Original data'!R150-'Original data'!R$3)/'Original data'!R$4</f>
        <v>7.6632996659780475E-2</v>
      </c>
      <c r="V150" s="10">
        <f>('Original data'!S150-'Original data'!S$3)/'Original data'!S$4</f>
        <v>-0.33648583741873789</v>
      </c>
      <c r="W150" s="10">
        <f>('Original data'!T150-'Original data'!T$3)/'Original data'!T$4</f>
        <v>1.0421323529644282</v>
      </c>
      <c r="X150" s="10">
        <f>('Original data'!U150-'Original data'!U$3)/'Original data'!U$4</f>
        <v>1.2246840262808287</v>
      </c>
      <c r="Y150" s="10">
        <f>('Original data'!V150-'Original data'!V$3)/'Original data'!V$4</f>
        <v>-0.13263461020167905</v>
      </c>
      <c r="Z150" s="10">
        <f>('Original data'!W150-'Original data'!W$3)/'Original data'!W$4</f>
        <v>-0.11282089287041568</v>
      </c>
      <c r="AA150" s="10">
        <f>('Original data'!X150-'Original data'!X$3)/'Original data'!X$4</f>
        <v>1.2977521265352381</v>
      </c>
      <c r="AB150" s="10">
        <f>('Original data'!Y150-'Original data'!Y$3)/'Original data'!Y$4</f>
        <v>2.1269634123830174</v>
      </c>
      <c r="AC150" s="10">
        <f>('Original data'!Z150-'Original data'!Z$3)/'Original data'!Z$4</f>
        <v>-0.6453618663057834</v>
      </c>
      <c r="AD150" s="10">
        <f>('Original data'!AA150-'Original data'!AA$3)/'Original data'!AA$4</f>
        <v>-1.4915130085390449</v>
      </c>
      <c r="AE150" s="10">
        <f>('Original data'!AB150-'Original data'!AB$3)/'Original data'!AB$4</f>
        <v>-0.62498880250291677</v>
      </c>
      <c r="AF150" s="10">
        <f>('Original data'!AC150-'Original data'!AC$3)/'Original data'!AC$4</f>
        <v>-0.65158263281454021</v>
      </c>
      <c r="AG150" s="10">
        <f>('Original data'!AD150-'Original data'!AD$3)/'Original data'!AD$4</f>
        <v>0.43934904155540166</v>
      </c>
      <c r="AH150" s="10">
        <f>('Original data'!AE150-'Original data'!AE$3)/'Original data'!AE$4</f>
        <v>-1.6302918378569696E-2</v>
      </c>
      <c r="AI150" s="10">
        <f>('Original data'!AF150-'Original data'!AF$3)/'Original data'!AF$4</f>
        <v>-0.8531532513148119</v>
      </c>
      <c r="AJ150" s="10">
        <f>('Original data'!AG150-'Original data'!AG$3)/'Original data'!AG$4</f>
        <v>-0.82434646648397969</v>
      </c>
      <c r="AK150" s="10">
        <f>('Original data'!AH150-'Original data'!AH$3)/'Original data'!AH$4</f>
        <v>-0.28085150191363256</v>
      </c>
      <c r="AL150" s="10">
        <f>('Original data'!AI150-'Original data'!AI$3)/'Original data'!AI$4</f>
        <v>1.0881951081912835</v>
      </c>
    </row>
    <row r="151" spans="1:38" x14ac:dyDescent="0.25">
      <c r="A151">
        <v>147</v>
      </c>
      <c r="B151" s="1">
        <v>869691</v>
      </c>
      <c r="C151" s="7" t="s">
        <v>0</v>
      </c>
      <c r="D151" s="7">
        <f t="shared" si="11"/>
        <v>1</v>
      </c>
      <c r="E151">
        <f t="shared" si="12"/>
        <v>1</v>
      </c>
      <c r="F151" t="str">
        <f t="shared" si="13"/>
        <v/>
      </c>
      <c r="G151" s="7" t="str">
        <f t="shared" si="14"/>
        <v>B</v>
      </c>
      <c r="H151">
        <f t="shared" si="10"/>
        <v>-0.93760693117452032</v>
      </c>
      <c r="I151" s="10">
        <f>('Original data'!F151-'Original data'!F$3)/'Original data'!F$4</f>
        <v>-0.66040280786805494</v>
      </c>
      <c r="J151" s="10">
        <f>('Original data'!G151-'Original data'!G$3)/'Original data'!G$4</f>
        <v>-0.62999906352931068</v>
      </c>
      <c r="K151" s="10">
        <f>('Original data'!H151-'Original data'!H$3)/'Original data'!H$4</f>
        <v>-0.53413899830677025</v>
      </c>
      <c r="L151" s="10">
        <f>('Original data'!I151-'Original data'!I$3)/'Original data'!I$4</f>
        <v>-0.63336219039853803</v>
      </c>
      <c r="M151" s="10">
        <f>('Original data'!J151-'Original data'!J$3)/'Original data'!J$4</f>
        <v>0.90583068358110108</v>
      </c>
      <c r="N151" s="10">
        <f>('Original data'!K151-'Original data'!K$3)/'Original data'!K$4</f>
        <v>1.2432415648720139</v>
      </c>
      <c r="O151" s="10">
        <f>('Original data'!L151-'Original data'!L$3)/'Original data'!L$4</f>
        <v>0.96714587544090158</v>
      </c>
      <c r="P151" s="10">
        <f>('Original data'!M151-'Original data'!M$3)/'Original data'!M$4</f>
        <v>0.65023206988135929</v>
      </c>
      <c r="Q151" s="10">
        <f>('Original data'!N151-'Original data'!N$3)/'Original data'!N$4</f>
        <v>3.1603285900739313</v>
      </c>
      <c r="R151" s="10">
        <f>('Original data'!O151-'Original data'!O$3)/'Original data'!O$4</f>
        <v>1.5455849047544137</v>
      </c>
      <c r="S151" s="10">
        <f>('Original data'!P151-'Original data'!P$3)/'Original data'!P$4</f>
        <v>-0.3082154047477485</v>
      </c>
      <c r="T151" s="10">
        <f>('Original data'!Q151-'Original data'!Q$3)/'Original data'!Q$4</f>
        <v>0.37913021361797739</v>
      </c>
      <c r="U151" s="10">
        <f>('Original data'!R151-'Original data'!R$3)/'Original data'!R$4</f>
        <v>-0.28936761328547206</v>
      </c>
      <c r="V151" s="10">
        <f>('Original data'!S151-'Original data'!S$3)/'Original data'!S$4</f>
        <v>-0.34330037133555957</v>
      </c>
      <c r="W151" s="10">
        <f>('Original data'!T151-'Original data'!T$3)/'Original data'!T$4</f>
        <v>-0.5375418034322913</v>
      </c>
      <c r="X151" s="10">
        <f>('Original data'!U151-'Original data'!U$3)/'Original data'!U$4</f>
        <v>0.60597233044064402</v>
      </c>
      <c r="Y151" s="10">
        <f>('Original data'!V151-'Original data'!V$3)/'Original data'!V$4</f>
        <v>0.48354384438899833</v>
      </c>
      <c r="Z151" s="10">
        <f>('Original data'!W151-'Original data'!W$3)/'Original data'!W$4</f>
        <v>1.075130683635491</v>
      </c>
      <c r="AA151" s="10">
        <f>('Original data'!X151-'Original data'!X$3)/'Original data'!X$4</f>
        <v>4.323263369632663</v>
      </c>
      <c r="AB151" s="10">
        <f>('Original data'!Y151-'Original data'!Y$3)/'Original data'!Y$4</f>
        <v>0.31748813392250336</v>
      </c>
      <c r="AC151" s="10">
        <f>('Original data'!Z151-'Original data'!Z$3)/'Original data'!Z$4</f>
        <v>-0.52329058346651147</v>
      </c>
      <c r="AD151" s="10">
        <f>('Original data'!AA151-'Original data'!AA$3)/'Original data'!AA$4</f>
        <v>0.11434222977763339</v>
      </c>
      <c r="AE151" s="10">
        <f>('Original data'!AB151-'Original data'!AB$3)/'Original data'!AB$4</f>
        <v>-0.4562515696291784</v>
      </c>
      <c r="AF151" s="10">
        <f>('Original data'!AC151-'Original data'!AC$3)/'Original data'!AC$4</f>
        <v>-0.50738487805438637</v>
      </c>
      <c r="AG151" s="10">
        <f>('Original data'!AD151-'Original data'!AD$3)/'Original data'!AD$4</f>
        <v>0.26853935981499766</v>
      </c>
      <c r="AH151" s="10">
        <f>('Original data'!AE151-'Original data'!AE$3)/'Original data'!AE$4</f>
        <v>0.98473632615642448</v>
      </c>
      <c r="AI151" s="10">
        <f>('Original data'!AF151-'Original data'!AF$3)/'Original data'!AF$4</f>
        <v>0.85422231859339426</v>
      </c>
      <c r="AJ151" s="10">
        <f>('Original data'!AG151-'Original data'!AG$3)/'Original data'!AG$4</f>
        <v>1.0937352221655607</v>
      </c>
      <c r="AK151" s="10">
        <f>('Original data'!AH151-'Original data'!AH$3)/'Original data'!AH$4</f>
        <v>4.6441925014671002</v>
      </c>
      <c r="AL151" s="10">
        <f>('Original data'!AI151-'Original data'!AI$3)/'Original data'!AI$4</f>
        <v>1.0549748480395649</v>
      </c>
    </row>
    <row r="152" spans="1:38" x14ac:dyDescent="0.25">
      <c r="A152">
        <v>148</v>
      </c>
      <c r="B152" s="1">
        <v>86973701</v>
      </c>
      <c r="C152" s="7" t="s">
        <v>1</v>
      </c>
      <c r="D152" s="7">
        <f t="shared" si="11"/>
        <v>0</v>
      </c>
      <c r="E152" t="str">
        <f t="shared" si="12"/>
        <v/>
      </c>
      <c r="F152" t="str">
        <f t="shared" si="13"/>
        <v/>
      </c>
      <c r="G152" s="7" t="str">
        <f t="shared" si="14"/>
        <v>B</v>
      </c>
      <c r="H152">
        <f t="shared" si="10"/>
        <v>-0.75907080712767572</v>
      </c>
      <c r="I152" s="10">
        <f>('Original data'!F152-'Original data'!F$3)/'Original data'!F$4</f>
        <v>0.23345540901309059</v>
      </c>
      <c r="J152" s="10">
        <f>('Original data'!G152-'Original data'!G$3)/'Original data'!G$4</f>
        <v>-0.12081938727346446</v>
      </c>
      <c r="K152" s="10">
        <f>('Original data'!H152-'Original data'!H$3)/'Original data'!H$4</f>
        <v>0.24161369559985529</v>
      </c>
      <c r="L152" s="10">
        <f>('Original data'!I152-'Original data'!I$3)/'Original data'!I$4</f>
        <v>9.8350402667261624E-2</v>
      </c>
      <c r="M152" s="10">
        <f>('Original data'!J152-'Original data'!J$3)/'Original data'!J$4</f>
        <v>-1.0651411199071339</v>
      </c>
      <c r="N152" s="10">
        <f>('Original data'!K152-'Original data'!K$3)/'Original data'!K$4</f>
        <v>0.23401572462881748</v>
      </c>
      <c r="O152" s="10">
        <f>('Original data'!L152-'Original data'!L$3)/'Original data'!L$4</f>
        <v>2.1333269739875944E-2</v>
      </c>
      <c r="P152" s="10">
        <f>('Original data'!M152-'Original data'!M$3)/'Original data'!M$4</f>
        <v>-0.3427363616822528</v>
      </c>
      <c r="Q152" s="10">
        <f>('Original data'!N152-'Original data'!N$3)/'Original data'!N$4</f>
        <v>-0.24665475758836838</v>
      </c>
      <c r="R152" s="10">
        <f>('Original data'!O152-'Original data'!O$3)/'Original data'!O$4</f>
        <v>0.30202274586467831</v>
      </c>
      <c r="S152" s="10">
        <f>('Original data'!P152-'Original data'!P$3)/'Original data'!P$4</f>
        <v>6.068218930945081E-2</v>
      </c>
      <c r="T152" s="10">
        <f>('Original data'!Q152-'Original data'!Q$3)/'Original data'!Q$4</f>
        <v>1.254687917517902</v>
      </c>
      <c r="U152" s="10">
        <f>('Original data'!R152-'Original data'!R$3)/'Original data'!R$4</f>
        <v>0.20028185137101448</v>
      </c>
      <c r="V152" s="10">
        <f>('Original data'!S152-'Original data'!S$3)/'Original data'!S$4</f>
        <v>-1.993974579863626E-2</v>
      </c>
      <c r="W152" s="10">
        <f>('Original data'!T152-'Original data'!T$3)/'Original data'!T$4</f>
        <v>-0.41664327533361784</v>
      </c>
      <c r="X152" s="10">
        <f>('Original data'!U152-'Original data'!U$3)/'Original data'!U$4</f>
        <v>1.3006269781168081</v>
      </c>
      <c r="Y152" s="10">
        <f>('Original data'!V152-'Original data'!V$3)/'Original data'!V$4</f>
        <v>0.70020013971281736</v>
      </c>
      <c r="Z152" s="10">
        <f>('Original data'!W152-'Original data'!W$3)/'Original data'!W$4</f>
        <v>0.56299876252244008</v>
      </c>
      <c r="AA152" s="10">
        <f>('Original data'!X152-'Original data'!X$3)/'Original data'!X$4</f>
        <v>1.5747781459951784</v>
      </c>
      <c r="AB152" s="10">
        <f>('Original data'!Y152-'Original data'!Y$3)/'Original data'!Y$4</f>
        <v>2.1061778776471507</v>
      </c>
      <c r="AC152" s="10">
        <f>('Original data'!Z152-'Original data'!Z$3)/'Original data'!Z$4</f>
        <v>-3.9703802011342524E-3</v>
      </c>
      <c r="AD152" s="10">
        <f>('Original data'!AA152-'Original data'!AA$3)/'Original data'!AA$4</f>
        <v>-3.3715345386315737E-2</v>
      </c>
      <c r="AE152" s="10">
        <f>('Original data'!AB152-'Original data'!AB$3)/'Original data'!AB$4</f>
        <v>-4.7976326460024482E-3</v>
      </c>
      <c r="AF152" s="10">
        <f>('Original data'!AC152-'Original data'!AC$3)/'Original data'!AC$4</f>
        <v>-0.12449680816749832</v>
      </c>
      <c r="AG152" s="10">
        <f>('Original data'!AD152-'Original data'!AD$3)/'Original data'!AD$4</f>
        <v>-1.4307979867305667</v>
      </c>
      <c r="AH152" s="10">
        <f>('Original data'!AE152-'Original data'!AE$3)/'Original data'!AE$4</f>
        <v>-1.3760596487687097E-2</v>
      </c>
      <c r="AI152" s="10">
        <f>('Original data'!AF152-'Original data'!AF$3)/'Original data'!AF$4</f>
        <v>-0.10635618845209857</v>
      </c>
      <c r="AJ152" s="10">
        <f>('Original data'!AG152-'Original data'!AG$3)/'Original data'!AG$4</f>
        <v>-0.46485828197582102</v>
      </c>
      <c r="AK152" s="10">
        <f>('Original data'!AH152-'Original data'!AH$3)/'Original data'!AH$4</f>
        <v>-7.8806703612814707E-2</v>
      </c>
      <c r="AL152" s="10">
        <f>('Original data'!AI152-'Original data'!AI$3)/'Original data'!AI$4</f>
        <v>0.45590282330357396</v>
      </c>
    </row>
    <row r="153" spans="1:38" x14ac:dyDescent="0.25">
      <c r="A153">
        <v>149</v>
      </c>
      <c r="B153" s="1">
        <v>86973702</v>
      </c>
      <c r="C153" s="7" t="s">
        <v>1</v>
      </c>
      <c r="D153" s="7">
        <f t="shared" si="11"/>
        <v>0</v>
      </c>
      <c r="E153" t="str">
        <f t="shared" si="12"/>
        <v/>
      </c>
      <c r="F153" t="str">
        <f t="shared" si="13"/>
        <v/>
      </c>
      <c r="G153" s="7" t="str">
        <f t="shared" si="14"/>
        <v>B</v>
      </c>
      <c r="H153">
        <f t="shared" si="10"/>
        <v>-0.34893144305495327</v>
      </c>
      <c r="I153" s="10">
        <f>('Original data'!F153-'Original data'!F$3)/'Original data'!F$4</f>
        <v>8.8735507232333671E-2</v>
      </c>
      <c r="J153" s="10">
        <f>('Original data'!G153-'Original data'!G$3)/'Original data'!G$4</f>
        <v>-0.95550205291660917</v>
      </c>
      <c r="K153" s="10">
        <f>('Original data'!H153-'Original data'!H$3)/'Original data'!H$4</f>
        <v>8.234775791186362E-2</v>
      </c>
      <c r="L153" s="10">
        <f>('Original data'!I153-'Original data'!I$3)/'Original data'!I$4</f>
        <v>-4.2024751109245105E-2</v>
      </c>
      <c r="M153" s="10">
        <f>('Original data'!J153-'Original data'!J$3)/'Original data'!J$4</f>
        <v>0.23746362179216116</v>
      </c>
      <c r="N153" s="10">
        <f>('Original data'!K153-'Original data'!K$3)/'Original data'!K$4</f>
        <v>-4.2432629358999871E-2</v>
      </c>
      <c r="O153" s="10">
        <f>('Original data'!L153-'Original data'!L$3)/'Original data'!L$4</f>
        <v>-4.9289077343635607E-2</v>
      </c>
      <c r="P153" s="10">
        <f>('Original data'!M153-'Original data'!M$3)/'Original data'!M$4</f>
        <v>0.16495837233807328</v>
      </c>
      <c r="Q153" s="10">
        <f>('Original data'!N153-'Original data'!N$3)/'Original data'!N$4</f>
        <v>-0.31960943312717571</v>
      </c>
      <c r="R153" s="10">
        <f>('Original data'!O153-'Original data'!O$3)/'Original data'!O$4</f>
        <v>-0.28151667265761221</v>
      </c>
      <c r="S153" s="10">
        <f>('Original data'!P153-'Original data'!P$3)/'Original data'!P$4</f>
        <v>-0.59345293837359847</v>
      </c>
      <c r="T153" s="10">
        <f>('Original data'!Q153-'Original data'!Q$3)/'Original data'!Q$4</f>
        <v>-0.86550316008324013</v>
      </c>
      <c r="U153" s="10">
        <f>('Original data'!R153-'Original data'!R$3)/'Original data'!R$4</f>
        <v>-0.36899747571950681</v>
      </c>
      <c r="V153" s="10">
        <f>('Original data'!S153-'Original data'!S$3)/'Original data'!S$4</f>
        <v>-0.42067830484269553</v>
      </c>
      <c r="W153" s="10">
        <f>('Original data'!T153-'Original data'!T$3)/'Original data'!T$4</f>
        <v>-0.44461979423248443</v>
      </c>
      <c r="X153" s="10">
        <f>('Original data'!U153-'Original data'!U$3)/'Original data'!U$4</f>
        <v>-0.14005549053632962</v>
      </c>
      <c r="Y153" s="10">
        <f>('Original data'!V153-'Original data'!V$3)/'Original data'!V$4</f>
        <v>-2.4969020017824108E-2</v>
      </c>
      <c r="Z153" s="10">
        <f>('Original data'!W153-'Original data'!W$3)/'Original data'!W$4</f>
        <v>0.50789596088369404</v>
      </c>
      <c r="AA153" s="10">
        <f>('Original data'!X153-'Original data'!X$3)/'Original data'!X$4</f>
        <v>-0.72611045231401872</v>
      </c>
      <c r="AB153" s="10">
        <f>('Original data'!Y153-'Original data'!Y$3)/'Original data'!Y$4</f>
        <v>-0.47878680586786909</v>
      </c>
      <c r="AC153" s="10">
        <f>('Original data'!Z153-'Original data'!Z$3)/'Original data'!Z$4</f>
        <v>-8.6730571956572938E-2</v>
      </c>
      <c r="AD153" s="10">
        <f>('Original data'!AA153-'Original data'!AA$3)/'Original data'!AA$4</f>
        <v>-0.94809289749773729</v>
      </c>
      <c r="AE153" s="10">
        <f>('Original data'!AB153-'Original data'!AB$3)/'Original data'!AB$4</f>
        <v>3.9841846950224614E-2</v>
      </c>
      <c r="AF153" s="10">
        <f>('Original data'!AC153-'Original data'!AC$3)/'Original data'!AC$4</f>
        <v>-0.19966932831042877</v>
      </c>
      <c r="AG153" s="10">
        <f>('Original data'!AD153-'Original data'!AD$3)/'Original data'!AD$4</f>
        <v>-3.3662384802642033E-2</v>
      </c>
      <c r="AH153" s="10">
        <f>('Original data'!AE153-'Original data'!AE$3)/'Original data'!AE$4</f>
        <v>0.12225362467452816</v>
      </c>
      <c r="AI153" s="10">
        <f>('Original data'!AF153-'Original data'!AF$3)/'Original data'!AF$4</f>
        <v>0.18268015872775786</v>
      </c>
      <c r="AJ153" s="10">
        <f>('Original data'!AG153-'Original data'!AG$3)/'Original data'!AG$4</f>
        <v>0.68906379990923305</v>
      </c>
      <c r="AK153" s="10">
        <f>('Original data'!AH153-'Original data'!AH$3)/'Original data'!AH$4</f>
        <v>-0.33904040382426792</v>
      </c>
      <c r="AL153" s="10">
        <f>('Original data'!AI153-'Original data'!AI$3)/'Original data'!AI$4</f>
        <v>-0.3939821655778924</v>
      </c>
    </row>
    <row r="154" spans="1:38" x14ac:dyDescent="0.25">
      <c r="A154">
        <v>150</v>
      </c>
      <c r="B154" s="1">
        <v>869931</v>
      </c>
      <c r="C154" s="7" t="s">
        <v>1</v>
      </c>
      <c r="D154" s="7">
        <f t="shared" si="11"/>
        <v>0</v>
      </c>
      <c r="E154" t="str">
        <f t="shared" si="12"/>
        <v/>
      </c>
      <c r="F154" t="str">
        <f t="shared" si="13"/>
        <v/>
      </c>
      <c r="G154" s="7" t="str">
        <f t="shared" si="14"/>
        <v>B</v>
      </c>
      <c r="H154">
        <f t="shared" si="10"/>
        <v>-1.4554561581847365</v>
      </c>
      <c r="I154" s="10">
        <f>('Original data'!F154-'Original data'!F$3)/'Original data'!F$4</f>
        <v>-0.10989965207458745</v>
      </c>
      <c r="J154" s="10">
        <f>('Original data'!G154-'Original data'!G$3)/'Original data'!G$4</f>
        <v>-0.32077122361137644</v>
      </c>
      <c r="K154" s="10">
        <f>('Original data'!H154-'Original data'!H$3)/'Original data'!H$4</f>
        <v>-0.15840307812812326</v>
      </c>
      <c r="L154" s="10">
        <f>('Original data'!I154-'Original data'!I$3)/'Original data'!I$4</f>
        <v>-0.19859703801381046</v>
      </c>
      <c r="M154" s="10">
        <f>('Original data'!J154-'Original data'!J$3)/'Original data'!J$4</f>
        <v>-1.2030807049997447</v>
      </c>
      <c r="N154" s="10">
        <f>('Original data'!K154-'Original data'!K$3)/'Original data'!K$4</f>
        <v>-0.76839358085851461</v>
      </c>
      <c r="O154" s="10">
        <f>('Original data'!L154-'Original data'!L$3)/'Original data'!L$4</f>
        <v>-0.75250200407572443</v>
      </c>
      <c r="P154" s="10">
        <f>('Original data'!M154-'Original data'!M$3)/'Original data'!M$4</f>
        <v>-0.9182096312596072</v>
      </c>
      <c r="Q154" s="10">
        <f>('Original data'!N154-'Original data'!N$3)/'Original data'!N$4</f>
        <v>-1.2351906111392077</v>
      </c>
      <c r="R154" s="10">
        <f>('Original data'!O154-'Original data'!O$3)/'Original data'!O$4</f>
        <v>-0.99111193644321327</v>
      </c>
      <c r="S154" s="10">
        <f>('Original data'!P154-'Original data'!P$3)/'Original data'!P$4</f>
        <v>-0.55955618975055188</v>
      </c>
      <c r="T154" s="10">
        <f>('Original data'!Q154-'Original data'!Q$3)/'Original data'!Q$4</f>
        <v>-0.8328736804347957</v>
      </c>
      <c r="U154" s="10">
        <f>('Original data'!R154-'Original data'!R$3)/'Original data'!R$4</f>
        <v>-0.63954116982768694</v>
      </c>
      <c r="V154" s="10">
        <f>('Original data'!S154-'Original data'!S$3)/'Original data'!S$4</f>
        <v>-0.41474306562481861</v>
      </c>
      <c r="W154" s="10">
        <f>('Original data'!T154-'Original data'!T$3)/'Original data'!T$4</f>
        <v>-1.3998180823509312</v>
      </c>
      <c r="X154" s="10">
        <f>('Original data'!U154-'Original data'!U$3)/'Original data'!U$4</f>
        <v>-0.53373035115666378</v>
      </c>
      <c r="Y154" s="10">
        <f>('Original data'!V154-'Original data'!V$3)/'Original data'!V$4</f>
        <v>-0.46689485788017032</v>
      </c>
      <c r="Z154" s="10">
        <f>('Original data'!W154-'Original data'!W$3)/'Original data'!W$4</f>
        <v>-0.967238452398266</v>
      </c>
      <c r="AA154" s="10">
        <f>('Original data'!X154-'Original data'!X$3)/'Original data'!X$4</f>
        <v>-0.87732552843844036</v>
      </c>
      <c r="AB154" s="10">
        <f>('Original data'!Y154-'Original data'!Y$3)/'Original data'!Y$4</f>
        <v>-0.68739799085329167</v>
      </c>
      <c r="AC154" s="10">
        <f>('Original data'!Z154-'Original data'!Z$3)/'Original data'!Z$4</f>
        <v>-0.19224981644475711</v>
      </c>
      <c r="AD154" s="10">
        <f>('Original data'!AA154-'Original data'!AA$3)/'Original data'!AA$4</f>
        <v>-0.52344424785168553</v>
      </c>
      <c r="AE154" s="10">
        <f>('Original data'!AB154-'Original data'!AB$3)/'Original data'!AB$4</f>
        <v>-0.29971579451174246</v>
      </c>
      <c r="AF154" s="10">
        <f>('Original data'!AC154-'Original data'!AC$3)/'Original data'!AC$4</f>
        <v>-0.2716803873258527</v>
      </c>
      <c r="AG154" s="10">
        <f>('Original data'!AD154-'Original data'!AD$3)/'Original data'!AD$4</f>
        <v>-1.5442331343479121</v>
      </c>
      <c r="AH154" s="10">
        <f>('Original data'!AE154-'Original data'!AE$3)/'Original data'!AE$4</f>
        <v>-0.45676018597396689</v>
      </c>
      <c r="AI154" s="10">
        <f>('Original data'!AF154-'Original data'!AF$3)/'Original data'!AF$4</f>
        <v>-0.55500962288053224</v>
      </c>
      <c r="AJ154" s="10">
        <f>('Original data'!AG154-'Original data'!AG$3)/'Original data'!AG$4</f>
        <v>-0.82784550509747423</v>
      </c>
      <c r="AK154" s="10">
        <f>('Original data'!AH154-'Original data'!AH$3)/'Original data'!AH$4</f>
        <v>-0.89021861358889898</v>
      </c>
      <c r="AL154" s="10">
        <f>('Original data'!AI154-'Original data'!AI$3)/'Original data'!AI$4</f>
        <v>-0.76438806626955424</v>
      </c>
    </row>
    <row r="155" spans="1:38" x14ac:dyDescent="0.25">
      <c r="A155">
        <v>151</v>
      </c>
      <c r="B155" s="1">
        <v>871001501</v>
      </c>
      <c r="C155" s="7" t="s">
        <v>1</v>
      </c>
      <c r="D155" s="7">
        <f t="shared" si="11"/>
        <v>0</v>
      </c>
      <c r="E155" t="str">
        <f t="shared" si="12"/>
        <v/>
      </c>
      <c r="F155" t="str">
        <f t="shared" si="13"/>
        <v/>
      </c>
      <c r="G155" s="7" t="str">
        <f t="shared" si="14"/>
        <v>B</v>
      </c>
      <c r="H155">
        <f t="shared" si="10"/>
        <v>-0.54488841075775563</v>
      </c>
      <c r="I155" s="10">
        <f>('Original data'!F155-'Original data'!F$3)/'Original data'!F$4</f>
        <v>-0.31988539191333293</v>
      </c>
      <c r="J155" s="10">
        <f>('Original data'!G155-'Original data'!G$3)/'Original data'!G$4</f>
        <v>0.3465099046325863</v>
      </c>
      <c r="K155" s="10">
        <f>('Original data'!H155-'Original data'!H$3)/'Original data'!H$4</f>
        <v>-0.34812296772544643</v>
      </c>
      <c r="L155" s="10">
        <f>('Original data'!I155-'Original data'!I$3)/'Original data'!I$4</f>
        <v>-0.38500614910164138</v>
      </c>
      <c r="M155" s="10">
        <f>('Original data'!J155-'Original data'!J$3)/'Original data'!J$4</f>
        <v>1.2186833508014558</v>
      </c>
      <c r="N155" s="10">
        <f>('Original data'!K155-'Original data'!K$3)/'Original data'!K$4</f>
        <v>-0.53871422922343082</v>
      </c>
      <c r="O155" s="10">
        <f>('Original data'!L155-'Original data'!L$3)/'Original data'!L$4</f>
        <v>-0.72051497298106115</v>
      </c>
      <c r="P155" s="10">
        <f>('Original data'!M155-'Original data'!M$3)/'Original data'!M$4</f>
        <v>-0.57905924041151113</v>
      </c>
      <c r="Q155" s="10">
        <f>('Original data'!N155-'Original data'!N$3)/'Original data'!N$4</f>
        <v>2.6569413288561621</v>
      </c>
      <c r="R155" s="10">
        <f>('Original data'!O155-'Original data'!O$3)/'Original data'!O$4</f>
        <v>-0.27301852578592867</v>
      </c>
      <c r="S155" s="10">
        <f>('Original data'!P155-'Original data'!P$3)/'Original data'!P$4</f>
        <v>5.4191322551846242E-2</v>
      </c>
      <c r="T155" s="10">
        <f>('Original data'!Q155-'Original data'!Q$3)/'Original data'!Q$4</f>
        <v>0.1906043312047434</v>
      </c>
      <c r="U155" s="10">
        <f>('Original data'!R155-'Original data'!R$3)/'Original data'!R$4</f>
        <v>3.4328746707300993E-3</v>
      </c>
      <c r="V155" s="10">
        <f>('Original data'!S155-'Original data'!S$3)/'Original data'!S$4</f>
        <v>-0.12215775455096073</v>
      </c>
      <c r="W155" s="10">
        <f>('Original data'!T155-'Original data'!T$3)/'Original data'!T$4</f>
        <v>-7.9862671323159811E-3</v>
      </c>
      <c r="X155" s="10">
        <f>('Original data'!U155-'Original data'!U$3)/'Original data'!U$4</f>
        <v>-0.78501217708453663</v>
      </c>
      <c r="Y155" s="10">
        <f>('Original data'!V155-'Original data'!V$3)/'Original data'!V$4</f>
        <v>-0.4109087509845657</v>
      </c>
      <c r="Z155" s="10">
        <f>('Original data'!W155-'Original data'!W$3)/'Original data'!W$4</f>
        <v>-4.3132055503766309E-2</v>
      </c>
      <c r="AA155" s="10">
        <f>('Original data'!X155-'Original data'!X$3)/'Original data'!X$4</f>
        <v>1.0848412993520529</v>
      </c>
      <c r="AB155" s="10">
        <f>('Original data'!Y155-'Original data'!Y$3)/'Original data'!Y$4</f>
        <v>-0.85481602518036093</v>
      </c>
      <c r="AC155" s="10">
        <f>('Original data'!Z155-'Original data'!Z$3)/'Original data'!Z$4</f>
        <v>-0.43639238212330095</v>
      </c>
      <c r="AD155" s="10">
        <f>('Original data'!AA155-'Original data'!AA$3)/'Original data'!AA$4</f>
        <v>-0.25498820497199781</v>
      </c>
      <c r="AE155" s="10">
        <f>('Original data'!AB155-'Original data'!AB$3)/'Original data'!AB$4</f>
        <v>-0.48928478453038682</v>
      </c>
      <c r="AF155" s="10">
        <f>('Original data'!AC155-'Original data'!AC$3)/'Original data'!AC$4</f>
        <v>-0.46347569572790842</v>
      </c>
      <c r="AG155" s="10">
        <f>('Original data'!AD155-'Original data'!AD$3)/'Original data'!AD$4</f>
        <v>-0.11687735795822311</v>
      </c>
      <c r="AH155" s="10">
        <f>('Original data'!AE155-'Original data'!AE$3)/'Original data'!AE$4</f>
        <v>-0.91374254586010084</v>
      </c>
      <c r="AI155" s="10">
        <f>('Original data'!AF155-'Original data'!AF$3)/'Original data'!AF$4</f>
        <v>-0.91584969279263162</v>
      </c>
      <c r="AJ155" s="10">
        <f>('Original data'!AG155-'Original data'!AG$3)/'Original data'!AG$4</f>
        <v>-0.78570490962190931</v>
      </c>
      <c r="AK155" s="10">
        <f>('Original data'!AH155-'Original data'!AH$3)/'Original data'!AH$4</f>
        <v>0.4772205813110354</v>
      </c>
      <c r="AL155" s="10">
        <f>('Original data'!AI155-'Original data'!AI$3)/'Original data'!AI$4</f>
        <v>-1.0849635767336376</v>
      </c>
    </row>
    <row r="156" spans="1:38" x14ac:dyDescent="0.25">
      <c r="A156">
        <v>152</v>
      </c>
      <c r="B156" s="1">
        <v>871001502</v>
      </c>
      <c r="C156" s="7" t="s">
        <v>1</v>
      </c>
      <c r="D156" s="7">
        <f t="shared" si="11"/>
        <v>0</v>
      </c>
      <c r="E156" t="str">
        <f t="shared" si="12"/>
        <v/>
      </c>
      <c r="F156" t="str">
        <f t="shared" si="13"/>
        <v/>
      </c>
      <c r="G156" s="7" t="str">
        <f t="shared" si="14"/>
        <v>B</v>
      </c>
      <c r="H156">
        <f t="shared" si="10"/>
        <v>-1.5067430724916047</v>
      </c>
      <c r="I156" s="10">
        <f>('Original data'!F156-'Original data'!F$3)/'Original data'!F$4</f>
        <v>-1.6765635299796058</v>
      </c>
      <c r="J156" s="10">
        <f>('Original data'!G156-'Original data'!G$3)/'Original data'!G$4</f>
        <v>0.32790973381045452</v>
      </c>
      <c r="K156" s="10">
        <f>('Original data'!H156-'Original data'!H$3)/'Original data'!H$4</f>
        <v>-1.5926195971013799</v>
      </c>
      <c r="L156" s="10">
        <f>('Original data'!I156-'Original data'!I$3)/'Original data'!I$4</f>
        <v>-1.2815316757511939</v>
      </c>
      <c r="M156" s="10">
        <f>('Original data'!J156-'Original data'!J$3)/'Original data'!J$4</f>
        <v>-0.16426764407033989</v>
      </c>
      <c r="N156" s="10">
        <f>('Original data'!K156-'Original data'!K$3)/'Original data'!K$4</f>
        <v>0.49531622360360383</v>
      </c>
      <c r="O156" s="10">
        <f>('Original data'!L156-'Original data'!L$3)/'Original data'!L$4</f>
        <v>0.5431609142645798</v>
      </c>
      <c r="P156" s="10">
        <f>('Original data'!M156-'Original data'!M$3)/'Original data'!M$4</f>
        <v>-0.70198837144079818</v>
      </c>
      <c r="Q156" s="10">
        <f>('Original data'!N156-'Original data'!N$3)/'Original data'!N$4</f>
        <v>1.4969619877891263</v>
      </c>
      <c r="R156" s="10">
        <f>('Original data'!O156-'Original data'!O$3)/'Original data'!O$4</f>
        <v>2.8061433573875179</v>
      </c>
      <c r="S156" s="10">
        <f>('Original data'!P156-'Original data'!P$3)/'Original data'!P$4</f>
        <v>-0.76329728519758766</v>
      </c>
      <c r="T156" s="10">
        <f>('Original data'!Q156-'Original data'!Q$3)/'Original data'!Q$4</f>
        <v>1.3507636075938769</v>
      </c>
      <c r="U156" s="10">
        <f>('Original data'!R156-'Original data'!R$3)/'Original data'!R$4</f>
        <v>-0.80275765804651578</v>
      </c>
      <c r="V156" s="10">
        <f>('Original data'!S156-'Original data'!S$3)/'Original data'!S$4</f>
        <v>-0.66226452337775921</v>
      </c>
      <c r="W156" s="10">
        <f>('Original data'!T156-'Original data'!T$3)/'Original data'!T$4</f>
        <v>1.7948339328625067</v>
      </c>
      <c r="X156" s="10">
        <f>('Original data'!U156-'Original data'!U$3)/'Original data'!U$4</f>
        <v>1.6016067651726378</v>
      </c>
      <c r="Y156" s="10">
        <f>('Original data'!V156-'Original data'!V$3)/'Original data'!V$4</f>
        <v>1.51183305032957</v>
      </c>
      <c r="Z156" s="10">
        <f>('Original data'!W156-'Original data'!W$3)/'Original data'!W$4</f>
        <v>-0.25543990887658197</v>
      </c>
      <c r="AA156" s="10">
        <f>('Original data'!X156-'Original data'!X$3)/'Original data'!X$4</f>
        <v>0.30820066837702398</v>
      </c>
      <c r="AB156" s="10">
        <f>('Original data'!Y156-'Original data'!Y$3)/'Original data'!Y$4</f>
        <v>3.017718055518237</v>
      </c>
      <c r="AC156" s="10">
        <f>('Original data'!Z156-'Original data'!Z$3)/'Original data'!Z$4</f>
        <v>-1.484964011664708</v>
      </c>
      <c r="AD156" s="10">
        <f>('Original data'!AA156-'Original data'!AA$3)/'Original data'!AA$4</f>
        <v>0.65776234081894103</v>
      </c>
      <c r="AE156" s="10">
        <f>('Original data'!AB156-'Original data'!AB$3)/'Original data'!AB$4</f>
        <v>-1.4636158258507026</v>
      </c>
      <c r="AF156" s="10">
        <f>('Original data'!AC156-'Original data'!AC$3)/'Original data'!AC$4</f>
        <v>-1.1078868555512995</v>
      </c>
      <c r="AG156" s="10">
        <f>('Original data'!AD156-'Original data'!AD$3)/'Original data'!AD$4</f>
        <v>1.3415745399790775</v>
      </c>
      <c r="AH156" s="10">
        <f>('Original data'!AE156-'Original data'!AE$3)/'Original data'!AE$4</f>
        <v>1.1232928692095221</v>
      </c>
      <c r="AI156" s="10">
        <f>('Original data'!AF156-'Original data'!AF$3)/'Original data'!AF$4</f>
        <v>1.2745952480738818</v>
      </c>
      <c r="AJ156" s="10">
        <f>('Original data'!AG156-'Original data'!AG$3)/'Original data'!AG$4</f>
        <v>-0.54487977374530538</v>
      </c>
      <c r="AK156" s="10">
        <f>('Original data'!AH156-'Original data'!AH$3)/'Original data'!AH$4</f>
        <v>0.68088173799825957</v>
      </c>
      <c r="AL156" s="10">
        <f>('Original data'!AI156-'Original data'!AI$3)/'Original data'!AI$4</f>
        <v>3.5797146195701752</v>
      </c>
    </row>
    <row r="157" spans="1:38" x14ac:dyDescent="0.25">
      <c r="A157">
        <v>153</v>
      </c>
      <c r="B157" s="1">
        <v>8710441</v>
      </c>
      <c r="C157" s="7" t="s">
        <v>1</v>
      </c>
      <c r="D157" s="7">
        <f t="shared" si="11"/>
        <v>0</v>
      </c>
      <c r="E157" t="str">
        <f t="shared" si="12"/>
        <v/>
      </c>
      <c r="F157" t="str">
        <f t="shared" si="13"/>
        <v/>
      </c>
      <c r="G157" s="7" t="str">
        <f t="shared" si="14"/>
        <v>B</v>
      </c>
      <c r="H157">
        <f t="shared" si="10"/>
        <v>-2.6678106080510524</v>
      </c>
      <c r="I157" s="10">
        <f>('Original data'!F157-'Original data'!F$3)/'Original data'!F$4</f>
        <v>-1.2475115858766554</v>
      </c>
      <c r="J157" s="10">
        <f>('Original data'!G157-'Original data'!G$3)/'Original data'!G$4</f>
        <v>-0.91830171127234639</v>
      </c>
      <c r="K157" s="10">
        <f>('Original data'!H157-'Original data'!H$3)/'Original data'!H$4</f>
        <v>-1.1600911720107365</v>
      </c>
      <c r="L157" s="10">
        <f>('Original data'!I157-'Original data'!I$3)/'Original data'!I$4</f>
        <v>-1.0078853739561007</v>
      </c>
      <c r="M157" s="10">
        <f>('Original data'!J157-'Original data'!J$3)/'Original data'!J$4</f>
        <v>0.77073521364503894</v>
      </c>
      <c r="N157" s="10">
        <f>('Original data'!K157-'Original data'!K$3)/'Original data'!K$4</f>
        <v>1.0519998953324958</v>
      </c>
      <c r="O157" s="10">
        <f>('Original data'!L157-'Original data'!L$3)/'Original data'!L$4</f>
        <v>4.0391552539048439</v>
      </c>
      <c r="P157" s="10">
        <f>('Original data'!M157-'Original data'!M$3)/'Original data'!M$4</f>
        <v>0.76414124370723979</v>
      </c>
      <c r="Q157" s="10">
        <f>('Original data'!N157-'Original data'!N$3)/'Original data'!N$4</f>
        <v>2.6861231990716856</v>
      </c>
      <c r="R157" s="10">
        <f>('Original data'!O157-'Original data'!O$3)/'Original data'!O$4</f>
        <v>4.272073692752981</v>
      </c>
      <c r="S157" s="10">
        <f>('Original data'!P157-'Original data'!P$3)/'Original data'!P$4</f>
        <v>1.5121121170516085</v>
      </c>
      <c r="T157" s="10">
        <f>('Original data'!Q157-'Original data'!Q$3)/'Original data'!Q$4</f>
        <v>2.6233133138832083</v>
      </c>
      <c r="U157" s="10">
        <f>('Original data'!R157-'Original data'!R$3)/'Original data'!R$4</f>
        <v>0.59694737728465341</v>
      </c>
      <c r="V157" s="10">
        <f>('Original data'!S157-'Original data'!S$3)/'Original data'!S$4</f>
        <v>0.20911652327646513</v>
      </c>
      <c r="W157" s="10">
        <f>('Original data'!T157-'Original data'!T$3)/'Original data'!T$4</f>
        <v>1.3085753900964914</v>
      </c>
      <c r="X157" s="10">
        <f>('Original data'!U157-'Original data'!U$3)/'Original data'!U$4</f>
        <v>3.9301516854375929</v>
      </c>
      <c r="Y157" s="10">
        <f>('Original data'!V157-'Original data'!V$3)/'Original data'!V$4</f>
        <v>12.062067052130274</v>
      </c>
      <c r="Z157" s="10">
        <f>('Original data'!W157-'Original data'!W$3)/'Original data'!W$4</f>
        <v>6.6437549904217068</v>
      </c>
      <c r="AA157" s="10">
        <f>('Original data'!X157-'Original data'!X$3)/'Original data'!X$4</f>
        <v>1.8046250617042989</v>
      </c>
      <c r="AB157" s="10">
        <f>('Original data'!Y157-'Original data'!Y$3)/'Original data'!Y$4</f>
        <v>9.8429318251499982</v>
      </c>
      <c r="AC157" s="10">
        <f>('Original data'!Z157-'Original data'!Z$3)/'Original data'!Z$4</f>
        <v>-1.0860598874034941</v>
      </c>
      <c r="AD157" s="10">
        <f>('Original data'!AA157-'Original data'!AA$3)/'Original data'!AA$4</f>
        <v>-1.0066651250351242</v>
      </c>
      <c r="AE157" s="10">
        <f>('Original data'!AB157-'Original data'!AB$3)/'Original data'!AB$4</f>
        <v>-1.0779307221393006</v>
      </c>
      <c r="AF157" s="10">
        <f>('Original data'!AC157-'Original data'!AC$3)/'Original data'!AC$4</f>
        <v>-0.87832965034847255</v>
      </c>
      <c r="AG157" s="10">
        <f>('Original data'!AD157-'Original data'!AD$3)/'Original data'!AD$4</f>
        <v>-0.13877603510442885</v>
      </c>
      <c r="AH157" s="10">
        <f>('Original data'!AE157-'Original data'!AE$3)/'Original data'!AE$4</f>
        <v>0.14577010216519137</v>
      </c>
      <c r="AI157" s="10">
        <f>('Original data'!AF157-'Original data'!AF$3)/'Original data'!AF$4</f>
        <v>2.6334974773523103</v>
      </c>
      <c r="AJ157" s="10">
        <f>('Original data'!AG157-'Original data'!AG$3)/'Original data'!AG$4</f>
        <v>0.64646680809277757</v>
      </c>
      <c r="AK157" s="10">
        <f>('Original data'!AH157-'Original data'!AH$3)/'Original data'!AH$4</f>
        <v>0.33498104330726014</v>
      </c>
      <c r="AL157" s="10">
        <f>('Original data'!AI157-'Original data'!AI$3)/'Original data'!AI$4</f>
        <v>2.3228814438301573</v>
      </c>
    </row>
    <row r="158" spans="1:38" x14ac:dyDescent="0.25">
      <c r="A158">
        <v>154</v>
      </c>
      <c r="B158" s="1">
        <v>87106</v>
      </c>
      <c r="C158" s="7" t="s">
        <v>1</v>
      </c>
      <c r="D158" s="7">
        <f t="shared" si="11"/>
        <v>0</v>
      </c>
      <c r="E158" t="str">
        <f t="shared" si="12"/>
        <v/>
      </c>
      <c r="F158" t="str">
        <f t="shared" si="13"/>
        <v/>
      </c>
      <c r="G158" s="7" t="str">
        <f t="shared" si="14"/>
        <v>B</v>
      </c>
      <c r="H158">
        <f t="shared" si="10"/>
        <v>-2.4429226758777238</v>
      </c>
      <c r="I158" s="10">
        <f>('Original data'!F158-'Original data'!F$3)/'Original data'!F$4</f>
        <v>-0.84484974151019632</v>
      </c>
      <c r="J158" s="10">
        <f>('Original data'!G158-'Original data'!G$3)/'Original data'!G$4</f>
        <v>-1.4437565369975573</v>
      </c>
      <c r="K158" s="10">
        <f>('Original data'!H158-'Original data'!H$3)/'Original data'!H$4</f>
        <v>-0.86830938952808534</v>
      </c>
      <c r="L158" s="10">
        <f>('Original data'!I158-'Original data'!I$3)/'Original data'!I$4</f>
        <v>-0.77572646578726256</v>
      </c>
      <c r="M158" s="10">
        <f>('Original data'!J158-'Original data'!J$3)/'Original data'!J$4</f>
        <v>8.3881403338532834E-2</v>
      </c>
      <c r="N158" s="10">
        <f>('Original data'!K158-'Original data'!K$3)/'Original data'!K$4</f>
        <v>-1.0075403418767428</v>
      </c>
      <c r="O158" s="10">
        <f>('Original data'!L158-'Original data'!L$3)/'Original data'!L$4</f>
        <v>-0.86527196860161593</v>
      </c>
      <c r="P158" s="10">
        <f>('Original data'!M158-'Original data'!M$3)/'Original data'!M$4</f>
        <v>-0.80043476148940962</v>
      </c>
      <c r="Q158" s="10">
        <f>('Original data'!N158-'Original data'!N$3)/'Original data'!N$4</f>
        <v>6.7050347228502852E-2</v>
      </c>
      <c r="R158" s="10">
        <f>('Original data'!O158-'Original data'!O$3)/'Original data'!O$4</f>
        <v>-0.24752408517087721</v>
      </c>
      <c r="S158" s="10">
        <f>('Original data'!P158-'Original data'!P$3)/'Original data'!P$4</f>
        <v>-0.64934651323074999</v>
      </c>
      <c r="T158" s="10">
        <f>('Original data'!Q158-'Original data'!Q$3)/'Original data'!Q$4</f>
        <v>-0.78918643268326738</v>
      </c>
      <c r="U158" s="10">
        <f>('Original data'!R158-'Original data'!R$3)/'Original data'!R$4</f>
        <v>-0.71076291014135762</v>
      </c>
      <c r="V158" s="10">
        <f>('Original data'!S158-'Original data'!S$3)/'Original data'!S$4</f>
        <v>-0.54641744679179138</v>
      </c>
      <c r="W158" s="10">
        <f>('Original data'!T158-'Original data'!T$3)/'Original data'!T$4</f>
        <v>0.65878743329067191</v>
      </c>
      <c r="X158" s="10">
        <f>('Original data'!U158-'Original data'!U$3)/'Original data'!U$4</f>
        <v>-0.92098356511439672</v>
      </c>
      <c r="Y158" s="10">
        <f>('Original data'!V158-'Original data'!V$3)/'Original data'!V$4</f>
        <v>-0.66036164147208198</v>
      </c>
      <c r="Z158" s="10">
        <f>('Original data'!W158-'Original data'!W$3)/'Original data'!W$4</f>
        <v>-0.57762923139960287</v>
      </c>
      <c r="AA158" s="10">
        <f>('Original data'!X158-'Original data'!X$3)/'Original data'!X$4</f>
        <v>0.40376859648765823</v>
      </c>
      <c r="AB158" s="10">
        <f>('Original data'!Y158-'Original data'!Y$3)/'Original data'!Y$4</f>
        <v>-0.82231500722973339</v>
      </c>
      <c r="AC158" s="10">
        <f>('Original data'!Z158-'Original data'!Z$3)/'Original data'!Z$4</f>
        <v>-0.88536642239655539</v>
      </c>
      <c r="AD158" s="10">
        <f>('Original data'!AA158-'Original data'!AA$3)/'Original data'!AA$4</f>
        <v>-1.5256801412691872</v>
      </c>
      <c r="AE158" s="10">
        <f>('Original data'!AB158-'Original data'!AB$3)/'Original data'!AB$4</f>
        <v>-0.92288292967507213</v>
      </c>
      <c r="AF158" s="10">
        <f>('Original data'!AC158-'Original data'!AC$3)/'Original data'!AC$4</f>
        <v>-0.77242070257700768</v>
      </c>
      <c r="AG158" s="10">
        <f>('Original data'!AD158-'Original data'!AD$3)/'Original data'!AD$4</f>
        <v>7.5831000928386655E-2</v>
      </c>
      <c r="AH158" s="10">
        <f>('Original data'!AE158-'Original data'!AE$3)/'Original data'!AE$4</f>
        <v>-1.0458797261387198</v>
      </c>
      <c r="AI158" s="10">
        <f>('Original data'!AF158-'Original data'!AF$3)/'Original data'!AF$4</f>
        <v>-0.96359101978950334</v>
      </c>
      <c r="AJ158" s="10">
        <f>('Original data'!AG158-'Original data'!AG$3)/'Original data'!AG$4</f>
        <v>-0.90588927938976604</v>
      </c>
      <c r="AK158" s="10">
        <f>('Original data'!AH158-'Original data'!AH$3)/'Original data'!AH$4</f>
        <v>-6.7492194907969261E-2</v>
      </c>
      <c r="AL158" s="10">
        <f>('Original data'!AI158-'Original data'!AI$3)/'Original data'!AI$4</f>
        <v>-0.89837644888148527</v>
      </c>
    </row>
    <row r="159" spans="1:38" x14ac:dyDescent="0.25">
      <c r="A159">
        <v>155</v>
      </c>
      <c r="B159" s="1">
        <v>8711002</v>
      </c>
      <c r="C159" s="7" t="s">
        <v>1</v>
      </c>
      <c r="D159" s="7">
        <f t="shared" si="11"/>
        <v>0</v>
      </c>
      <c r="E159" t="str">
        <f t="shared" si="12"/>
        <v/>
      </c>
      <c r="F159" t="str">
        <f t="shared" si="13"/>
        <v/>
      </c>
      <c r="G159" s="7" t="str">
        <f t="shared" si="14"/>
        <v>B</v>
      </c>
      <c r="H159">
        <f t="shared" si="10"/>
        <v>-0.27162426502452863</v>
      </c>
      <c r="I159" s="10">
        <f>('Original data'!F159-'Original data'!F$3)/'Original data'!F$4</f>
        <v>-0.27732071491899252</v>
      </c>
      <c r="J159" s="10">
        <f>('Original data'!G159-'Original data'!G$3)/'Original data'!G$4</f>
        <v>-0.91830171127234639</v>
      </c>
      <c r="K159" s="10">
        <f>('Original data'!H159-'Original data'!H$3)/'Original data'!H$4</f>
        <v>-0.27404578740545049</v>
      </c>
      <c r="L159" s="10">
        <f>('Original data'!I159-'Original data'!I$3)/'Original data'!I$4</f>
        <v>-0.32959490418986243</v>
      </c>
      <c r="M159" s="10">
        <f>('Original data'!J159-'Original data'!J$3)/'Original data'!J$4</f>
        <v>-0.17919924864221962</v>
      </c>
      <c r="N159" s="10">
        <f>('Original data'!K159-'Original data'!K$3)/'Original data'!K$4</f>
        <v>-0.36659672663786502</v>
      </c>
      <c r="O159" s="10">
        <f>('Original data'!L159-'Original data'!L$3)/'Original data'!L$4</f>
        <v>5.1815028783025727E-2</v>
      </c>
      <c r="P159" s="10">
        <f>('Original data'!M159-'Original data'!M$3)/'Original data'!M$4</f>
        <v>-0.36309569365565669</v>
      </c>
      <c r="Q159" s="10">
        <f>('Original data'!N159-'Original data'!N$3)/'Original data'!N$4</f>
        <v>3.7868477012980115E-2</v>
      </c>
      <c r="R159" s="10">
        <f>('Original data'!O159-'Original data'!O$3)/'Original data'!O$4</f>
        <v>-0.10305558835225184</v>
      </c>
      <c r="S159" s="10">
        <f>('Original data'!P159-'Original data'!P$3)/'Original data'!P$4</f>
        <v>-0.48382941091183052</v>
      </c>
      <c r="T159" s="10">
        <f>('Original data'!Q159-'Original data'!Q$3)/'Original data'!Q$4</f>
        <v>-0.76888364534645748</v>
      </c>
      <c r="U159" s="10">
        <f>('Original data'!R159-'Original data'!R$3)/'Original data'!R$4</f>
        <v>-0.51787069679183262</v>
      </c>
      <c r="V159" s="10">
        <f>('Original data'!S159-'Original data'!S$3)/'Original data'!S$4</f>
        <v>-0.38572634055964261</v>
      </c>
      <c r="W159" s="10">
        <f>('Original data'!T159-'Original data'!T$3)/'Original data'!T$4</f>
        <v>0.51390903185011272</v>
      </c>
      <c r="X159" s="10">
        <f>('Original data'!U159-'Original data'!U$3)/'Original data'!U$4</f>
        <v>-0.29640862666922829</v>
      </c>
      <c r="Y159" s="10">
        <f>('Original data'!V159-'Original data'!V$3)/'Original data'!V$4</f>
        <v>-4.7164695532649605E-2</v>
      </c>
      <c r="Z159" s="10">
        <f>('Original data'!W159-'Original data'!W$3)/'Original data'!W$4</f>
        <v>-0.36629378040864757</v>
      </c>
      <c r="AA159" s="10">
        <f>('Original data'!X159-'Original data'!X$3)/'Original data'!X$4</f>
        <v>0.86467214851489504</v>
      </c>
      <c r="AB159" s="10">
        <f>('Original data'!Y159-'Original data'!Y$3)/'Original data'!Y$4</f>
        <v>-0.11938601434407027</v>
      </c>
      <c r="AC159" s="10">
        <f>('Original data'!Z159-'Original data'!Z$3)/'Original data'!Z$4</f>
        <v>-0.31018308969625719</v>
      </c>
      <c r="AD159" s="10">
        <f>('Original data'!AA159-'Original data'!AA$3)/'Original data'!AA$4</f>
        <v>-0.84233748666634523</v>
      </c>
      <c r="AE159" s="10">
        <f>('Original data'!AB159-'Original data'!AB$3)/'Original data'!AB$4</f>
        <v>-0.28543116104094968</v>
      </c>
      <c r="AF159" s="10">
        <f>('Original data'!AC159-'Original data'!AC$3)/'Original data'!AC$4</f>
        <v>-0.35703983776852594</v>
      </c>
      <c r="AG159" s="10">
        <f>('Original data'!AD159-'Original data'!AD$3)/'Original data'!AD$4</f>
        <v>0.67585475473442291</v>
      </c>
      <c r="AH159" s="10">
        <f>('Original data'!AE159-'Original data'!AE$3)/'Original data'!AE$4</f>
        <v>-0.18218942175865432</v>
      </c>
      <c r="AI159" s="10">
        <f>('Original data'!AF159-'Original data'!AF$3)/'Original data'!AF$4</f>
        <v>0.13762308304797918</v>
      </c>
      <c r="AJ159" s="10">
        <f>('Original data'!AG159-'Original data'!AG$3)/'Original data'!AG$4</f>
        <v>-0.26450028832484984</v>
      </c>
      <c r="AK159" s="10">
        <f>('Original data'!AH159-'Original data'!AH$3)/'Original data'!AH$4</f>
        <v>1.5327026076345074</v>
      </c>
      <c r="AL159" s="10">
        <f>('Original data'!AI159-'Original data'!AI$3)/'Original data'!AI$4</f>
        <v>0.13200528682431842</v>
      </c>
    </row>
    <row r="160" spans="1:38" x14ac:dyDescent="0.25">
      <c r="A160">
        <v>156</v>
      </c>
      <c r="B160" s="1">
        <v>8711003</v>
      </c>
      <c r="C160" s="7" t="s">
        <v>1</v>
      </c>
      <c r="D160" s="7">
        <f t="shared" si="11"/>
        <v>0</v>
      </c>
      <c r="E160" t="str">
        <f t="shared" si="12"/>
        <v/>
      </c>
      <c r="F160" t="str">
        <f t="shared" si="13"/>
        <v/>
      </c>
      <c r="G160" s="7" t="str">
        <f t="shared" si="14"/>
        <v>B</v>
      </c>
      <c r="H160">
        <f t="shared" si="10"/>
        <v>-1.5164833977662571</v>
      </c>
      <c r="I160" s="10">
        <f>('Original data'!F160-'Original data'!F$3)/'Original data'!F$4</f>
        <v>-0.53270877688503437</v>
      </c>
      <c r="J160" s="10">
        <f>('Original data'!G160-'Original data'!G$3)/'Original data'!G$4</f>
        <v>-0.31379615955307694</v>
      </c>
      <c r="K160" s="10">
        <f>('Original data'!H160-'Original data'!H$3)/'Original data'!H$4</f>
        <v>-0.56376987043476856</v>
      </c>
      <c r="L160" s="10">
        <f>('Original data'!I160-'Original data'!I$3)/'Original data'!I$4</f>
        <v>-0.55294484521887921</v>
      </c>
      <c r="M160" s="10">
        <f>('Original data'!J160-'Original data'!J$3)/'Original data'!J$4</f>
        <v>-0.69825026471235352</v>
      </c>
      <c r="N160" s="10">
        <f>('Original data'!K160-'Original data'!K$3)/'Original data'!K$4</f>
        <v>-0.71102107999665931</v>
      </c>
      <c r="O160" s="10">
        <f>('Original data'!L160-'Original data'!L$3)/'Original data'!L$4</f>
        <v>-0.62656090909908924</v>
      </c>
      <c r="P160" s="10">
        <f>('Original data'!M160-'Original data'!M$3)/'Original data'!M$4</f>
        <v>-0.65998114217921788</v>
      </c>
      <c r="Q160" s="10">
        <f>('Original data'!N160-'Original data'!N$3)/'Original data'!N$4</f>
        <v>0.57773307600015433</v>
      </c>
      <c r="R160" s="10">
        <f>('Original data'!O160-'Original data'!O$3)/'Original data'!O$4</f>
        <v>-7.3312074301358124E-2</v>
      </c>
      <c r="S160" s="10">
        <f>('Original data'!P160-'Original data'!P$3)/'Original data'!P$4</f>
        <v>-0.66773730237729656</v>
      </c>
      <c r="T160" s="10">
        <f>('Original data'!Q160-'Original data'!Q$3)/'Original data'!Q$4</f>
        <v>-0.42518645971617669</v>
      </c>
      <c r="U160" s="10">
        <f>('Original data'!R160-'Original data'!R$3)/'Original data'!R$4</f>
        <v>-0.68356016210488624</v>
      </c>
      <c r="V160" s="10">
        <f>('Original data'!S160-'Original data'!S$3)/'Original data'!S$4</f>
        <v>-0.52377560829396475</v>
      </c>
      <c r="W160" s="10">
        <f>('Original data'!T160-'Original data'!T$3)/'Original data'!T$4</f>
        <v>-0.50723390795851919</v>
      </c>
      <c r="X160" s="10">
        <f>('Original data'!U160-'Original data'!U$3)/'Original data'!U$4</f>
        <v>-0.55048247288518859</v>
      </c>
      <c r="Y160" s="10">
        <f>('Original data'!V160-'Original data'!V$3)/'Original data'!V$4</f>
        <v>-0.39600120772833969</v>
      </c>
      <c r="Z160" s="10">
        <f>('Original data'!W160-'Original data'!W$3)/'Original data'!W$4</f>
        <v>-0.62754588700176095</v>
      </c>
      <c r="AA160" s="10">
        <f>('Original data'!X160-'Original data'!X$3)/'Original data'!X$4</f>
        <v>-0.30875684221061567</v>
      </c>
      <c r="AB160" s="10">
        <f>('Original data'!Y160-'Original data'!Y$3)/'Original data'!Y$4</f>
        <v>-0.49541523365656209</v>
      </c>
      <c r="AC160" s="10">
        <f>('Original data'!Z160-'Original data'!Z$3)/'Original data'!Z$4</f>
        <v>-0.55432565537480105</v>
      </c>
      <c r="AD160" s="10">
        <f>('Original data'!AA160-'Original data'!AA$3)/'Original data'!AA$4</f>
        <v>-7.4390503398389665E-2</v>
      </c>
      <c r="AE160" s="10">
        <f>('Original data'!AB160-'Original data'!AB$3)/'Original data'!AB$4</f>
        <v>-0.61487052046110557</v>
      </c>
      <c r="AF160" s="10">
        <f>('Original data'!AC160-'Original data'!AC$3)/'Original data'!AC$4</f>
        <v>-0.55568497861351218</v>
      </c>
      <c r="AG160" s="10">
        <f>('Original data'!AD160-'Original data'!AD$3)/'Original data'!AD$4</f>
        <v>-0.46725619229751492</v>
      </c>
      <c r="AH160" s="10">
        <f>('Original data'!AE160-'Original data'!AE$3)/'Original data'!AE$4</f>
        <v>-0.47964108299190972</v>
      </c>
      <c r="AI160" s="10">
        <f>('Original data'!AF160-'Original data'!AF$3)/'Original data'!AF$4</f>
        <v>-0.37334332838440371</v>
      </c>
      <c r="AJ160" s="10">
        <f>('Original data'!AG160-'Original data'!AG$3)/'Original data'!AG$4</f>
        <v>-0.49437191202007946</v>
      </c>
      <c r="AK160" s="10">
        <f>('Original data'!AH160-'Original data'!AH$3)/'Original data'!AH$4</f>
        <v>0.34306283523929282</v>
      </c>
      <c r="AL160" s="10">
        <f>('Original data'!AI160-'Original data'!AI$3)/'Original data'!AI$4</f>
        <v>-0.14538388544253147</v>
      </c>
    </row>
    <row r="161" spans="1:38" x14ac:dyDescent="0.25">
      <c r="A161">
        <v>157</v>
      </c>
      <c r="B161" s="1">
        <v>8711202</v>
      </c>
      <c r="C161" s="7" t="s">
        <v>0</v>
      </c>
      <c r="D161" s="7">
        <f t="shared" si="11"/>
        <v>1</v>
      </c>
      <c r="E161" t="str">
        <f t="shared" si="12"/>
        <v/>
      </c>
      <c r="F161" t="str">
        <f t="shared" si="13"/>
        <v/>
      </c>
      <c r="G161" s="7" t="str">
        <f t="shared" si="14"/>
        <v>M</v>
      </c>
      <c r="H161">
        <f t="shared" si="10"/>
        <v>3.8805283565382247</v>
      </c>
      <c r="I161" s="10">
        <f>('Original data'!F161-'Original data'!F$3)/'Original data'!F$4</f>
        <v>1.0081325303100839</v>
      </c>
      <c r="J161" s="10">
        <f>('Original data'!G161-'Original data'!G$3)/'Original data'!G$4</f>
        <v>0.33720981922151999</v>
      </c>
      <c r="K161" s="10">
        <f>('Original data'!H161-'Original data'!H$3)/'Original data'!H$4</f>
        <v>1.0465857217438124</v>
      </c>
      <c r="L161" s="10">
        <f>('Original data'!I161-'Original data'!I$3)/'Original data'!I$4</f>
        <v>0.87751775419596956</v>
      </c>
      <c r="M161" s="10">
        <f>('Original data'!J161-'Original data'!J$3)/'Original data'!J$4</f>
        <v>1.0764775929740218</v>
      </c>
      <c r="N161" s="10">
        <f>('Original data'!K161-'Original data'!K$3)/'Original data'!K$4</f>
        <v>1.1769696991900027</v>
      </c>
      <c r="O161" s="10">
        <f>('Original data'!L161-'Original data'!L$3)/'Original data'!L$4</f>
        <v>1.2130069771881178</v>
      </c>
      <c r="P161" s="10">
        <f>('Original data'!M161-'Original data'!M$3)/'Original data'!M$4</f>
        <v>1.4555853916141099</v>
      </c>
      <c r="Q161" s="10">
        <f>('Original data'!N161-'Original data'!N$3)/'Original data'!N$4</f>
        <v>0.58138080977709428</v>
      </c>
      <c r="R161" s="10">
        <f>('Original data'!O161-'Original data'!O$3)/'Original data'!O$4</f>
        <v>-0.16112625864209154</v>
      </c>
      <c r="S161" s="10">
        <f>('Original data'!P161-'Original data'!P$3)/'Original data'!P$4</f>
        <v>1.4645124274958408</v>
      </c>
      <c r="T161" s="10">
        <f>('Original data'!Q161-'Original data'!Q$3)/'Original data'!Q$4</f>
        <v>0.33199874301466881</v>
      </c>
      <c r="U161" s="10">
        <f>('Original data'!R161-'Original data'!R$3)/'Original data'!R$4</f>
        <v>1.3225188567301744</v>
      </c>
      <c r="V161" s="10">
        <f>('Original data'!S161-'Original data'!S$3)/'Original data'!S$4</f>
        <v>1.1776596341640817</v>
      </c>
      <c r="W161" s="10">
        <f>('Original data'!T161-'Original data'!T$3)/'Original data'!T$4</f>
        <v>0.66478240162614355</v>
      </c>
      <c r="X161" s="10">
        <f>('Original data'!U161-'Original data'!U$3)/'Original data'!U$4</f>
        <v>1.3436240905533552</v>
      </c>
      <c r="Y161" s="10">
        <f>('Original data'!V161-'Original data'!V$3)/'Original data'!V$4</f>
        <v>0.66806610202717454</v>
      </c>
      <c r="Z161" s="10">
        <f>('Original data'!W161-'Original data'!W$3)/'Original data'!W$4</f>
        <v>1.0718893423626237</v>
      </c>
      <c r="AA161" s="10">
        <f>('Original data'!X161-'Original data'!X$3)/'Original data'!X$4</f>
        <v>-0.3341609749995183</v>
      </c>
      <c r="AB161" s="10">
        <f>('Original data'!Y161-'Original data'!Y$3)/'Original data'!Y$4</f>
        <v>0.44333509877783983</v>
      </c>
      <c r="AC161" s="10">
        <f>('Original data'!Z161-'Original data'!Z$3)/'Original data'!Z$4</f>
        <v>0.86914964281874285</v>
      </c>
      <c r="AD161" s="10">
        <f>('Original data'!AA161-'Original data'!AA$3)/'Original data'!AA$4</f>
        <v>-9.2287572923702099E-2</v>
      </c>
      <c r="AE161" s="10">
        <f>('Original data'!AB161-'Original data'!AB$3)/'Original data'!AB$4</f>
        <v>0.76300141640910335</v>
      </c>
      <c r="AF161" s="10">
        <f>('Original data'!AC161-'Original data'!AC$3)/'Original data'!AC$4</f>
        <v>0.74016281020550623</v>
      </c>
      <c r="AG161" s="10">
        <f>('Original data'!AD161-'Original data'!AD$3)/'Original data'!AD$4</f>
        <v>0.41307062897995528</v>
      </c>
      <c r="AH161" s="10">
        <f>('Original data'!AE161-'Original data'!AE$3)/'Original data'!AE$4</f>
        <v>0.60720152536036953</v>
      </c>
      <c r="AI161" s="10">
        <f>('Original data'!AF161-'Original data'!AF$3)/'Original data'!AF$4</f>
        <v>0.41275884305003152</v>
      </c>
      <c r="AJ161" s="10">
        <f>('Original data'!AG161-'Original data'!AG$3)/'Original data'!AG$4</f>
        <v>0.56127282445986659</v>
      </c>
      <c r="AK161" s="10">
        <f>('Original data'!AH161-'Original data'!AH$3)/'Original data'!AH$4</f>
        <v>-0.70757011592495966</v>
      </c>
      <c r="AL161" s="10">
        <f>('Original data'!AI161-'Original data'!AI$3)/'Original data'!AI$4</f>
        <v>-0.36353026043881653</v>
      </c>
    </row>
    <row r="162" spans="1:38" x14ac:dyDescent="0.25">
      <c r="A162">
        <v>158</v>
      </c>
      <c r="B162" s="1">
        <v>8711216</v>
      </c>
      <c r="C162" s="7" t="s">
        <v>1</v>
      </c>
      <c r="D162" s="7">
        <f t="shared" si="11"/>
        <v>0</v>
      </c>
      <c r="E162" t="str">
        <f t="shared" si="12"/>
        <v/>
      </c>
      <c r="F162" t="str">
        <f t="shared" si="13"/>
        <v/>
      </c>
      <c r="G162" s="7" t="str">
        <f t="shared" si="14"/>
        <v>B</v>
      </c>
      <c r="H162">
        <f t="shared" si="10"/>
        <v>0.20293059471951425</v>
      </c>
      <c r="I162" s="10">
        <f>('Original data'!F162-'Original data'!F$3)/'Original data'!F$4</f>
        <v>0.76977033914177828</v>
      </c>
      <c r="J162" s="10">
        <f>('Original data'!G162-'Original data'!G$3)/'Original data'!G$4</f>
        <v>3.9607086067418813E-2</v>
      </c>
      <c r="K162" s="10">
        <f>('Original data'!H162-'Original data'!H$3)/'Original data'!H$4</f>
        <v>0.67619982014383218</v>
      </c>
      <c r="L162" s="10">
        <f>('Original data'!I162-'Original data'!I$3)/'Original data'!I$4</f>
        <v>0.64024396188142874</v>
      </c>
      <c r="M162" s="10">
        <f>('Original data'!J162-'Original data'!J$3)/'Original data'!J$4</f>
        <v>-1.5578840707791921</v>
      </c>
      <c r="N162" s="10">
        <f>('Original data'!K162-'Original data'!K$3)/'Original data'!K$4</f>
        <v>-0.6080156659080479</v>
      </c>
      <c r="O162" s="10">
        <f>('Original data'!L162-'Original data'!L$3)/'Original data'!L$4</f>
        <v>-0.4678801470020339</v>
      </c>
      <c r="P162" s="10">
        <f>('Original data'!M162-'Original data'!M$3)/'Original data'!M$4</f>
        <v>-0.54658739447924665</v>
      </c>
      <c r="Q162" s="10">
        <f>('Original data'!N162-'Original data'!N$3)/'Original data'!N$4</f>
        <v>0.11811862010566841</v>
      </c>
      <c r="R162" s="10">
        <f>('Original data'!O162-'Original data'!O$3)/'Original data'!O$4</f>
        <v>-1.4330155737707739</v>
      </c>
      <c r="S162" s="10">
        <f>('Original data'!P162-'Original data'!P$3)/'Original data'!P$4</f>
        <v>0.26586569959150985</v>
      </c>
      <c r="T162" s="10">
        <f>('Original data'!Q162-'Original data'!Q$3)/'Original data'!Q$4</f>
        <v>1.5284129967909632</v>
      </c>
      <c r="U162" s="10">
        <f>('Original data'!R162-'Original data'!R$3)/'Original data'!R$4</f>
        <v>0.3031576984907613</v>
      </c>
      <c r="V162" s="10">
        <f>('Original data'!S162-'Original data'!S$3)/'Original data'!S$4</f>
        <v>0.1378936526619422</v>
      </c>
      <c r="W162" s="10">
        <f>('Original data'!T162-'Original data'!T$3)/'Original data'!T$4</f>
        <v>-1.1983205355198081</v>
      </c>
      <c r="X162" s="10">
        <f>('Original data'!U162-'Original data'!U$3)/'Original data'!U$4</f>
        <v>6.3203586436438683E-2</v>
      </c>
      <c r="Y162" s="10">
        <f>('Original data'!V162-'Original data'!V$3)/'Original data'!V$4</f>
        <v>-4.41831868814044E-2</v>
      </c>
      <c r="Z162" s="10">
        <f>('Original data'!W162-'Original data'!W$3)/'Original data'!W$4</f>
        <v>-0.11282089287041568</v>
      </c>
      <c r="AA162" s="10">
        <f>('Original data'!X162-'Original data'!X$3)/'Original data'!X$4</f>
        <v>-0.64626889212032435</v>
      </c>
      <c r="AB162" s="10">
        <f>('Original data'!Y162-'Original data'!Y$3)/'Original data'!Y$4</f>
        <v>-0.86010688856767237</v>
      </c>
      <c r="AC162" s="10">
        <f>('Original data'!Z162-'Original data'!Z$3)/'Original data'!Z$4</f>
        <v>0.40362356419440065</v>
      </c>
      <c r="AD162" s="10">
        <f>('Original data'!AA162-'Original data'!AA$3)/'Original data'!AA$4</f>
        <v>0.38930629793925337</v>
      </c>
      <c r="AE162" s="10">
        <f>('Original data'!AB162-'Original data'!AB$3)/'Original data'!AB$4</f>
        <v>0.38802978780079578</v>
      </c>
      <c r="AF162" s="10">
        <f>('Original data'!AC162-'Original data'!AC$3)/'Original data'!AC$4</f>
        <v>0.26594364107954388</v>
      </c>
      <c r="AG162" s="10">
        <f>('Original data'!AD162-'Original data'!AD$3)/'Original data'!AD$4</f>
        <v>-1.9546143440678074</v>
      </c>
      <c r="AH162" s="10">
        <f>('Original data'!AE162-'Original data'!AE$3)/'Original data'!AE$4</f>
        <v>-0.52921635986411875</v>
      </c>
      <c r="AI162" s="10">
        <f>('Original data'!AF162-'Original data'!AF$3)/'Original data'!AF$4</f>
        <v>-0.40258249451702594</v>
      </c>
      <c r="AJ162" s="10">
        <f>('Original data'!AG162-'Original data'!AG$3)/'Original data'!AG$4</f>
        <v>-0.46014218645328481</v>
      </c>
      <c r="AK162" s="10">
        <f>('Original data'!AH162-'Original data'!AH$3)/'Original data'!AH$4</f>
        <v>-0.60412317919494118</v>
      </c>
      <c r="AL162" s="10">
        <f>('Original data'!AI162-'Original data'!AI$3)/'Original data'!AI$4</f>
        <v>-1.3413132509043992</v>
      </c>
    </row>
    <row r="163" spans="1:38" x14ac:dyDescent="0.25">
      <c r="A163">
        <v>159</v>
      </c>
      <c r="B163" s="1">
        <v>871122</v>
      </c>
      <c r="C163" s="7" t="s">
        <v>1</v>
      </c>
      <c r="D163" s="7">
        <f t="shared" si="11"/>
        <v>0</v>
      </c>
      <c r="E163" t="str">
        <f t="shared" si="12"/>
        <v/>
      </c>
      <c r="F163" t="str">
        <f t="shared" si="13"/>
        <v/>
      </c>
      <c r="G163" s="7" t="str">
        <f t="shared" si="14"/>
        <v>B</v>
      </c>
      <c r="H163">
        <f t="shared" si="10"/>
        <v>-2.187336155829585</v>
      </c>
      <c r="I163" s="10">
        <f>('Original data'!F163-'Original data'!F$3)/'Original data'!F$4</f>
        <v>-0.58662403441119859</v>
      </c>
      <c r="J163" s="10">
        <f>('Original data'!G163-'Original data'!G$3)/'Original data'!G$4</f>
        <v>-1.5228072629916156</v>
      </c>
      <c r="K163" s="10">
        <f>('Original data'!H163-'Original data'!H$3)/'Original data'!H$4</f>
        <v>-0.62262007480009851</v>
      </c>
      <c r="L163" s="10">
        <f>('Original data'!I163-'Original data'!I$3)/'Original data'!I$4</f>
        <v>-0.58619159216594652</v>
      </c>
      <c r="M163" s="10">
        <f>('Original data'!J163-'Original data'!J$3)/'Original data'!J$4</f>
        <v>-0.23110435024923359</v>
      </c>
      <c r="N163" s="10">
        <f>('Original data'!K163-'Original data'!K$3)/'Original data'!K$4</f>
        <v>-0.98330377385589318</v>
      </c>
      <c r="O163" s="10">
        <f>('Original data'!L163-'Original data'!L$3)/'Original data'!L$4</f>
        <v>-0.86652636197787725</v>
      </c>
      <c r="P163" s="10">
        <f>('Original data'!M163-'Original data'!M$3)/'Original data'!M$4</f>
        <v>-0.75481954934646656</v>
      </c>
      <c r="Q163" s="10">
        <f>('Original data'!N163-'Original data'!N$3)/'Original data'!N$4</f>
        <v>-0.80840575923718438</v>
      </c>
      <c r="R163" s="10">
        <f>('Original data'!O163-'Original data'!O$3)/'Original data'!O$4</f>
        <v>-0.5279629319364445</v>
      </c>
      <c r="S163" s="10">
        <f>('Original data'!P163-'Original data'!P$3)/'Original data'!P$4</f>
        <v>-0.80404550428699484</v>
      </c>
      <c r="T163" s="10">
        <f>('Original data'!Q163-'Original data'!Q$3)/'Original data'!Q$4</f>
        <v>-0.88526212275924232</v>
      </c>
      <c r="U163" s="10">
        <f>('Original data'!R163-'Original data'!R$3)/'Original data'!R$4</f>
        <v>-0.83836852820335117</v>
      </c>
      <c r="V163" s="10">
        <f>('Original data'!S163-'Original data'!S$3)/'Original data'!S$4</f>
        <v>-0.59543812625796</v>
      </c>
      <c r="W163" s="10">
        <f>('Original data'!T163-'Original data'!T$3)/'Original data'!T$4</f>
        <v>-0.50390336999436858</v>
      </c>
      <c r="X163" s="10">
        <f>('Original data'!U163-'Original data'!U$3)/'Original data'!U$4</f>
        <v>-0.87608787888194994</v>
      </c>
      <c r="Y163" s="10">
        <f>('Original data'!V163-'Original data'!V$3)/'Original data'!V$4</f>
        <v>-0.78021828925213954</v>
      </c>
      <c r="Z163" s="10">
        <f>('Original data'!W163-'Original data'!W$3)/'Original data'!W$4</f>
        <v>-0.89511860907696605</v>
      </c>
      <c r="AA163" s="10">
        <f>('Original data'!X163-'Original data'!X$3)/'Original data'!X$4</f>
        <v>-0.71280352561506977</v>
      </c>
      <c r="AB163" s="10">
        <f>('Original data'!Y163-'Original data'!Y$3)/'Original data'!Y$4</f>
        <v>-0.47803096824111019</v>
      </c>
      <c r="AC163" s="10">
        <f>('Original data'!Z163-'Original data'!Z$3)/'Original data'!Z$4</f>
        <v>-0.64743087109966935</v>
      </c>
      <c r="AD163" s="10">
        <f>('Original data'!AA163-'Original data'!AA$3)/'Original data'!AA$4</f>
        <v>-1.1823818076472832</v>
      </c>
      <c r="AE163" s="10">
        <f>('Original data'!AB163-'Original data'!AB$3)/'Original data'!AB$4</f>
        <v>-0.68986484618276689</v>
      </c>
      <c r="AF163" s="10">
        <f>('Original data'!AC163-'Original data'!AC$3)/'Original data'!AC$4</f>
        <v>-0.61083491161556869</v>
      </c>
      <c r="AG163" s="10">
        <f>('Original data'!AD163-'Original data'!AD$3)/'Original data'!AD$4</f>
        <v>-0.21323153740152859</v>
      </c>
      <c r="AH163" s="10">
        <f>('Original data'!AE163-'Original data'!AE$3)/'Original data'!AE$4</f>
        <v>-0.83302382582458057</v>
      </c>
      <c r="AI163" s="10">
        <f>('Original data'!AF163-'Original data'!AF$3)/'Original data'!AF$4</f>
        <v>-0.89073276975411675</v>
      </c>
      <c r="AJ163" s="10">
        <f>('Original data'!AG163-'Original data'!AG$3)/'Original data'!AG$4</f>
        <v>-0.67480059878549459</v>
      </c>
      <c r="AK163" s="10">
        <f>('Original data'!AH163-'Original data'!AH$3)/'Original data'!AH$4</f>
        <v>-0.62513583821822571</v>
      </c>
      <c r="AL163" s="10">
        <f>('Original data'!AI163-'Original data'!AI$3)/'Original data'!AI$4</f>
        <v>-0.27494290003423427</v>
      </c>
    </row>
    <row r="164" spans="1:38" x14ac:dyDescent="0.25">
      <c r="A164">
        <v>160</v>
      </c>
      <c r="B164" s="1">
        <v>871149</v>
      </c>
      <c r="C164" s="7" t="s">
        <v>1</v>
      </c>
      <c r="D164" s="7">
        <f t="shared" si="11"/>
        <v>0</v>
      </c>
      <c r="E164" t="str">
        <f t="shared" si="12"/>
        <v/>
      </c>
      <c r="F164" t="str">
        <f t="shared" si="13"/>
        <v/>
      </c>
      <c r="G164" s="7" t="str">
        <f t="shared" si="14"/>
        <v>B</v>
      </c>
      <c r="H164">
        <f t="shared" si="10"/>
        <v>-2.8958786019335268</v>
      </c>
      <c r="I164" s="10">
        <f>('Original data'!F164-'Original data'!F$3)/'Original data'!F$4</f>
        <v>-0.91579086983409674</v>
      </c>
      <c r="J164" s="10">
        <f>('Original data'!G164-'Original data'!G$3)/'Original data'!G$4</f>
        <v>-1.4716567932307543</v>
      </c>
      <c r="K164" s="10">
        <f>('Original data'!H164-'Original data'!H$3)/'Original data'!H$4</f>
        <v>-0.95802508569341416</v>
      </c>
      <c r="L164" s="10">
        <f>('Original data'!I164-'Original data'!I$3)/'Original data'!I$4</f>
        <v>-0.81863466056510159</v>
      </c>
      <c r="M164" s="10">
        <f>('Original data'!J164-'Original data'!J$3)/'Original data'!J$4</f>
        <v>-1.5081120555395906</v>
      </c>
      <c r="N164" s="10">
        <f>('Original data'!K164-'Original data'!K$3)/'Original data'!K$4</f>
        <v>-1.2716810636664724</v>
      </c>
      <c r="O164" s="10">
        <f>('Original data'!L164-'Original data'!L$3)/'Original data'!L$4</f>
        <v>-1.0751319804501327</v>
      </c>
      <c r="P164" s="10">
        <f>('Original data'!M164-'Original data'!M$3)/'Original data'!M$4</f>
        <v>-1.0909289260516999</v>
      </c>
      <c r="Q164" s="10">
        <f>('Original data'!N164-'Original data'!N$3)/'Original data'!N$4</f>
        <v>-1.3482703582243587</v>
      </c>
      <c r="R164" s="10">
        <f>('Original data'!O164-'Original data'!O$3)/'Original data'!O$4</f>
        <v>-0.7602456130958023</v>
      </c>
      <c r="S164" s="10">
        <f>('Original data'!P164-'Original data'!P$3)/'Original data'!P$4</f>
        <v>-0.44488421036620251</v>
      </c>
      <c r="T164" s="10">
        <f>('Original data'!Q164-'Original data'!Q$3)/'Original data'!Q$4</f>
        <v>-0.82562268495736357</v>
      </c>
      <c r="U164" s="10">
        <f>('Original data'!R164-'Original data'!R$3)/'Original data'!R$4</f>
        <v>-0.52331124639912685</v>
      </c>
      <c r="V164" s="10">
        <f>('Original data'!S164-'Original data'!S$3)/'Original data'!S$4</f>
        <v>-0.47915140232251985</v>
      </c>
      <c r="W164" s="10">
        <f>('Original data'!T164-'Original data'!T$3)/'Original data'!T$4</f>
        <v>-0.29940833899551006</v>
      </c>
      <c r="X164" s="10">
        <f>('Original data'!U164-'Original data'!U$3)/'Original data'!U$4</f>
        <v>-1.0801845619411445</v>
      </c>
      <c r="Y164" s="10">
        <f>('Original data'!V164-'Original data'!V$3)/'Original data'!V$4</f>
        <v>-0.9957813647371685</v>
      </c>
      <c r="Z164" s="10">
        <f>('Original data'!W164-'Original data'!W$3)/'Original data'!W$4</f>
        <v>-1.3322134797231369</v>
      </c>
      <c r="AA164" s="10">
        <f>('Original data'!X164-'Original data'!X$3)/'Original data'!X$4</f>
        <v>-0.50473158086786596</v>
      </c>
      <c r="AB164" s="10">
        <f>('Original data'!Y164-'Original data'!Y$3)/'Original data'!Y$4</f>
        <v>-0.42701192843489283</v>
      </c>
      <c r="AC164" s="10">
        <f>('Original data'!Z164-'Original data'!Z$3)/'Original data'!Z$4</f>
        <v>-0.80881324502277485</v>
      </c>
      <c r="AD164" s="10">
        <f>('Original data'!AA164-'Original data'!AA$3)/'Original data'!AA$4</f>
        <v>-1.2165489403774254</v>
      </c>
      <c r="AE164" s="10">
        <f>('Original data'!AB164-'Original data'!AB$3)/'Original data'!AB$4</f>
        <v>-0.86872036109831685</v>
      </c>
      <c r="AF164" s="10">
        <f>('Original data'!AC164-'Original data'!AC$3)/'Original data'!AC$4</f>
        <v>-0.72113477761968137</v>
      </c>
      <c r="AG164" s="10">
        <f>('Original data'!AD164-'Original data'!AD$3)/'Original data'!AD$4</f>
        <v>-0.66872402204260784</v>
      </c>
      <c r="AH164" s="10">
        <f>('Original data'!AE164-'Original data'!AE$3)/'Original data'!AE$4</f>
        <v>-1.0889085241419065</v>
      </c>
      <c r="AI164" s="10">
        <f>('Original data'!AF164-'Original data'!AF$3)/'Original data'!AF$4</f>
        <v>-1.2158147774777959</v>
      </c>
      <c r="AJ164" s="10">
        <f>('Original data'!AG164-'Original data'!AG$3)/'Original data'!AG$4</f>
        <v>-1.1421504518574639</v>
      </c>
      <c r="AK164" s="10">
        <f>('Original data'!AH164-'Original data'!AH$3)/'Original data'!AH$4</f>
        <v>-0.26307155966316076</v>
      </c>
      <c r="AL164" s="10">
        <f>('Original data'!AI164-'Original data'!AI$3)/'Original data'!AI$4</f>
        <v>-0.39287482357283476</v>
      </c>
    </row>
    <row r="165" spans="1:38" x14ac:dyDescent="0.25">
      <c r="A165">
        <v>161</v>
      </c>
      <c r="B165" s="1">
        <v>8711561</v>
      </c>
      <c r="C165" s="7" t="s">
        <v>1</v>
      </c>
      <c r="D165" s="7">
        <f t="shared" si="11"/>
        <v>0</v>
      </c>
      <c r="E165" t="str">
        <f t="shared" si="12"/>
        <v/>
      </c>
      <c r="F165" t="str">
        <f t="shared" si="13"/>
        <v/>
      </c>
      <c r="G165" s="7" t="str">
        <f t="shared" si="14"/>
        <v>B</v>
      </c>
      <c r="H165">
        <f t="shared" si="10"/>
        <v>-0.83191586079330238</v>
      </c>
      <c r="I165" s="10">
        <f>('Original data'!F165-'Original data'!F$3)/'Original data'!F$4</f>
        <v>-0.67459103353283523</v>
      </c>
      <c r="J165" s="10">
        <f>('Original data'!G165-'Original data'!G$3)/'Original data'!G$4</f>
        <v>0.20700862346660079</v>
      </c>
      <c r="K165" s="10">
        <f>('Original data'!H165-'Original data'!H$3)/'Original data'!H$4</f>
        <v>-0.6530740267094306</v>
      </c>
      <c r="L165" s="10">
        <f>('Original data'!I165-'Original data'!I$3)/'Original data'!I$4</f>
        <v>-0.66802973849718938</v>
      </c>
      <c r="M165" s="10">
        <f>('Original data'!J165-'Original data'!J$3)/'Original data'!J$4</f>
        <v>0.89161010779835725</v>
      </c>
      <c r="N165" s="10">
        <f>('Original data'!K165-'Original data'!K$3)/'Original data'!K$4</f>
        <v>0.18478519583646635</v>
      </c>
      <c r="O165" s="10">
        <f>('Original data'!L165-'Original data'!L$3)/'Original data'!L$4</f>
        <v>-0.25551134840099449</v>
      </c>
      <c r="P165" s="10">
        <f>('Original data'!M165-'Original data'!M$3)/'Original data'!M$4</f>
        <v>-0.29737886260226432</v>
      </c>
      <c r="Q165" s="10">
        <f>('Original data'!N165-'Original data'!N$3)/'Original data'!N$4</f>
        <v>0.66163095286978257</v>
      </c>
      <c r="R165" s="10">
        <f>('Original data'!O165-'Original data'!O$3)/'Original data'!O$4</f>
        <v>0.24536843338678632</v>
      </c>
      <c r="S165" s="10">
        <f>('Original data'!P165-'Original data'!P$3)/'Original data'!P$4</f>
        <v>0.34844394889659175</v>
      </c>
      <c r="T165" s="10">
        <f>('Original data'!Q165-'Original data'!Q$3)/'Original data'!Q$4</f>
        <v>0.86313416173656932</v>
      </c>
      <c r="U165" s="10">
        <f>('Original data'!R165-'Original data'!R$3)/'Original data'!R$4</f>
        <v>0.52424185071444773</v>
      </c>
      <c r="V165" s="10">
        <f>('Original data'!S165-'Original data'!S$3)/'Original data'!S$4</f>
        <v>-4.3900526344879988E-2</v>
      </c>
      <c r="W165" s="10">
        <f>('Original data'!T165-'Original data'!T$3)/'Original data'!T$4</f>
        <v>0.79667170500651507</v>
      </c>
      <c r="X165" s="10">
        <f>('Original data'!U165-'Original data'!U$3)/'Original data'!U$4</f>
        <v>-7.9747852313640274E-2</v>
      </c>
      <c r="Y165" s="10">
        <f>('Original data'!V165-'Original data'!V$3)/'Original data'!V$4</f>
        <v>0.32386749217786587</v>
      </c>
      <c r="Z165" s="10">
        <f>('Original data'!W165-'Original data'!W$3)/'Original data'!W$4</f>
        <v>-4.4752726140199955E-2</v>
      </c>
      <c r="AA165" s="10">
        <f>('Original data'!X165-'Original data'!X$3)/'Original data'!X$4</f>
        <v>1.6243766909639887</v>
      </c>
      <c r="AB165" s="10">
        <f>('Original data'!Y165-'Original data'!Y$3)/'Original data'!Y$4</f>
        <v>0.47848154842212309</v>
      </c>
      <c r="AC165" s="10">
        <f>('Original data'!Z165-'Original data'!Z$3)/'Original data'!Z$4</f>
        <v>-0.61018878480972205</v>
      </c>
      <c r="AD165" s="10">
        <f>('Original data'!AA165-'Original data'!AA$3)/'Original data'!AA$4</f>
        <v>8.668312232942342E-2</v>
      </c>
      <c r="AE165" s="10">
        <f>('Original data'!AB165-'Original data'!AB$3)/'Original data'!AB$4</f>
        <v>-0.54612572188291586</v>
      </c>
      <c r="AF165" s="10">
        <f>('Original data'!AC165-'Original data'!AC$3)/'Original data'!AC$4</f>
        <v>-0.5913392346626124</v>
      </c>
      <c r="AG165" s="10">
        <f>('Original data'!AD165-'Original data'!AD$3)/'Original data'!AD$4</f>
        <v>0.1502865032254864</v>
      </c>
      <c r="AH165" s="10">
        <f>('Original data'!AE165-'Original data'!AE$3)/'Original data'!AE$4</f>
        <v>-0.41354071382896396</v>
      </c>
      <c r="AI165" s="10">
        <f>('Original data'!AF165-'Original data'!AF$3)/'Original data'!AF$4</f>
        <v>-0.36711203068400877</v>
      </c>
      <c r="AJ165" s="10">
        <f>('Original data'!AG165-'Original data'!AG$3)/'Original data'!AG$4</f>
        <v>-0.54031581033639953</v>
      </c>
      <c r="AK165" s="10">
        <f>('Original data'!AH165-'Original data'!AH$3)/'Original data'!AH$4</f>
        <v>0.43196254649165272</v>
      </c>
      <c r="AL165" s="10">
        <f>('Original data'!AI165-'Original data'!AI$3)/'Original data'!AI$4</f>
        <v>-0.22566618080918502</v>
      </c>
    </row>
    <row r="166" spans="1:38" x14ac:dyDescent="0.25">
      <c r="A166">
        <v>162</v>
      </c>
      <c r="B166" s="1">
        <v>8711803</v>
      </c>
      <c r="C166" s="7" t="s">
        <v>0</v>
      </c>
      <c r="D166" s="7">
        <f t="shared" si="11"/>
        <v>1</v>
      </c>
      <c r="E166" t="str">
        <f t="shared" si="12"/>
        <v/>
      </c>
      <c r="F166" t="str">
        <f t="shared" si="13"/>
        <v/>
      </c>
      <c r="G166" s="7" t="str">
        <f t="shared" si="14"/>
        <v>M</v>
      </c>
      <c r="H166">
        <f t="shared" si="10"/>
        <v>3.3149725434245854</v>
      </c>
      <c r="I166" s="10">
        <f>('Original data'!F166-'Original data'!F$3)/'Original data'!F$4</f>
        <v>1.4366169453864432</v>
      </c>
      <c r="J166" s="10">
        <f>('Original data'!G166-'Original data'!G$3)/'Original data'!G$4</f>
        <v>-0.77880043010636135</v>
      </c>
      <c r="K166" s="10">
        <f>('Original data'!H166-'Original data'!H$3)/'Original data'!H$4</f>
        <v>1.4128562244371257</v>
      </c>
      <c r="L166" s="10">
        <f>('Original data'!I166-'Original data'!I$3)/'Original data'!I$4</f>
        <v>1.4267994793983736</v>
      </c>
      <c r="M166" s="10">
        <f>('Original data'!J166-'Original data'!J$3)/'Original data'!J$4</f>
        <v>-0.66980911314686697</v>
      </c>
      <c r="N166" s="10">
        <f>('Original data'!K166-'Original data'!K$3)/'Original data'!K$4</f>
        <v>0.26809839840813737</v>
      </c>
      <c r="O166" s="10">
        <f>('Original data'!L166-'Original data'!L$3)/'Original data'!L$4</f>
        <v>0.38259856210313253</v>
      </c>
      <c r="P166" s="10">
        <f>('Original data'!M166-'Original data'!M$3)/'Original data'!M$4</f>
        <v>1.230601887654849</v>
      </c>
      <c r="Q166" s="10">
        <f>('Original data'!N166-'Original data'!N$3)/'Original data'!N$4</f>
        <v>-0.2575979589191893</v>
      </c>
      <c r="R166" s="10">
        <f>('Original data'!O166-'Original data'!O$3)/'Original data'!O$4</f>
        <v>-1.5633204924699258</v>
      </c>
      <c r="S166" s="10">
        <f>('Original data'!P166-'Original data'!P$3)/'Original data'!P$4</f>
        <v>2.1449716259180645</v>
      </c>
      <c r="T166" s="10">
        <f>('Original data'!Q166-'Original data'!Q$3)/'Original data'!Q$4</f>
        <v>-1.0572919904613185</v>
      </c>
      <c r="U166" s="10">
        <f>('Original data'!R166-'Original data'!R$3)/'Original data'!R$4</f>
        <v>2.0302849010972781</v>
      </c>
      <c r="V166" s="10">
        <f>('Original data'!S166-'Original data'!S$3)/'Original data'!S$4</f>
        <v>1.7357919443192471</v>
      </c>
      <c r="W166" s="10">
        <f>('Original data'!T166-'Original data'!T$3)/'Original data'!T$4</f>
        <v>0.78767925250330761</v>
      </c>
      <c r="X166" s="10">
        <f>('Original data'!U166-'Original data'!U$3)/'Original data'!U$4</f>
        <v>0.28321478513773174</v>
      </c>
      <c r="Y166" s="10">
        <f>('Original data'!V166-'Original data'!V$3)/'Original data'!V$4</f>
        <v>0.38250382898568841</v>
      </c>
      <c r="Z166" s="10">
        <f>('Original data'!W166-'Original data'!W$3)/'Original data'!W$4</f>
        <v>2.6163884588839461</v>
      </c>
      <c r="AA166" s="10">
        <f>('Original data'!X166-'Original data'!X$3)/'Original data'!X$4</f>
        <v>1.3328340241961036</v>
      </c>
      <c r="AB166" s="10">
        <f>('Original data'!Y166-'Original data'!Y$3)/'Original data'!Y$4</f>
        <v>-0.16360251550945873</v>
      </c>
      <c r="AC166" s="10">
        <f>('Original data'!Z166-'Original data'!Z$3)/'Original data'!Z$4</f>
        <v>1.1919143906649539</v>
      </c>
      <c r="AD166" s="10">
        <f>('Original data'!AA166-'Original data'!AA$3)/'Original data'!AA$4</f>
        <v>-1.280002186876261</v>
      </c>
      <c r="AE166" s="10">
        <f>('Original data'!AB166-'Original data'!AB$3)/'Original data'!AB$4</f>
        <v>1.1707086633879769</v>
      </c>
      <c r="AF166" s="10">
        <f>('Original data'!AC166-'Original data'!AC$3)/'Original data'!AC$4</f>
        <v>1.0791416977659163</v>
      </c>
      <c r="AG166" s="10">
        <f>('Original data'!AD166-'Original data'!AD$3)/'Original data'!AD$4</f>
        <v>-0.87457158721694139</v>
      </c>
      <c r="AH166" s="10">
        <f>('Original data'!AE166-'Original data'!AE$3)/'Original data'!AE$4</f>
        <v>-0.33472873521160573</v>
      </c>
      <c r="AI166" s="10">
        <f>('Original data'!AF166-'Original data'!AF$3)/'Original data'!AF$4</f>
        <v>-0.2194782082438832</v>
      </c>
      <c r="AJ166" s="10">
        <f>('Original data'!AG166-'Original data'!AG$3)/'Original data'!AG$4</f>
        <v>0.95985896217098632</v>
      </c>
      <c r="AK166" s="10">
        <f>('Original data'!AH166-'Original data'!AH$3)/'Original data'!AH$4</f>
        <v>-0.73989728365309049</v>
      </c>
      <c r="AL166" s="10">
        <f>('Original data'!AI166-'Original data'!AI$3)/'Original data'!AI$4</f>
        <v>-1.1868390411989083</v>
      </c>
    </row>
    <row r="167" spans="1:38" x14ac:dyDescent="0.25">
      <c r="A167">
        <v>163</v>
      </c>
      <c r="B167" s="1">
        <v>871201</v>
      </c>
      <c r="C167" s="7" t="s">
        <v>0</v>
      </c>
      <c r="D167" s="7">
        <f t="shared" si="11"/>
        <v>1</v>
      </c>
      <c r="E167" t="str">
        <f t="shared" si="12"/>
        <v/>
      </c>
      <c r="F167" t="str">
        <f t="shared" si="13"/>
        <v/>
      </c>
      <c r="G167" s="7" t="str">
        <f t="shared" si="14"/>
        <v>M</v>
      </c>
      <c r="H167">
        <f t="shared" si="10"/>
        <v>9.0321510977672741</v>
      </c>
      <c r="I167" s="10">
        <f>('Original data'!F167-'Original data'!F$3)/'Original data'!F$4</f>
        <v>1.5501227507046835</v>
      </c>
      <c r="J167" s="10">
        <f>('Original data'!G167-'Original data'!G$3)/'Original data'!G$4</f>
        <v>-0.26497071114498272</v>
      </c>
      <c r="K167" s="10">
        <f>('Original data'!H167-'Original data'!H$3)/'Original data'!H$4</f>
        <v>1.5939337763304491</v>
      </c>
      <c r="L167" s="10">
        <f>('Original data'!I167-'Original data'!I$3)/'Original data'!I$4</f>
        <v>1.5887708106789582</v>
      </c>
      <c r="M167" s="10">
        <f>('Original data'!J167-'Original data'!J$3)/'Original data'!J$4</f>
        <v>1.1120290324308804</v>
      </c>
      <c r="N167" s="10">
        <f>('Original data'!K167-'Original data'!K$3)/'Original data'!K$4</f>
        <v>1.1788631810666315</v>
      </c>
      <c r="O167" s="10">
        <f>('Original data'!L167-'Original data'!L$3)/'Original data'!L$4</f>
        <v>2.032125851886752</v>
      </c>
      <c r="P167" s="10">
        <f>('Original data'!M167-'Original data'!M$3)/'Original data'!M$4</f>
        <v>2.0534796976685041</v>
      </c>
      <c r="Q167" s="10">
        <f>('Original data'!N167-'Original data'!N$3)/'Original data'!N$4</f>
        <v>0.78565390128575452</v>
      </c>
      <c r="R167" s="10">
        <f>('Original data'!O167-'Original data'!O$3)/'Original data'!O$4</f>
        <v>-0.28010031484566544</v>
      </c>
      <c r="S167" s="10">
        <f>('Original data'!P167-'Original data'!P$3)/'Original data'!P$4</f>
        <v>1.1944202496377352</v>
      </c>
      <c r="T167" s="10">
        <f>('Original data'!Q167-'Original data'!Q$3)/'Original data'!Q$4</f>
        <v>-0.30608885899935451</v>
      </c>
      <c r="U167" s="10">
        <f>('Original data'!R167-'Original data'!R$3)/'Original data'!R$4</f>
        <v>0.95256148343416214</v>
      </c>
      <c r="V167" s="10">
        <f>('Original data'!S167-'Original data'!S$3)/'Original data'!S$4</f>
        <v>1.247123915380715</v>
      </c>
      <c r="W167" s="10">
        <f>('Original data'!T167-'Original data'!T$3)/'Original data'!T$4</f>
        <v>-0.99382550452094975</v>
      </c>
      <c r="X167" s="10">
        <f>('Original data'!U167-'Original data'!U$3)/'Original data'!U$4</f>
        <v>-0.15122357168867964</v>
      </c>
      <c r="Y167" s="10">
        <f>('Original data'!V167-'Original data'!V$3)/'Original data'!V$4</f>
        <v>0.27815102619210591</v>
      </c>
      <c r="Z167" s="10">
        <f>('Original data'!W167-'Original data'!W$3)/'Original data'!W$4</f>
        <v>0.19996853996128963</v>
      </c>
      <c r="AA167" s="10">
        <f>('Original data'!X167-'Original data'!X$3)/'Original data'!X$4</f>
        <v>-0.44545527102709259</v>
      </c>
      <c r="AB167" s="10">
        <f>('Original data'!Y167-'Original data'!Y$3)/'Original data'!Y$4</f>
        <v>-0.18023094329815176</v>
      </c>
      <c r="AC167" s="10">
        <f>('Original data'!Z167-'Original data'!Z$3)/'Original data'!Z$4</f>
        <v>2.1643466437913572</v>
      </c>
      <c r="AD167" s="10">
        <f>('Original data'!AA167-'Original data'!AA$3)/'Original data'!AA$4</f>
        <v>0.1159692360981166</v>
      </c>
      <c r="AE167" s="10">
        <f>('Original data'!AB167-'Original data'!AB$3)/'Original data'!AB$4</f>
        <v>2.0129068451034611</v>
      </c>
      <c r="AF167" s="10">
        <f>('Original data'!AC167-'Original data'!AC$3)/'Original data'!AC$4</f>
        <v>2.3735843927504874</v>
      </c>
      <c r="AG167" s="10">
        <f>('Original data'!AD167-'Original data'!AD$3)/'Original data'!AD$4</f>
        <v>0.50066533756477827</v>
      </c>
      <c r="AH167" s="10">
        <f>('Original data'!AE167-'Original data'!AE$3)/'Original data'!AE$4</f>
        <v>0.82838352986714914</v>
      </c>
      <c r="AI167" s="10">
        <f>('Original data'!AF167-'Original data'!AF$3)/'Original data'!AF$4</f>
        <v>1.9595586645249843</v>
      </c>
      <c r="AJ167" s="10">
        <f>('Original data'!AG167-'Original data'!AG$3)/'Original data'!AG$4</f>
        <v>1.6748798962329186</v>
      </c>
      <c r="AK167" s="10">
        <f>('Original data'!AH167-'Original data'!AH$3)/'Original data'!AH$4</f>
        <v>1.1997327800347597</v>
      </c>
      <c r="AL167" s="10">
        <f>('Original data'!AI167-'Original data'!AI$3)/'Original data'!AI$4</f>
        <v>0.45867117831621762</v>
      </c>
    </row>
    <row r="168" spans="1:38" x14ac:dyDescent="0.25">
      <c r="A168">
        <v>164</v>
      </c>
      <c r="B168" s="1">
        <v>8712064</v>
      </c>
      <c r="C168" s="7" t="s">
        <v>1</v>
      </c>
      <c r="D168" s="7">
        <f t="shared" si="11"/>
        <v>0</v>
      </c>
      <c r="E168" t="str">
        <f t="shared" si="12"/>
        <v/>
      </c>
      <c r="F168" t="str">
        <f t="shared" si="13"/>
        <v/>
      </c>
      <c r="G168" s="7" t="str">
        <f t="shared" si="14"/>
        <v>B</v>
      </c>
      <c r="H168">
        <f t="shared" si="10"/>
        <v>-0.17043200636591327</v>
      </c>
      <c r="I168" s="10">
        <f>('Original data'!F168-'Original data'!F$3)/'Original data'!F$4</f>
        <v>-0.50716997068843017</v>
      </c>
      <c r="J168" s="10">
        <f>('Original data'!G168-'Original data'!G$3)/'Original data'!G$4</f>
        <v>0.68131297943095026</v>
      </c>
      <c r="K168" s="10">
        <f>('Original data'!H168-'Original data'!H$3)/'Original data'!H$4</f>
        <v>-0.49874656770943882</v>
      </c>
      <c r="L168" s="10">
        <f>('Original data'!I168-'Original data'!I$3)/'Original data'!I$4</f>
        <v>-0.54101011554557299</v>
      </c>
      <c r="M168" s="10">
        <f>('Original data'!J168-'Original data'!J$3)/'Original data'!J$4</f>
        <v>0.34411794016273672</v>
      </c>
      <c r="N168" s="10">
        <f>('Original data'!K168-'Original data'!K$3)/'Original data'!K$4</f>
        <v>-5.3793520618772989E-2</v>
      </c>
      <c r="O168" s="10">
        <f>('Original data'!L168-'Original data'!L$3)/'Original data'!L$4</f>
        <v>-0.44028349272428513</v>
      </c>
      <c r="P168" s="10">
        <f>('Original data'!M168-'Original data'!M$3)/'Original data'!M$4</f>
        <v>-0.53344402826856818</v>
      </c>
      <c r="Q168" s="10">
        <f>('Original data'!N168-'Original data'!N$3)/'Original data'!N$4</f>
        <v>-0.95066737653785915</v>
      </c>
      <c r="R168" s="10">
        <f>('Original data'!O168-'Original data'!O$3)/'Original data'!O$4</f>
        <v>0.68160663946655697</v>
      </c>
      <c r="S168" s="10">
        <f>('Original data'!P168-'Original data'!P$3)/'Original data'!P$4</f>
        <v>-0.39764512451919071</v>
      </c>
      <c r="T168" s="10">
        <f>('Original data'!Q168-'Original data'!Q$3)/'Original data'!Q$4</f>
        <v>0.79606245357032235</v>
      </c>
      <c r="U168" s="10">
        <f>('Original data'!R168-'Original data'!R$3)/'Original data'!R$4</f>
        <v>-0.45060571982892128</v>
      </c>
      <c r="V168" s="10">
        <f>('Original data'!S168-'Original data'!S$3)/'Original data'!S$4</f>
        <v>-0.41298447622692913</v>
      </c>
      <c r="W168" s="10">
        <f>('Original data'!T168-'Original data'!T$3)/'Original data'!T$4</f>
        <v>1.4318052947700703</v>
      </c>
      <c r="X168" s="10">
        <f>('Original data'!U168-'Original data'!U$3)/'Original data'!U$4</f>
        <v>0.35022327205183112</v>
      </c>
      <c r="Y168" s="10">
        <f>('Original data'!V168-'Original data'!V$3)/'Original data'!V$4</f>
        <v>-2.1324953888524435E-2</v>
      </c>
      <c r="Z168" s="10">
        <f>('Original data'!W168-'Original data'!W$3)/'Original data'!W$4</f>
        <v>-7.2304126959572973E-2</v>
      </c>
      <c r="AA168" s="10">
        <f>('Original data'!X168-'Original data'!X$3)/'Original data'!X$4</f>
        <v>-0.21197919349098568</v>
      </c>
      <c r="AB168" s="10">
        <f>('Original data'!Y168-'Original data'!Y$3)/'Original data'!Y$4</f>
        <v>0.58694424786200761</v>
      </c>
      <c r="AC168" s="10">
        <f>('Original data'!Z168-'Original data'!Z$3)/'Original data'!Z$4</f>
        <v>-0.55639466016868699</v>
      </c>
      <c r="AD168" s="10">
        <f>('Original data'!AA168-'Original data'!AA$3)/'Original data'!AA$4</f>
        <v>0.48855368348871364</v>
      </c>
      <c r="AE168" s="10">
        <f>('Original data'!AB168-'Original data'!AB$3)/'Original data'!AB$4</f>
        <v>-0.5922531841323504</v>
      </c>
      <c r="AF168" s="10">
        <f>('Original data'!AC168-'Original data'!AC$3)/'Original data'!AC$4</f>
        <v>-0.57535629229577445</v>
      </c>
      <c r="AG168" s="10">
        <f>('Original data'!AD168-'Original data'!AD$3)/'Original data'!AD$4</f>
        <v>0.56198163357415354</v>
      </c>
      <c r="AH168" s="10">
        <f>('Original data'!AE168-'Original data'!AE$3)/'Original data'!AE$4</f>
        <v>-0.1300718229955625</v>
      </c>
      <c r="AI168" s="10">
        <f>('Original data'!AF168-'Original data'!AF$3)/'Original data'!AF$4</f>
        <v>-0.49557262943061159</v>
      </c>
      <c r="AJ168" s="10">
        <f>('Original data'!AG168-'Original data'!AG$3)/'Original data'!AG$4</f>
        <v>-0.49695815795179288</v>
      </c>
      <c r="AK168" s="10">
        <f>('Original data'!AH168-'Original data'!AH$3)/'Original data'!AH$4</f>
        <v>-1.0227600012742351</v>
      </c>
      <c r="AL168" s="10">
        <f>('Original data'!AI168-'Original data'!AI$3)/'Original data'!AI$4</f>
        <v>0.38060356695967856</v>
      </c>
    </row>
    <row r="169" spans="1:38" x14ac:dyDescent="0.25">
      <c r="A169">
        <v>165</v>
      </c>
      <c r="B169" s="1">
        <v>8712289</v>
      </c>
      <c r="C169" s="7" t="s">
        <v>0</v>
      </c>
      <c r="D169" s="7">
        <f t="shared" si="11"/>
        <v>1</v>
      </c>
      <c r="E169" t="str">
        <f t="shared" si="12"/>
        <v/>
      </c>
      <c r="F169" t="str">
        <f t="shared" si="13"/>
        <v/>
      </c>
      <c r="G169" s="7" t="str">
        <f t="shared" si="14"/>
        <v>M</v>
      </c>
      <c r="H169">
        <f t="shared" si="10"/>
        <v>9.7994881204268349</v>
      </c>
      <c r="I169" s="10">
        <f>('Original data'!F169-'Original data'!F$3)/'Original data'!F$4</f>
        <v>2.5943761596324983</v>
      </c>
      <c r="J169" s="10">
        <f>('Original data'!G169-'Original data'!G$3)/'Original data'!G$4</f>
        <v>0.63946259508115477</v>
      </c>
      <c r="K169" s="10">
        <f>('Original data'!H169-'Original data'!H$3)/'Original data'!H$4</f>
        <v>2.474629142357069</v>
      </c>
      <c r="L169" s="10">
        <f>('Original data'!I169-'Original data'!I$3)/'Original data'!I$4</f>
        <v>2.9300070977743271</v>
      </c>
      <c r="M169" s="10">
        <f>('Original data'!J169-'Original data'!J$3)/'Original data'!J$4</f>
        <v>-0.85112145437684505</v>
      </c>
      <c r="N169" s="10">
        <f>('Original data'!K169-'Original data'!K$3)/'Original data'!K$4</f>
        <v>0.19235912334298211</v>
      </c>
      <c r="O169" s="10">
        <f>('Original data'!L169-'Original data'!L$3)/'Original data'!L$4</f>
        <v>0.54692409439336365</v>
      </c>
      <c r="P169" s="10">
        <f>('Original data'!M169-'Original data'!M$3)/'Original data'!M$4</f>
        <v>1.2396218448582557</v>
      </c>
      <c r="Q169" s="10">
        <f>('Original data'!N169-'Original data'!N$3)/'Original data'!N$4</f>
        <v>-3.8733932302767206E-2</v>
      </c>
      <c r="R169" s="10">
        <f>('Original data'!O169-'Original data'!O$3)/'Original data'!O$4</f>
        <v>-1.0293535973657906</v>
      </c>
      <c r="S169" s="10">
        <f>('Original data'!P169-'Original data'!P$3)/'Original data'!P$4</f>
        <v>0.93406437191603608</v>
      </c>
      <c r="T169" s="10">
        <f>('Original data'!Q169-'Original data'!Q$3)/'Original data'!Q$4</f>
        <v>-0.65395536702915891</v>
      </c>
      <c r="U169" s="10">
        <f>('Original data'!R169-'Original data'!R$3)/'Original data'!R$4</f>
        <v>0.8590829492724692</v>
      </c>
      <c r="V169" s="10">
        <f>('Original data'!S169-'Original data'!S$3)/'Original data'!S$4</f>
        <v>1.2642701620101371</v>
      </c>
      <c r="W169" s="10">
        <f>('Original data'!T169-'Original data'!T$3)/'Original data'!T$4</f>
        <v>-0.70973061617888722</v>
      </c>
      <c r="X169" s="10">
        <f>('Original data'!U169-'Original data'!U$3)/'Original data'!U$4</f>
        <v>-2.1296883048083056E-3</v>
      </c>
      <c r="Y169" s="10">
        <f>('Original data'!V169-'Original data'!V$3)/'Original data'!V$4</f>
        <v>-0.12170241181378003</v>
      </c>
      <c r="Z169" s="10">
        <f>('Original data'!W169-'Original data'!W$3)/'Original data'!W$4</f>
        <v>0.71858314362007603</v>
      </c>
      <c r="AA169" s="10">
        <f>('Original data'!X169-'Original data'!X$3)/'Original data'!X$4</f>
        <v>-0.11883070659834208</v>
      </c>
      <c r="AB169" s="10">
        <f>('Original data'!Y169-'Original data'!Y$3)/'Original data'!Y$4</f>
        <v>-2.0749204052049806E-2</v>
      </c>
      <c r="AC169" s="10">
        <f>('Original data'!Z169-'Original data'!Z$3)/'Original data'!Z$4</f>
        <v>2.429179257408761</v>
      </c>
      <c r="AD169" s="10">
        <f>('Original data'!AA169-'Original data'!AA$3)/'Original data'!AA$4</f>
        <v>0.41371139274649749</v>
      </c>
      <c r="AE169" s="10">
        <f>('Original data'!AB169-'Original data'!AB$3)/'Original data'!AB$4</f>
        <v>2.2896716186000683</v>
      </c>
      <c r="AF169" s="10">
        <f>('Original data'!AC169-'Original data'!AC$3)/'Original data'!AC$4</f>
        <v>2.6739231998635971</v>
      </c>
      <c r="AG169" s="10">
        <f>('Original data'!AD169-'Original data'!AD$3)/'Original data'!AD$4</f>
        <v>-0.41907910257586217</v>
      </c>
      <c r="AH169" s="10">
        <f>('Original data'!AE169-'Original data'!AE$3)/'Original data'!AE$4</f>
        <v>0.66122586554162321</v>
      </c>
      <c r="AI169" s="10">
        <f>('Original data'!AF169-'Original data'!AF$3)/'Original data'!AF$4</f>
        <v>0.58771450925342705</v>
      </c>
      <c r="AJ169" s="10">
        <f>('Original data'!AG169-'Original data'!AG$3)/'Original data'!AG$4</f>
        <v>1.8254906887268147</v>
      </c>
      <c r="AK169" s="10">
        <f>('Original data'!AH169-'Original data'!AH$3)/'Original data'!AH$4</f>
        <v>1.1124494271688061</v>
      </c>
      <c r="AL169" s="10">
        <f>('Original data'!AI169-'Original data'!AI$3)/'Original data'!AI$4</f>
        <v>0.43873902222518574</v>
      </c>
    </row>
    <row r="170" spans="1:38" x14ac:dyDescent="0.25">
      <c r="A170">
        <v>166</v>
      </c>
      <c r="B170" s="1">
        <v>8712291</v>
      </c>
      <c r="C170" s="7" t="s">
        <v>1</v>
      </c>
      <c r="D170" s="7">
        <f t="shared" si="11"/>
        <v>0</v>
      </c>
      <c r="E170" t="str">
        <f t="shared" si="12"/>
        <v/>
      </c>
      <c r="F170" t="str">
        <f t="shared" si="13"/>
        <v/>
      </c>
      <c r="G170" s="7" t="str">
        <f t="shared" si="14"/>
        <v>B</v>
      </c>
      <c r="H170">
        <f t="shared" si="10"/>
        <v>-0.6163504386533134</v>
      </c>
      <c r="I170" s="10">
        <f>('Original data'!F170-'Original data'!F$3)/'Original data'!F$4</f>
        <v>0.23913069927900299</v>
      </c>
      <c r="J170" s="10">
        <f>('Original data'!G170-'Original data'!G$3)/'Original data'!G$4</f>
        <v>0.10935772665041157</v>
      </c>
      <c r="K170" s="10">
        <f>('Original data'!H170-'Original data'!H$3)/'Original data'!H$4</f>
        <v>0.14531336118386029</v>
      </c>
      <c r="L170" s="10">
        <f>('Original data'!I170-'Original data'!I$3)/'Original data'!I$4</f>
        <v>0.10033952427947947</v>
      </c>
      <c r="M170" s="10">
        <f>('Original data'!J170-'Original data'!J$3)/'Original data'!J$4</f>
        <v>-0.86391997258131503</v>
      </c>
      <c r="N170" s="10">
        <f>('Original data'!K170-'Original data'!K$3)/'Original data'!K$4</f>
        <v>-0.96228612502531252</v>
      </c>
      <c r="O170" s="10">
        <f>('Original data'!L170-'Original data'!L$3)/'Original data'!L$4</f>
        <v>-0.8696623454185306</v>
      </c>
      <c r="P170" s="10">
        <f>('Original data'!M170-'Original data'!M$3)/'Original data'!M$4</f>
        <v>-0.76100466285737411</v>
      </c>
      <c r="Q170" s="10">
        <f>('Original data'!N170-'Original data'!N$3)/'Original data'!N$4</f>
        <v>-1.0819857925077121</v>
      </c>
      <c r="R170" s="10">
        <f>('Original data'!O170-'Original data'!O$3)/'Original data'!O$4</f>
        <v>-1.4358482893946685</v>
      </c>
      <c r="S170" s="10">
        <f>('Original data'!P170-'Original data'!P$3)/'Original data'!P$4</f>
        <v>-0.79755463752939015</v>
      </c>
      <c r="T170" s="10">
        <f>('Original data'!Q170-'Original data'!Q$3)/'Original data'!Q$4</f>
        <v>-0.27527212822026831</v>
      </c>
      <c r="U170" s="10">
        <f>('Original data'!R170-'Original data'!R$3)/'Original data'!R$4</f>
        <v>-0.78149005503618352</v>
      </c>
      <c r="V170" s="10">
        <f>('Original data'!S170-'Original data'!S$3)/'Original data'!S$4</f>
        <v>-0.52091790052239439</v>
      </c>
      <c r="W170" s="10">
        <f>('Original data'!T170-'Original data'!T$3)/'Original data'!T$4</f>
        <v>-1.1347072604045281</v>
      </c>
      <c r="X170" s="10">
        <f>('Original data'!U170-'Original data'!U$3)/'Original data'!U$4</f>
        <v>-0.97693565168766971</v>
      </c>
      <c r="Y170" s="10">
        <f>('Original data'!V170-'Original data'!V$3)/'Original data'!V$4</f>
        <v>-0.78266975192094124</v>
      </c>
      <c r="Z170" s="10">
        <f>('Original data'!W170-'Original data'!W$3)/'Original data'!W$4</f>
        <v>-0.86934994595767001</v>
      </c>
      <c r="AA170" s="10">
        <f>('Original data'!X170-'Original data'!X$3)/'Original data'!X$4</f>
        <v>-0.15754176608619408</v>
      </c>
      <c r="AB170" s="10">
        <f>('Original data'!Y170-'Original data'!Y$3)/'Original data'!Y$4</f>
        <v>-0.85972896975429292</v>
      </c>
      <c r="AC170" s="10">
        <f>('Original data'!Z170-'Original data'!Z$3)/'Original data'!Z$4</f>
        <v>-5.9833509636055222E-2</v>
      </c>
      <c r="AD170" s="10">
        <f>('Original data'!AA170-'Original data'!AA$3)/'Original data'!AA$4</f>
        <v>2.3229875830587995E-2</v>
      </c>
      <c r="AE170" s="10">
        <f>('Original data'!AB170-'Original data'!AB$3)/'Original data'!AB$4</f>
        <v>-0.14764396735392896</v>
      </c>
      <c r="AF170" s="10">
        <f>('Original data'!AC170-'Original data'!AC$3)/'Original data'!AC$4</f>
        <v>-0.17297254545593008</v>
      </c>
      <c r="AG170" s="10">
        <f>('Original data'!AD170-'Original data'!AD$3)/'Original data'!AD$4</f>
        <v>-1.2205706861269918</v>
      </c>
      <c r="AH170" s="10">
        <f>('Original data'!AE170-'Original data'!AE$3)/'Original data'!AE$4</f>
        <v>-0.9807962857321274</v>
      </c>
      <c r="AI170" s="10">
        <f>('Original data'!AF170-'Original data'!AF$3)/'Original data'!AF$4</f>
        <v>-0.93320146023526962</v>
      </c>
      <c r="AJ170" s="10">
        <f>('Original data'!AG170-'Original data'!AG$3)/'Original data'!AG$4</f>
        <v>-0.86816051520947679</v>
      </c>
      <c r="AK170" s="10">
        <f>('Original data'!AH170-'Original data'!AH$3)/'Original data'!AH$4</f>
        <v>-0.41177653121256236</v>
      </c>
      <c r="AL170" s="10">
        <f>('Original data'!AI170-'Original data'!AI$3)/'Original data'!AI$4</f>
        <v>-1.2787484276186627</v>
      </c>
    </row>
    <row r="171" spans="1:38" x14ac:dyDescent="0.25">
      <c r="A171">
        <v>167</v>
      </c>
      <c r="B171" s="1">
        <v>87127</v>
      </c>
      <c r="C171" s="7" t="s">
        <v>1</v>
      </c>
      <c r="D171" s="7">
        <f t="shared" si="11"/>
        <v>0</v>
      </c>
      <c r="E171" t="str">
        <f t="shared" si="12"/>
        <v/>
      </c>
      <c r="F171" t="str">
        <f t="shared" si="13"/>
        <v/>
      </c>
      <c r="G171" s="7" t="str">
        <f t="shared" si="14"/>
        <v>B</v>
      </c>
      <c r="H171">
        <f t="shared" si="10"/>
        <v>-2.7102305682862564</v>
      </c>
      <c r="I171" s="10">
        <f>('Original data'!F171-'Original data'!F$3)/'Original data'!F$4</f>
        <v>-0.94416732116365687</v>
      </c>
      <c r="J171" s="10">
        <f>('Original data'!G171-'Original data'!G$3)/'Original data'!G$4</f>
        <v>-2.2272887328798405</v>
      </c>
      <c r="K171" s="10">
        <f>('Original data'!H171-'Original data'!H$3)/'Original data'!H$4</f>
        <v>-0.95473276656808104</v>
      </c>
      <c r="L171" s="10">
        <f>('Original data'!I171-'Original data'!I$3)/'Original data'!I$4</f>
        <v>-0.84477740175424854</v>
      </c>
      <c r="M171" s="10">
        <f>('Original data'!J171-'Original data'!J$3)/'Original data'!J$4</f>
        <v>-2.9883202923414617E-2</v>
      </c>
      <c r="N171" s="10">
        <f>('Original data'!K171-'Original data'!K$3)/'Original data'!K$4</f>
        <v>-0.88957642096276324</v>
      </c>
      <c r="O171" s="10">
        <f>('Original data'!L171-'Original data'!L$3)/'Original data'!L$4</f>
        <v>-0.79640577224487019</v>
      </c>
      <c r="P171" s="10">
        <f>('Original data'!M171-'Original data'!M$3)/'Original data'!M$4</f>
        <v>-0.823113511029404</v>
      </c>
      <c r="Q171" s="10">
        <f>('Original data'!N171-'Original data'!N$3)/'Original data'!N$4</f>
        <v>-1.5707821186177207</v>
      </c>
      <c r="R171" s="10">
        <f>('Original data'!O171-'Original data'!O$3)/'Original data'!O$4</f>
        <v>0.17030146935357865</v>
      </c>
      <c r="S171" s="10">
        <f>('Original data'!P171-'Original data'!P$3)/'Original data'!P$4</f>
        <v>-0.83794225291004143</v>
      </c>
      <c r="T171" s="10">
        <f>('Original data'!Q171-'Original data'!Q$3)/'Original data'!Q$4</f>
        <v>-1.4691485335794612</v>
      </c>
      <c r="U171" s="10">
        <f>('Original data'!R171-'Original data'!R$3)/'Original data'!R$4</f>
        <v>-0.86062532205137332</v>
      </c>
      <c r="V171" s="10">
        <f>('Original data'!S171-'Original data'!S$3)/'Original data'!S$4</f>
        <v>-0.63434691668626408</v>
      </c>
      <c r="W171" s="10">
        <f>('Original data'!T171-'Original data'!T$3)/'Original data'!T$4</f>
        <v>0.25579233962842662</v>
      </c>
      <c r="X171" s="10">
        <f>('Original data'!U171-'Original data'!U$3)/'Original data'!U$4</f>
        <v>-0.8745801879263827</v>
      </c>
      <c r="Y171" s="10">
        <f>('Original data'!V171-'Original data'!V$3)/'Original data'!V$4</f>
        <v>-0.69249567915772481</v>
      </c>
      <c r="Z171" s="10">
        <f>('Original data'!W171-'Original data'!W$3)/'Original data'!W$4</f>
        <v>-1.0456789112016573</v>
      </c>
      <c r="AA171" s="10">
        <f>('Original data'!X171-'Original data'!X$3)/'Original data'!X$4</f>
        <v>-0.96805457411309315</v>
      </c>
      <c r="AB171" s="10">
        <f>('Original data'!Y171-'Original data'!Y$3)/'Original data'!Y$4</f>
        <v>-0.63297768172665969</v>
      </c>
      <c r="AC171" s="10">
        <f>('Original data'!Z171-'Original data'!Z$3)/'Original data'!Z$4</f>
        <v>-0.96605760935810814</v>
      </c>
      <c r="AD171" s="10">
        <f>('Original data'!AA171-'Original data'!AA$3)/'Original data'!AA$4</f>
        <v>-2.2220388464358929</v>
      </c>
      <c r="AE171" s="10">
        <f>('Original data'!AB171-'Original data'!AB$3)/'Original data'!AB$4</f>
        <v>-0.99996043111122435</v>
      </c>
      <c r="AF171" s="10">
        <f>('Original data'!AC171-'Original data'!AC$3)/'Original data'!AC$4</f>
        <v>-0.81949134603099205</v>
      </c>
      <c r="AG171" s="10">
        <f>('Original data'!AD171-'Original data'!AD$3)/'Original data'!AD$4</f>
        <v>0.49190586670629566</v>
      </c>
      <c r="AH171" s="10">
        <f>('Original data'!AE171-'Original data'!AE$3)/'Original data'!AE$4</f>
        <v>-0.81713431400656478</v>
      </c>
      <c r="AI171" s="10">
        <f>('Original data'!AF171-'Original data'!AF$3)/'Original data'!AF$4</f>
        <v>-0.80282353911931448</v>
      </c>
      <c r="AJ171" s="10">
        <f>('Original data'!AG171-'Original data'!AG$3)/'Original data'!AG$4</f>
        <v>-1.0432645779978351</v>
      </c>
      <c r="AK171" s="10">
        <f>('Original data'!AH171-'Original data'!AH$3)/'Original data'!AH$4</f>
        <v>-1.3104717940545996</v>
      </c>
      <c r="AL171" s="10">
        <f>('Original data'!AI171-'Original data'!AI$3)/'Original data'!AI$4</f>
        <v>-0.38512342953743367</v>
      </c>
    </row>
    <row r="172" spans="1:38" x14ac:dyDescent="0.25">
      <c r="A172">
        <v>168</v>
      </c>
      <c r="B172" s="1">
        <v>8712729</v>
      </c>
      <c r="C172" s="7" t="s">
        <v>0</v>
      </c>
      <c r="D172" s="7">
        <f t="shared" si="11"/>
        <v>1</v>
      </c>
      <c r="E172" t="str">
        <f t="shared" si="12"/>
        <v/>
      </c>
      <c r="F172" t="str">
        <f t="shared" si="13"/>
        <v/>
      </c>
      <c r="G172" s="7" t="str">
        <f t="shared" si="14"/>
        <v>M</v>
      </c>
      <c r="H172">
        <f t="shared" si="10"/>
        <v>2.4831639425547127</v>
      </c>
      <c r="I172" s="10">
        <f>('Original data'!F172-'Original data'!F$3)/'Original data'!F$4</f>
        <v>0.75274446834404252</v>
      </c>
      <c r="J172" s="10">
        <f>('Original data'!G172-'Original data'!G$3)/'Original data'!G$4</f>
        <v>-0.11384432321516494</v>
      </c>
      <c r="K172" s="10">
        <f>('Original data'!H172-'Original data'!H$3)/'Original data'!H$4</f>
        <v>0.71323841030382984</v>
      </c>
      <c r="L172" s="10">
        <f>('Original data'!I172-'Original data'!I$3)/'Original data'!I$4</f>
        <v>0.65757773593075419</v>
      </c>
      <c r="M172" s="10">
        <f>('Original data'!J172-'Original data'!J$3)/'Original data'!J$4</f>
        <v>-0.54822319020441068</v>
      </c>
      <c r="N172" s="10">
        <f>('Original data'!K172-'Original data'!K$3)/'Original data'!K$4</f>
        <v>-0.23708256627644927</v>
      </c>
      <c r="O172" s="10">
        <f>('Original data'!L172-'Original data'!L$3)/'Original data'!L$4</f>
        <v>-5.7442634289334077E-2</v>
      </c>
      <c r="P172" s="10">
        <f>('Original data'!M172-'Original data'!M$3)/'Original data'!M$4</f>
        <v>0.4340108100625506</v>
      </c>
      <c r="Q172" s="10">
        <f>('Original data'!N172-'Original data'!N$3)/'Original data'!N$4</f>
        <v>0.29685757517574585</v>
      </c>
      <c r="R172" s="10">
        <f>('Original data'!O172-'Original data'!O$3)/'Original data'!O$4</f>
        <v>-1.0562643957927897</v>
      </c>
      <c r="S172" s="10">
        <f>('Original data'!P172-'Original data'!P$3)/'Original data'!P$4</f>
        <v>0.69895075380724425</v>
      </c>
      <c r="T172" s="10">
        <f>('Original data'!Q172-'Original data'!Q$3)/'Original data'!Q$4</f>
        <v>0.31568400319044682</v>
      </c>
      <c r="U172" s="10">
        <f>('Original data'!R172-'Original data'!R$3)/'Original data'!R$4</f>
        <v>0.62464472073996946</v>
      </c>
      <c r="V172" s="10">
        <f>('Original data'!S172-'Original data'!S$3)/'Original data'!S$4</f>
        <v>0.59358813039004699</v>
      </c>
      <c r="W172" s="10">
        <f>('Original data'!T172-'Original data'!T$3)/'Original data'!T$4</f>
        <v>-0.30573636112739655</v>
      </c>
      <c r="X172" s="10">
        <f>('Original data'!U172-'Original data'!U$3)/'Original data'!U$4</f>
        <v>-4.3451588568503008E-2</v>
      </c>
      <c r="Y172" s="10">
        <f>('Original data'!V172-'Original data'!V$3)/'Original data'!V$4</f>
        <v>-0.18663304466312022</v>
      </c>
      <c r="Z172" s="10">
        <f>('Original data'!W172-'Original data'!W$3)/'Original data'!W$4</f>
        <v>0.6877904015278351</v>
      </c>
      <c r="AA172" s="10">
        <f>('Original data'!X172-'Original data'!X$3)/'Original data'!X$4</f>
        <v>4.4481575616033185E-2</v>
      </c>
      <c r="AB172" s="10">
        <f>('Original data'!Y172-'Original data'!Y$3)/'Original data'!Y$4</f>
        <v>-0.11409515095675879</v>
      </c>
      <c r="AC172" s="10">
        <f>('Original data'!Z172-'Original data'!Z$3)/'Original data'!Z$4</f>
        <v>0.78225144147553272</v>
      </c>
      <c r="AD172" s="10">
        <f>('Original data'!AA172-'Original data'!AA$3)/'Original data'!AA$4</f>
        <v>0.10132617921377</v>
      </c>
      <c r="AE172" s="10">
        <f>('Original data'!AB172-'Original data'!AB$3)/'Original data'!AB$4</f>
        <v>0.69753017966796982</v>
      </c>
      <c r="AF172" s="10">
        <f>('Original data'!AC172-'Original data'!AC$3)/'Original data'!AC$4</f>
        <v>0.66639538389702313</v>
      </c>
      <c r="AG172" s="10">
        <f>('Original data'!AD172-'Original data'!AD$3)/'Original data'!AD$4</f>
        <v>-0.68186322833033097</v>
      </c>
      <c r="AH172" s="10">
        <f>('Original data'!AE172-'Original data'!AE$3)/'Original data'!AE$4</f>
        <v>-0.26926394652138075</v>
      </c>
      <c r="AI172" s="10">
        <f>('Original data'!AF172-'Original data'!AF$3)/'Original data'!AF$4</f>
        <v>-0.19359435625762733</v>
      </c>
      <c r="AJ172" s="10">
        <f>('Original data'!AG172-'Original data'!AG$3)/'Original data'!AG$4</f>
        <v>0.49889865787148541</v>
      </c>
      <c r="AK172" s="10">
        <f>('Original data'!AH172-'Original data'!AH$3)/'Original data'!AH$4</f>
        <v>-0.14669375584188915</v>
      </c>
      <c r="AL172" s="10">
        <f>('Original data'!AI172-'Original data'!AI$3)/'Original data'!AI$4</f>
        <v>-0.64590247172842463</v>
      </c>
    </row>
    <row r="173" spans="1:38" x14ac:dyDescent="0.25">
      <c r="A173">
        <v>169</v>
      </c>
      <c r="B173" s="1">
        <v>8712766</v>
      </c>
      <c r="C173" s="7" t="s">
        <v>0</v>
      </c>
      <c r="D173" s="7">
        <f t="shared" si="11"/>
        <v>1</v>
      </c>
      <c r="E173" t="str">
        <f t="shared" si="12"/>
        <v/>
      </c>
      <c r="F173" t="str">
        <f t="shared" si="13"/>
        <v/>
      </c>
      <c r="G173" s="7" t="str">
        <f t="shared" si="14"/>
        <v>M</v>
      </c>
      <c r="H173">
        <f t="shared" si="10"/>
        <v>6.3457824691546847</v>
      </c>
      <c r="I173" s="10">
        <f>('Original data'!F173-'Original data'!F$3)/'Original data'!F$4</f>
        <v>0.94854198251800725</v>
      </c>
      <c r="J173" s="10">
        <f>('Original data'!G173-'Original data'!G$3)/'Original data'!G$4</f>
        <v>1.2532682322114899</v>
      </c>
      <c r="K173" s="10">
        <f>('Original data'!H173-'Original data'!H$3)/'Original data'!H$4</f>
        <v>0.9930855359571481</v>
      </c>
      <c r="L173" s="10">
        <f>('Original data'!I173-'Original data'!I$3)/'Original data'!I$4</f>
        <v>0.93690724233218392</v>
      </c>
      <c r="M173" s="10">
        <f>('Original data'!J173-'Original data'!J$3)/'Original data'!J$4</f>
        <v>0.60719859214348915</v>
      </c>
      <c r="N173" s="10">
        <f>('Original data'!K173-'Original data'!K$3)/'Original data'!K$4</f>
        <v>1.0595738228390117</v>
      </c>
      <c r="O173" s="10">
        <f>('Original data'!L173-'Original data'!L$3)/'Original data'!L$4</f>
        <v>1.5943425635715553</v>
      </c>
      <c r="P173" s="10">
        <f>('Original data'!M173-'Original data'!M$3)/'Original data'!M$4</f>
        <v>1.4272369546891175</v>
      </c>
      <c r="Q173" s="10">
        <f>('Original data'!N173-'Original data'!N$3)/'Original data'!N$4</f>
        <v>-0.99808791563808374</v>
      </c>
      <c r="R173" s="10">
        <f>('Original data'!O173-'Original data'!O$3)/'Original data'!O$4</f>
        <v>0.12072894593542247</v>
      </c>
      <c r="S173" s="10">
        <f>('Original data'!P173-'Original data'!P$3)/'Original data'!P$4</f>
        <v>2.4623028896231824</v>
      </c>
      <c r="T173" s="10">
        <f>('Original data'!Q173-'Original data'!Q$3)/'Original data'!Q$4</f>
        <v>0.35012623170824902</v>
      </c>
      <c r="U173" s="10">
        <f>('Original data'!R173-'Original data'!R$3)/'Original data'!R$4</f>
        <v>2.2113068243945242</v>
      </c>
      <c r="V173" s="10">
        <f>('Original data'!S173-'Original data'!S$3)/'Original data'!S$4</f>
        <v>1.8017390467401018</v>
      </c>
      <c r="W173" s="10">
        <f>('Original data'!T173-'Original data'!T$3)/'Original data'!T$4</f>
        <v>-0.28875061751022757</v>
      </c>
      <c r="X173" s="10">
        <f>('Original data'!U173-'Original data'!U$3)/'Original data'!U$4</f>
        <v>0.60653073449826123</v>
      </c>
      <c r="Y173" s="10">
        <f>('Original data'!V173-'Original data'!V$3)/'Original data'!V$4</f>
        <v>0.4818874506938623</v>
      </c>
      <c r="Z173" s="10">
        <f>('Original data'!W173-'Original data'!W$3)/'Original data'!W$4</f>
        <v>0.63106692925265551</v>
      </c>
      <c r="AA173" s="10">
        <f>('Original data'!X173-'Original data'!X$3)/'Original data'!X$4</f>
        <v>-1.0999141204935887</v>
      </c>
      <c r="AB173" s="10">
        <f>('Original data'!Y173-'Original data'!Y$3)/'Original data'!Y$4</f>
        <v>0.50077875841150699</v>
      </c>
      <c r="AC173" s="10">
        <f>('Original data'!Z173-'Original data'!Z$3)/'Original data'!Z$4</f>
        <v>1.4215739227862958</v>
      </c>
      <c r="AD173" s="10">
        <f>('Original data'!AA173-'Original data'!AA$3)/'Original data'!AA$4</f>
        <v>1.0824109904649928</v>
      </c>
      <c r="AE173" s="10">
        <f>('Original data'!AB173-'Original data'!AB$3)/'Original data'!AB$4</f>
        <v>1.4296176450460942</v>
      </c>
      <c r="AF173" s="10">
        <f>('Original data'!AC173-'Original data'!AC$3)/'Original data'!AC$4</f>
        <v>1.3689423011206709</v>
      </c>
      <c r="AG173" s="10">
        <f>('Original data'!AD173-'Original data'!AD$3)/'Original data'!AD$4</f>
        <v>0.22912174095182683</v>
      </c>
      <c r="AH173" s="10">
        <f>('Original data'!AE173-'Original data'!AE$3)/'Original data'!AE$4</f>
        <v>0.81821424230361917</v>
      </c>
      <c r="AI173" s="10">
        <f>('Original data'!AF173-'Original data'!AF$3)/'Original data'!AF$4</f>
        <v>1.0392439272358891</v>
      </c>
      <c r="AJ173" s="10">
        <f>('Original data'!AG173-'Original data'!AG$3)/'Original data'!AG$4</f>
        <v>0.87466497853807534</v>
      </c>
      <c r="AK173" s="10">
        <f>('Original data'!AH173-'Original data'!AH$3)/'Original data'!AH$4</f>
        <v>-1.1973267070061417</v>
      </c>
      <c r="AL173" s="10">
        <f>('Original data'!AI173-'Original data'!AI$3)/'Original data'!AI$4</f>
        <v>0.50130384551092266</v>
      </c>
    </row>
    <row r="174" spans="1:38" x14ac:dyDescent="0.25">
      <c r="A174">
        <v>170</v>
      </c>
      <c r="B174" s="1">
        <v>8712853</v>
      </c>
      <c r="C174" s="7" t="s">
        <v>1</v>
      </c>
      <c r="D174" s="7">
        <f t="shared" si="11"/>
        <v>0</v>
      </c>
      <c r="E174" t="str">
        <f t="shared" si="12"/>
        <v/>
      </c>
      <c r="F174" t="str">
        <f t="shared" si="13"/>
        <v/>
      </c>
      <c r="G174" s="7" t="str">
        <f t="shared" si="14"/>
        <v>B</v>
      </c>
      <c r="H174">
        <f t="shared" si="10"/>
        <v>-0.31328145644893102</v>
      </c>
      <c r="I174" s="10">
        <f>('Original data'!F174-'Original data'!F$3)/'Original data'!F$4</f>
        <v>0.23913069927900299</v>
      </c>
      <c r="J174" s="10">
        <f>('Original data'!G174-'Original data'!G$3)/'Original data'!G$4</f>
        <v>-0.54397327347695301</v>
      </c>
      <c r="K174" s="10">
        <f>('Original data'!H174-'Original data'!H$3)/'Original data'!H$4</f>
        <v>0.17494423331185865</v>
      </c>
      <c r="L174" s="10">
        <f>('Original data'!I174-'Original data'!I$3)/'Original data'!I$4</f>
        <v>8.8120634375856211E-2</v>
      </c>
      <c r="M174" s="10">
        <f>('Original data'!J174-'Original data'!J$3)/'Original data'!J$4</f>
        <v>0.15569531104138676</v>
      </c>
      <c r="N174" s="10">
        <f>('Original data'!K174-'Original data'!K$3)/'Original data'!K$4</f>
        <v>-0.48266716567521567</v>
      </c>
      <c r="O174" s="10">
        <f>('Original data'!L174-'Original data'!L$3)/'Original data'!L$4</f>
        <v>-0.78749957927341496</v>
      </c>
      <c r="P174" s="10">
        <f>('Original data'!M174-'Original data'!M$3)/'Original data'!M$4</f>
        <v>-0.28629720089522154</v>
      </c>
      <c r="Q174" s="10">
        <f>('Original data'!N174-'Original data'!N$3)/'Original data'!N$4</f>
        <v>-0.11533634161851554</v>
      </c>
      <c r="R174" s="10">
        <f>('Original data'!O174-'Original data'!O$3)/'Original data'!O$4</f>
        <v>-0.89196688960690185</v>
      </c>
      <c r="S174" s="10">
        <f>('Original data'!P174-'Original data'!P$3)/'Original data'!P$4</f>
        <v>-0.4827475997855632</v>
      </c>
      <c r="T174" s="10">
        <f>('Original data'!Q174-'Original data'!Q$3)/'Original data'!Q$4</f>
        <v>2.6569992215119394E-4</v>
      </c>
      <c r="U174" s="10">
        <f>('Original data'!R174-'Original data'!R$3)/'Original data'!R$4</f>
        <v>-0.48127063579730733</v>
      </c>
      <c r="V174" s="10">
        <f>('Original data'!S174-'Original data'!S$3)/'Original data'!S$4</f>
        <v>-0.3529726130239515</v>
      </c>
      <c r="W174" s="10">
        <f>('Original data'!T174-'Original data'!T$3)/'Original data'!T$4</f>
        <v>-0.65311147078832377</v>
      </c>
      <c r="X174" s="10">
        <f>('Original data'!U174-'Original data'!U$3)/'Original data'!U$4</f>
        <v>-0.65769605194774772</v>
      </c>
      <c r="Y174" s="10">
        <f>('Original data'!V174-'Original data'!V$3)/'Original data'!V$4</f>
        <v>-0.815532602832444</v>
      </c>
      <c r="Z174" s="10">
        <f>('Original data'!W174-'Original data'!W$3)/'Original data'!W$4</f>
        <v>-0.44133083087552821</v>
      </c>
      <c r="AA174" s="10">
        <f>('Original data'!X174-'Original data'!X$3)/'Original data'!X$4</f>
        <v>-0.85192139564953751</v>
      </c>
      <c r="AB174" s="10">
        <f>('Original data'!Y174-'Original data'!Y$3)/'Original data'!Y$4</f>
        <v>-0.78943607046572661</v>
      </c>
      <c r="AC174" s="10">
        <f>('Original data'!Z174-'Original data'!Z$3)/'Original data'!Z$4</f>
        <v>-3.2936447315537881E-2</v>
      </c>
      <c r="AD174" s="10">
        <f>('Original data'!AA174-'Original data'!AA$3)/'Original data'!AA$4</f>
        <v>-0.43558590654560597</v>
      </c>
      <c r="AE174" s="10">
        <f>('Original data'!AB174-'Original data'!AB$3)/'Original data'!AB$4</f>
        <v>-7.9196765306380881E-2</v>
      </c>
      <c r="AF174" s="10">
        <f>('Original data'!AC174-'Original data'!AC$3)/'Original data'!AC$4</f>
        <v>-0.15259868485644423</v>
      </c>
      <c r="AG174" s="10">
        <f>('Original data'!AD174-'Original data'!AD$3)/'Original data'!AD$4</f>
        <v>-0.47163592772675617</v>
      </c>
      <c r="AH174" s="10">
        <f>('Original data'!AE174-'Original data'!AE$3)/'Original data'!AE$4</f>
        <v>-0.57561373437272489</v>
      </c>
      <c r="AI174" s="10">
        <f>('Original data'!AF174-'Original data'!AF$3)/'Original data'!AF$4</f>
        <v>-0.98602369151092517</v>
      </c>
      <c r="AJ174" s="10">
        <f>('Original data'!AG174-'Original data'!AG$3)/'Original data'!AG$4</f>
        <v>-0.45268771288540521</v>
      </c>
      <c r="AK174" s="10">
        <f>('Original data'!AH174-'Original data'!AH$3)/'Original data'!AH$4</f>
        <v>-0.80293526072294541</v>
      </c>
      <c r="AL174" s="10">
        <f>('Original data'!AI174-'Original data'!AI$3)/'Original data'!AI$4</f>
        <v>-1.0888392737513382</v>
      </c>
    </row>
    <row r="175" spans="1:38" x14ac:dyDescent="0.25">
      <c r="A175">
        <v>171</v>
      </c>
      <c r="B175" s="1">
        <v>87139402</v>
      </c>
      <c r="C175" s="7" t="s">
        <v>1</v>
      </c>
      <c r="D175" s="7">
        <f t="shared" si="11"/>
        <v>0</v>
      </c>
      <c r="E175" t="str">
        <f t="shared" si="12"/>
        <v/>
      </c>
      <c r="F175" t="str">
        <f t="shared" si="13"/>
        <v/>
      </c>
      <c r="G175" s="7" t="str">
        <f t="shared" si="14"/>
        <v>B</v>
      </c>
      <c r="H175">
        <f t="shared" si="10"/>
        <v>-1.7460437102591164</v>
      </c>
      <c r="I175" s="10">
        <f>('Original data'!F175-'Original data'!F$3)/'Original data'!F$4</f>
        <v>-0.51284526095434213</v>
      </c>
      <c r="J175" s="10">
        <f>('Original data'!G175-'Original data'!G$3)/'Original data'!G$4</f>
        <v>-1.6041830103384402</v>
      </c>
      <c r="K175" s="10">
        <f>('Original data'!H175-'Original data'!H$3)/'Original data'!H$4</f>
        <v>-0.53990055677610327</v>
      </c>
      <c r="L175" s="10">
        <f>('Original data'!I175-'Original data'!I$3)/'Original data'!I$4</f>
        <v>-0.54214675646684019</v>
      </c>
      <c r="M175" s="10">
        <f>('Original data'!J175-'Original data'!J$3)/'Original data'!J$4</f>
        <v>0.45788254642468418</v>
      </c>
      <c r="N175" s="10">
        <f>('Original data'!K175-'Original data'!K$3)/'Original data'!K$4</f>
        <v>-0.65383792732246704</v>
      </c>
      <c r="O175" s="10">
        <f>('Original data'!L175-'Original data'!L$3)/'Original data'!L$4</f>
        <v>-0.61376609666122384</v>
      </c>
      <c r="P175" s="10">
        <f>('Original data'!M175-'Original data'!M$3)/'Original data'!M$4</f>
        <v>-0.30717195899453453</v>
      </c>
      <c r="Q175" s="10">
        <f>('Original data'!N175-'Original data'!N$3)/'Original data'!N$4</f>
        <v>0.53760800445380974</v>
      </c>
      <c r="R175" s="10">
        <f>('Original data'!O175-'Original data'!O$3)/'Original data'!O$4</f>
        <v>-0.45997775696297349</v>
      </c>
      <c r="S175" s="10">
        <f>('Original data'!P175-'Original data'!P$3)/'Original data'!P$4</f>
        <v>-0.61004070897636609</v>
      </c>
      <c r="T175" s="10">
        <f>('Original data'!Q175-'Original data'!Q$3)/'Original data'!Q$4</f>
        <v>-0.999284026641862</v>
      </c>
      <c r="U175" s="10">
        <f>('Original data'!R175-'Original data'!R$3)/'Original data'!R$4</f>
        <v>-0.59156541419972808</v>
      </c>
      <c r="V175" s="10">
        <f>('Original data'!S175-'Original data'!S$3)/'Original data'!S$4</f>
        <v>-0.50355183021823602</v>
      </c>
      <c r="W175" s="10">
        <f>('Original data'!T175-'Original data'!T$3)/'Original data'!T$4</f>
        <v>0.33439303558238531</v>
      </c>
      <c r="X175" s="10">
        <f>('Original data'!U175-'Original data'!U$3)/'Original data'!U$4</f>
        <v>-0.76379282289507178</v>
      </c>
      <c r="Y175" s="10">
        <f>('Original data'!V175-'Original data'!V$3)/'Original data'!V$4</f>
        <v>-0.49902889556581315</v>
      </c>
      <c r="Z175" s="10">
        <f>('Original data'!W175-'Original data'!W$3)/'Original data'!W$4</f>
        <v>9.9486960502399691E-2</v>
      </c>
      <c r="AA175" s="10">
        <f>('Original data'!X175-'Original data'!X$3)/'Original data'!X$4</f>
        <v>-0.15754176608619408</v>
      </c>
      <c r="AB175" s="10">
        <f>('Original data'!Y175-'Original data'!Y$3)/'Original data'!Y$4</f>
        <v>-0.58460407361409794</v>
      </c>
      <c r="AC175" s="10">
        <f>('Original data'!Z175-'Original data'!Z$3)/'Original data'!Z$4</f>
        <v>-0.57294669851977464</v>
      </c>
      <c r="AD175" s="10">
        <f>('Original data'!AA175-'Original data'!AA$3)/'Original data'!AA$4</f>
        <v>-1.6330625584210623</v>
      </c>
      <c r="AE175" s="10">
        <f>('Original data'!AB175-'Original data'!AB$3)/'Original data'!AB$4</f>
        <v>-0.60385944882736942</v>
      </c>
      <c r="AF175" s="10">
        <f>('Original data'!AC175-'Original data'!AC$3)/'Original data'!AC$4</f>
        <v>-0.58220612473870492</v>
      </c>
      <c r="AG175" s="10">
        <f>('Original data'!AD175-'Original data'!AD$3)/'Original data'!AD$4</f>
        <v>0.26853935981499766</v>
      </c>
      <c r="AH175" s="10">
        <f>('Original data'!AE175-'Original data'!AE$3)/'Original data'!AE$4</f>
        <v>-0.81141408975207918</v>
      </c>
      <c r="AI175" s="10">
        <f>('Original data'!AF175-'Original data'!AF$3)/'Original data'!AF$4</f>
        <v>-0.70935407361339087</v>
      </c>
      <c r="AJ175" s="10">
        <f>('Original data'!AG175-'Original data'!AG$3)/'Original data'!AG$4</f>
        <v>-0.31485601793644558</v>
      </c>
      <c r="AK175" s="10">
        <f>('Original data'!AH175-'Original data'!AH$3)/'Original data'!AH$4</f>
        <v>-0.11921566327297828</v>
      </c>
      <c r="AL175" s="10">
        <f>('Original data'!AI175-'Original data'!AI$3)/'Original data'!AI$4</f>
        <v>-0.89893011988401372</v>
      </c>
    </row>
    <row r="176" spans="1:38" x14ac:dyDescent="0.25">
      <c r="A176">
        <v>172</v>
      </c>
      <c r="B176" s="1">
        <v>87163</v>
      </c>
      <c r="C176" s="7" t="s">
        <v>0</v>
      </c>
      <c r="D176" s="7">
        <f t="shared" si="11"/>
        <v>1</v>
      </c>
      <c r="E176" t="str">
        <f t="shared" si="12"/>
        <v/>
      </c>
      <c r="F176" t="str">
        <f t="shared" si="13"/>
        <v/>
      </c>
      <c r="G176" s="7" t="str">
        <f t="shared" si="14"/>
        <v>M</v>
      </c>
      <c r="H176">
        <f t="shared" si="10"/>
        <v>1.8720602000133717</v>
      </c>
      <c r="I176" s="10">
        <f>('Original data'!F176-'Original data'!F$3)/'Original data'!F$4</f>
        <v>-0.19786665119622418</v>
      </c>
      <c r="J176" s="10">
        <f>('Original data'!G176-'Original data'!G$3)/'Original data'!G$4</f>
        <v>7.9132449064447524E-2</v>
      </c>
      <c r="K176" s="10">
        <f>('Original data'!H176-'Original data'!H$3)/'Original data'!H$4</f>
        <v>-0.25223417320011832</v>
      </c>
      <c r="L176" s="10">
        <f>('Original data'!I176-'Original data'!I$3)/'Original data'!I$4</f>
        <v>-0.25429244315590632</v>
      </c>
      <c r="M176" s="10">
        <f>('Original data'!J176-'Original data'!J$3)/'Original data'!J$4</f>
        <v>-0.41810492179230879</v>
      </c>
      <c r="N176" s="10">
        <f>('Original data'!K176-'Original data'!K$3)/'Original data'!K$4</f>
        <v>-0.78505622137284869</v>
      </c>
      <c r="O176" s="10">
        <f>('Original data'!L176-'Original data'!L$3)/'Original data'!L$4</f>
        <v>-0.3790690959627333</v>
      </c>
      <c r="P176" s="10">
        <f>('Original data'!M176-'Original data'!M$3)/'Original data'!M$4</f>
        <v>-0.3746927814886083</v>
      </c>
      <c r="Q176" s="10">
        <f>('Original data'!N176-'Original data'!N$3)/'Original data'!N$4</f>
        <v>-0.77922388902166162</v>
      </c>
      <c r="R176" s="10">
        <f>('Original data'!O176-'Original data'!O$3)/'Original data'!O$4</f>
        <v>-0.86222337555600814</v>
      </c>
      <c r="S176" s="10">
        <f>('Original data'!P176-'Original data'!P$3)/'Original data'!P$4</f>
        <v>0.2326901583859749</v>
      </c>
      <c r="T176" s="10">
        <f>('Original data'!Q176-'Original data'!Q$3)/'Original data'!Q$4</f>
        <v>-0.12662672093291041</v>
      </c>
      <c r="U176" s="10">
        <f>('Original data'!R176-'Original data'!R$3)/'Original data'!R$4</f>
        <v>0.13647904234001773</v>
      </c>
      <c r="V176" s="10">
        <f>('Original data'!S176-'Original data'!S$3)/'Original data'!S$4</f>
        <v>6.7330253071627849E-2</v>
      </c>
      <c r="W176" s="10">
        <f>('Original data'!T176-'Original data'!T$3)/'Original data'!T$4</f>
        <v>-0.34570281669720609</v>
      </c>
      <c r="X176" s="10">
        <f>('Original data'!U176-'Original data'!U$3)/'Original data'!U$4</f>
        <v>-0.82912609763631873</v>
      </c>
      <c r="Y176" s="10">
        <f>('Original data'!V176-'Original data'!V$3)/'Original data'!V$4</f>
        <v>-0.34399044570106196</v>
      </c>
      <c r="Z176" s="10">
        <f>('Original data'!W176-'Original data'!W$3)/'Original data'!W$4</f>
        <v>-0.38136601732748093</v>
      </c>
      <c r="AA176" s="10">
        <f>('Original data'!X176-'Original data'!X$3)/'Original data'!X$4</f>
        <v>-0.64626889212032435</v>
      </c>
      <c r="AB176" s="10">
        <f>('Original data'!Y176-'Original data'!Y$3)/'Original data'!Y$4</f>
        <v>-0.72821322269826561</v>
      </c>
      <c r="AC176" s="10">
        <f>('Original data'!Z176-'Original data'!Z$3)/'Original data'!Z$4</f>
        <v>0.35396744914113781</v>
      </c>
      <c r="AD176" s="10">
        <f>('Original data'!AA176-'Original data'!AA$3)/'Original data'!AA$4</f>
        <v>0.68216743562618576</v>
      </c>
      <c r="AE176" s="10">
        <f>('Original data'!AB176-'Original data'!AB$3)/'Original data'!AB$4</f>
        <v>0.27791907146343559</v>
      </c>
      <c r="AF176" s="10">
        <f>('Original data'!AC176-'Original data'!AC$3)/'Original data'!AC$4</f>
        <v>0.19849913702607375</v>
      </c>
      <c r="AG176" s="10">
        <f>('Original data'!AD176-'Original data'!AD$3)/'Original data'!AD$4</f>
        <v>0.33861512668285554</v>
      </c>
      <c r="AH176" s="10">
        <f>('Original data'!AE176-'Original data'!AE$3)/'Original data'!AE$4</f>
        <v>-0.63345155739030246</v>
      </c>
      <c r="AI176" s="10">
        <f>('Original data'!AF176-'Original data'!AF$3)/'Original data'!AF$4</f>
        <v>-3.7332583155416349E-2</v>
      </c>
      <c r="AJ176" s="10">
        <f>('Original data'!AG176-'Original data'!AG$3)/'Original data'!AG$4</f>
        <v>2.1203821072662721E-2</v>
      </c>
      <c r="AK176" s="10">
        <f>('Original data'!AH176-'Original data'!AH$3)/'Original data'!AH$4</f>
        <v>-2.7083235247805686E-2</v>
      </c>
      <c r="AL176" s="10">
        <f>('Original data'!AI176-'Original data'!AI$3)/'Original data'!AI$4</f>
        <v>-0.56672751836682866</v>
      </c>
    </row>
    <row r="177" spans="1:38" x14ac:dyDescent="0.25">
      <c r="A177">
        <v>173</v>
      </c>
      <c r="B177" s="1">
        <v>87164</v>
      </c>
      <c r="C177" s="7" t="s">
        <v>0</v>
      </c>
      <c r="D177" s="7">
        <f t="shared" si="11"/>
        <v>1</v>
      </c>
      <c r="E177" t="str">
        <f t="shared" si="12"/>
        <v/>
      </c>
      <c r="F177" t="str">
        <f t="shared" si="13"/>
        <v/>
      </c>
      <c r="G177" s="7" t="str">
        <f t="shared" si="14"/>
        <v>M</v>
      </c>
      <c r="H177">
        <f t="shared" si="10"/>
        <v>1.9347019727312966</v>
      </c>
      <c r="I177" s="10">
        <f>('Original data'!F177-'Original data'!F$3)/'Original data'!F$4</f>
        <v>0.37817531079384797</v>
      </c>
      <c r="J177" s="10">
        <f>('Original data'!G177-'Original data'!G$3)/'Original data'!G$4</f>
        <v>-1.7204340779767611</v>
      </c>
      <c r="K177" s="10">
        <f>('Original data'!H177-'Original data'!H$3)/'Original data'!H$4</f>
        <v>0.43339128465051158</v>
      </c>
      <c r="L177" s="10">
        <f>('Original data'!I177-'Original data'!I$3)/'Original data'!I$4</f>
        <v>0.23304235183743205</v>
      </c>
      <c r="M177" s="10">
        <f>('Original data'!J177-'Original data'!J$3)/'Original data'!J$4</f>
        <v>2.0861384735488033</v>
      </c>
      <c r="N177" s="10">
        <f>('Original data'!K177-'Original data'!K$3)/'Original data'!K$4</f>
        <v>0.9686866927608252</v>
      </c>
      <c r="O177" s="10">
        <f>('Original data'!L177-'Original data'!L$3)/'Original data'!L$4</f>
        <v>1.4350346047863691</v>
      </c>
      <c r="P177" s="10">
        <f>('Original data'!M177-'Original data'!M$3)/'Original data'!M$4</f>
        <v>1.5664020086845367</v>
      </c>
      <c r="Q177" s="10">
        <f>('Original data'!N177-'Original data'!N$3)/'Original data'!N$4</f>
        <v>0.56314214089239245</v>
      </c>
      <c r="R177" s="10">
        <f>('Original data'!O177-'Original data'!O$3)/'Original data'!O$4</f>
        <v>1.1178448455463275</v>
      </c>
      <c r="S177" s="10">
        <f>('Original data'!P177-'Original data'!P$3)/'Original data'!P$4</f>
        <v>5.6715548513136878E-2</v>
      </c>
      <c r="T177" s="10">
        <f>('Original data'!Q177-'Original data'!Q$3)/'Original data'!Q$4</f>
        <v>-1.0125170933881755</v>
      </c>
      <c r="U177" s="10">
        <f>('Original data'!R177-'Original data'!R$3)/'Original data'!R$4</f>
        <v>-3.0199613810725581E-2</v>
      </c>
      <c r="V177" s="10">
        <f>('Original data'!S177-'Original data'!S$3)/'Original data'!S$4</f>
        <v>9.4588388738914425E-2</v>
      </c>
      <c r="W177" s="10">
        <f>('Original data'!T177-'Original data'!T$3)/'Original data'!T$4</f>
        <v>-0.5488656325104041</v>
      </c>
      <c r="X177" s="10">
        <f>('Original data'!U177-'Original data'!U$3)/'Original data'!U$4</f>
        <v>-0.12665379315350969</v>
      </c>
      <c r="Y177" s="10">
        <f>('Original data'!V177-'Original data'!V$3)/'Original data'!V$4</f>
        <v>0.36892140068557133</v>
      </c>
      <c r="Z177" s="10">
        <f>('Original data'!W177-'Original data'!W$3)/'Original data'!W$4</f>
        <v>0.22751994078066265</v>
      </c>
      <c r="AA177" s="10">
        <f>('Original data'!X177-'Original data'!X$3)/'Original data'!X$4</f>
        <v>-0.31722488647358338</v>
      </c>
      <c r="AB177" s="10">
        <f>('Original data'!Y177-'Original data'!Y$3)/'Original data'!Y$4</f>
        <v>0.14100004807432862</v>
      </c>
      <c r="AC177" s="10">
        <f>('Original data'!Z177-'Original data'!Z$3)/'Original data'!Z$4</f>
        <v>0.52155683744590076</v>
      </c>
      <c r="AD177" s="10">
        <f>('Original data'!AA177-'Original data'!AA$3)/'Original data'!AA$4</f>
        <v>-1.4052816735534486</v>
      </c>
      <c r="AE177" s="10">
        <f>('Original data'!AB177-'Original data'!AB$3)/'Original data'!AB$4</f>
        <v>0.52790015720230732</v>
      </c>
      <c r="AF177" s="10">
        <f>('Original data'!AC177-'Original data'!AC$3)/'Original data'!AC$4</f>
        <v>0.38888935159368226</v>
      </c>
      <c r="AG177" s="10">
        <f>('Original data'!AD177-'Original data'!AD$3)/'Original data'!AD$4</f>
        <v>0.90798073248420474</v>
      </c>
      <c r="AH177" s="10">
        <f>('Original data'!AE177-'Original data'!AE$3)/'Original data'!AE$4</f>
        <v>0.66122586554162321</v>
      </c>
      <c r="AI177" s="10">
        <f>('Original data'!AF177-'Original data'!AF$3)/'Original data'!AF$4</f>
        <v>1.489814684033675</v>
      </c>
      <c r="AJ177" s="10">
        <f>('Original data'!AG177-'Original data'!AG$3)/'Original data'!AG$4</f>
        <v>1.0359250189860856</v>
      </c>
      <c r="AK177" s="10">
        <f>('Original data'!AH177-'Original data'!AH$3)/'Original data'!AH$4</f>
        <v>0.50954774903916622</v>
      </c>
      <c r="AL177" s="10">
        <f>('Original data'!AI177-'Original data'!AI$3)/'Original data'!AI$4</f>
        <v>0.94424064753383707</v>
      </c>
    </row>
    <row r="178" spans="1:38" x14ac:dyDescent="0.25">
      <c r="A178">
        <v>174</v>
      </c>
      <c r="B178" s="1">
        <v>871641</v>
      </c>
      <c r="C178" s="7" t="s">
        <v>1</v>
      </c>
      <c r="D178" s="7">
        <f t="shared" si="11"/>
        <v>0</v>
      </c>
      <c r="E178" t="str">
        <f t="shared" si="12"/>
        <v/>
      </c>
      <c r="F178" t="str">
        <f t="shared" si="13"/>
        <v/>
      </c>
      <c r="G178" s="7" t="str">
        <f t="shared" si="14"/>
        <v>B</v>
      </c>
      <c r="H178">
        <f t="shared" si="10"/>
        <v>-2.9301340837124839</v>
      </c>
      <c r="I178" s="10">
        <f>('Original data'!F178-'Original data'!F$3)/'Original data'!F$4</f>
        <v>-0.86471325744088856</v>
      </c>
      <c r="J178" s="10">
        <f>('Original data'!G178-'Original data'!G$3)/'Original data'!G$4</f>
        <v>-1.0647780564966307</v>
      </c>
      <c r="K178" s="10">
        <f>('Original data'!H178-'Original data'!H$3)/'Original data'!H$4</f>
        <v>-0.89547102231208431</v>
      </c>
      <c r="L178" s="10">
        <f>('Original data'!I178-'Original data'!I$3)/'Original data'!I$4</f>
        <v>-0.80186920697640951</v>
      </c>
      <c r="M178" s="10">
        <f>('Original data'!J178-'Original data'!J$3)/'Original data'!J$4</f>
        <v>0.3014562128145063</v>
      </c>
      <c r="N178" s="10">
        <f>('Original data'!K178-'Original data'!K$3)/'Original data'!K$4</f>
        <v>-0.88825098364912303</v>
      </c>
      <c r="O178" s="10">
        <f>('Original data'!L178-'Original data'!L$3)/'Original data'!L$4</f>
        <v>-0.81747958096606022</v>
      </c>
      <c r="P178" s="10">
        <f>('Original data'!M178-'Original data'!M$3)/'Original data'!M$4</f>
        <v>-0.59503745031468891</v>
      </c>
      <c r="Q178" s="10">
        <f>('Original data'!N178-'Original data'!N$3)/'Original data'!N$4</f>
        <v>-0.89595136988375368</v>
      </c>
      <c r="R178" s="10">
        <f>('Original data'!O178-'Original data'!O$3)/'Original data'!O$4</f>
        <v>0.55130172076740402</v>
      </c>
      <c r="S178" s="10">
        <f>('Original data'!P178-'Original data'!P$3)/'Original data'!P$4</f>
        <v>-0.71353397338928504</v>
      </c>
      <c r="T178" s="10">
        <f>('Original data'!Q178-'Original data'!Q$3)/'Original data'!Q$4</f>
        <v>1.0661620351046674</v>
      </c>
      <c r="U178" s="10">
        <f>('Original data'!R178-'Original data'!R$3)/'Original data'!R$4</f>
        <v>-0.73648187192129433</v>
      </c>
      <c r="V178" s="10">
        <f>('Original data'!S178-'Original data'!S$3)/'Original data'!S$4</f>
        <v>-0.46728092388676606</v>
      </c>
      <c r="W178" s="10">
        <f>('Original data'!T178-'Original data'!T$3)/'Original data'!T$4</f>
        <v>2.6374600377926565</v>
      </c>
      <c r="X178" s="10">
        <f>('Original data'!U178-'Original data'!U$3)/'Original data'!U$4</f>
        <v>-0.23833460467700884</v>
      </c>
      <c r="Y178" s="10">
        <f>('Original data'!V178-'Original data'!V$3)/'Original data'!V$4</f>
        <v>-0.57522300554207972</v>
      </c>
      <c r="Z178" s="10">
        <f>('Original data'!W178-'Original data'!W$3)/'Original data'!W$4</f>
        <v>0.65375631816272761</v>
      </c>
      <c r="AA178" s="10">
        <f>('Original data'!X178-'Original data'!X$3)/'Original data'!X$4</f>
        <v>1.2433146991304465</v>
      </c>
      <c r="AB178" s="10">
        <f>('Original data'!Y178-'Original data'!Y$3)/'Original data'!Y$4</f>
        <v>0.37417595592941166</v>
      </c>
      <c r="AC178" s="10">
        <f>('Original data'!Z178-'Original data'!Z$3)/'Original data'!Z$4</f>
        <v>-1.0177827292052573</v>
      </c>
      <c r="AD178" s="10">
        <f>('Original data'!AA178-'Original data'!AA$3)/'Original data'!AA$4</f>
        <v>-1.4410758126040735</v>
      </c>
      <c r="AE178" s="10">
        <f>('Original data'!AB178-'Original data'!AB$3)/'Original data'!AB$4</f>
        <v>-1.0490638586670737</v>
      </c>
      <c r="AF178" s="10">
        <f>('Original data'!AC178-'Original data'!AC$3)/'Original data'!AC$4</f>
        <v>-0.85022777365952662</v>
      </c>
      <c r="AG178" s="10">
        <f>('Original data'!AD178-'Original data'!AD$3)/'Original data'!AD$4</f>
        <v>-0.47163592772675617</v>
      </c>
      <c r="AH178" s="10">
        <f>('Original data'!AE178-'Original data'!AE$3)/'Original data'!AE$4</f>
        <v>-1.0923406586945981</v>
      </c>
      <c r="AI178" s="10">
        <f>('Original data'!AF178-'Original data'!AF$3)/'Original data'!AF$4</f>
        <v>-1.115922282034542</v>
      </c>
      <c r="AJ178" s="10">
        <f>('Original data'!AG178-'Original data'!AG$3)/'Original data'!AG$4</f>
        <v>-1.088447815746004</v>
      </c>
      <c r="AK178" s="10">
        <f>('Original data'!AH178-'Original data'!AH$3)/'Original data'!AH$4</f>
        <v>-1.6143471706990291</v>
      </c>
      <c r="AL178" s="10">
        <f>('Original data'!AI178-'Original data'!AI$3)/'Original data'!AI$4</f>
        <v>-0.59884043651348984</v>
      </c>
    </row>
    <row r="179" spans="1:38" x14ac:dyDescent="0.25">
      <c r="A179">
        <v>175</v>
      </c>
      <c r="B179" s="1">
        <v>871642</v>
      </c>
      <c r="C179" s="7" t="s">
        <v>1</v>
      </c>
      <c r="D179" s="7">
        <f t="shared" si="11"/>
        <v>0</v>
      </c>
      <c r="E179" t="str">
        <f t="shared" si="12"/>
        <v/>
      </c>
      <c r="F179" t="str">
        <f t="shared" si="13"/>
        <v/>
      </c>
      <c r="G179" s="7" t="str">
        <f t="shared" si="14"/>
        <v>B</v>
      </c>
      <c r="H179">
        <f t="shared" si="10"/>
        <v>-3.3026153160222309</v>
      </c>
      <c r="I179" s="10">
        <f>('Original data'!F179-'Original data'!F$3)/'Original data'!F$4</f>
        <v>-0.98389435302504136</v>
      </c>
      <c r="J179" s="10">
        <f>('Original data'!G179-'Original data'!G$3)/'Original data'!G$4</f>
        <v>-0.96247711697490834</v>
      </c>
      <c r="K179" s="10">
        <f>('Original data'!H179-'Original data'!H$3)/'Original data'!H$4</f>
        <v>-1.0074098725734115</v>
      </c>
      <c r="L179" s="10">
        <f>('Original data'!I179-'Original data'!I$3)/'Original data'!I$4</f>
        <v>-0.86751022017959378</v>
      </c>
      <c r="M179" s="10">
        <f>('Original data'!J179-'Original data'!J$3)/'Original data'!J$4</f>
        <v>-0.60012829181142469</v>
      </c>
      <c r="N179" s="10">
        <f>('Original data'!K179-'Original data'!K$3)/'Original data'!K$4</f>
        <v>-1.1611017220713455</v>
      </c>
      <c r="O179" s="10">
        <f>('Original data'!L179-'Original data'!L$3)/'Original data'!L$4</f>
        <v>-1.1138927357766071</v>
      </c>
      <c r="P179" s="10">
        <f>('Original data'!M179-'Original data'!M$3)/'Original data'!M$4</f>
        <v>-1.2607102919261113</v>
      </c>
      <c r="Q179" s="10">
        <f>('Original data'!N179-'Original data'!N$3)/'Original data'!N$4</f>
        <v>0.42452825736865868</v>
      </c>
      <c r="R179" s="10">
        <f>('Original data'!O179-'Original data'!O$3)/'Original data'!O$4</f>
        <v>-0.43165060072402756</v>
      </c>
      <c r="S179" s="10">
        <f>('Original data'!P179-'Original data'!P$3)/'Original data'!P$4</f>
        <v>-0.267827789367097</v>
      </c>
      <c r="T179" s="10">
        <f>('Original data'!Q179-'Original data'!Q$3)/'Original data'!Q$4</f>
        <v>1.2836918994276303</v>
      </c>
      <c r="U179" s="10">
        <f>('Original data'!R179-'Original data'!R$3)/'Original data'!R$4</f>
        <v>-0.35168663605993417</v>
      </c>
      <c r="V179" s="10">
        <f>('Original data'!S179-'Original data'!S$3)/'Original data'!S$4</f>
        <v>-0.40353205821327331</v>
      </c>
      <c r="W179" s="10">
        <f>('Original data'!T179-'Original data'!T$3)/'Original data'!T$4</f>
        <v>0.55687297158765814</v>
      </c>
      <c r="X179" s="10">
        <f>('Original data'!U179-'Original data'!U$3)/'Original data'!U$4</f>
        <v>-0.85481268428672352</v>
      </c>
      <c r="Y179" s="10">
        <f>('Original data'!V179-'Original data'!V$3)/'Original data'!V$4</f>
        <v>-1.0565710133486681</v>
      </c>
      <c r="Z179" s="10">
        <f>('Original data'!W179-'Original data'!W$3)/'Original data'!W$4</f>
        <v>-1.9117652993118301</v>
      </c>
      <c r="AA179" s="10">
        <f>('Original data'!X179-'Original data'!X$3)/'Original data'!X$4</f>
        <v>1.4646935705765993</v>
      </c>
      <c r="AB179" s="10">
        <f>('Original data'!Y179-'Original data'!Y$3)/'Original data'!Y$4</f>
        <v>-1.0554909150848164</v>
      </c>
      <c r="AC179" s="10">
        <f>('Original data'!Z179-'Original data'!Z$3)/'Original data'!Z$4</f>
        <v>-0.97847163812142401</v>
      </c>
      <c r="AD179" s="10">
        <f>('Original data'!AA179-'Original data'!AA$3)/'Original data'!AA$4</f>
        <v>-1.0538483083291299</v>
      </c>
      <c r="AE179" s="10">
        <f>('Original data'!AB179-'Original data'!AB$3)/'Original data'!AB$4</f>
        <v>-1.0136498715207338</v>
      </c>
      <c r="AF179" s="10">
        <f>('Original data'!AC179-'Original data'!AC$3)/'Original data'!AC$4</f>
        <v>-0.829502639601429</v>
      </c>
      <c r="AG179" s="10">
        <f>('Original data'!AD179-'Original data'!AD$3)/'Original data'!AD$4</f>
        <v>-1.0847988878205161</v>
      </c>
      <c r="AH179" s="10">
        <f>('Original data'!AE179-'Original data'!AE$3)/'Original data'!AE$4</f>
        <v>-1.1844362691918175</v>
      </c>
      <c r="AI179" s="10">
        <f>('Original data'!AF179-'Original data'!AF$3)/'Original data'!AF$4</f>
        <v>-1.3046826692972742</v>
      </c>
      <c r="AJ179" s="10">
        <f>('Original data'!AG179-'Original data'!AG$3)/'Original data'!AG$4</f>
        <v>-1.743528697037638</v>
      </c>
      <c r="AK179" s="10">
        <f>('Original data'!AH179-'Original data'!AH$3)/'Original data'!AH$4</f>
        <v>-0.30832959448254343</v>
      </c>
      <c r="AL179" s="10">
        <f>('Original data'!AI179-'Original data'!AI$3)/'Original data'!AI$4</f>
        <v>-1.2350084184189001</v>
      </c>
    </row>
    <row r="180" spans="1:38" x14ac:dyDescent="0.25">
      <c r="A180">
        <v>176</v>
      </c>
      <c r="B180" s="1">
        <v>872113</v>
      </c>
      <c r="C180" s="7" t="s">
        <v>1</v>
      </c>
      <c r="D180" s="7">
        <f t="shared" si="11"/>
        <v>0</v>
      </c>
      <c r="E180" t="str">
        <f t="shared" si="12"/>
        <v/>
      </c>
      <c r="F180" t="str">
        <f t="shared" si="13"/>
        <v/>
      </c>
      <c r="G180" s="7" t="str">
        <f t="shared" si="14"/>
        <v>B</v>
      </c>
      <c r="H180">
        <f t="shared" si="10"/>
        <v>-3.9588837232581611</v>
      </c>
      <c r="I180" s="10">
        <f>('Original data'!F180-'Original data'!F$3)/'Original data'!F$4</f>
        <v>-1.5483019699699936</v>
      </c>
      <c r="J180" s="10">
        <f>('Original data'!G180-'Original data'!G$3)/'Original data'!G$4</f>
        <v>-1.1252286116685579</v>
      </c>
      <c r="K180" s="10">
        <f>('Original data'!H180-'Original data'!H$3)/'Original data'!H$4</f>
        <v>-1.5452925096747159</v>
      </c>
      <c r="L180" s="10">
        <f>('Original data'!I180-'Original data'!I$3)/'Original data'!I$4</f>
        <v>-1.215322342087376</v>
      </c>
      <c r="M180" s="10">
        <f>('Original data'!J180-'Original data'!J$3)/'Original data'!J$4</f>
        <v>-0.35411233076996362</v>
      </c>
      <c r="N180" s="10">
        <f>('Original data'!K180-'Original data'!K$3)/'Original data'!K$4</f>
        <v>-1.1660247749505805</v>
      </c>
      <c r="O180" s="10">
        <f>('Original data'!L180-'Original data'!L$3)/'Original data'!L$4</f>
        <v>-1.1138927357766071</v>
      </c>
      <c r="P180" s="10">
        <f>('Original data'!M180-'Original data'!M$3)/'Original data'!M$4</f>
        <v>-1.2607102919261113</v>
      </c>
      <c r="Q180" s="10">
        <f>('Original data'!N180-'Original data'!N$3)/'Original data'!N$4</f>
        <v>-0.32690490068105665</v>
      </c>
      <c r="R180" s="10">
        <f>('Original data'!O180-'Original data'!O$3)/'Original data'!O$4</f>
        <v>0.62920140042450523</v>
      </c>
      <c r="S180" s="10">
        <f>('Original data'!P180-'Original data'!P$3)/'Original data'!P$4</f>
        <v>-0.66629488754227317</v>
      </c>
      <c r="T180" s="10">
        <f>('Original data'!Q180-'Original data'!Q$3)/'Original data'!Q$4</f>
        <v>-0.77867248924099075</v>
      </c>
      <c r="U180" s="10">
        <f>('Original data'!R180-'Original data'!R$3)/'Original data'!R$4</f>
        <v>-0.70779533762828806</v>
      </c>
      <c r="V180" s="10">
        <f>('Original data'!S180-'Original data'!S$3)/'Original data'!S$4</f>
        <v>-0.63698480078309827</v>
      </c>
      <c r="W180" s="10">
        <f>('Original data'!T180-'Original data'!T$3)/'Original data'!T$4</f>
        <v>0.70974466414217918</v>
      </c>
      <c r="X180" s="10">
        <f>('Original data'!U180-'Original data'!U$3)/'Original data'!U$4</f>
        <v>-0.97559548194938772</v>
      </c>
      <c r="Y180" s="10">
        <f>('Original data'!V180-'Original data'!V$3)/'Original data'!V$4</f>
        <v>-1.0565710133486681</v>
      </c>
      <c r="Z180" s="10">
        <f>('Original data'!W180-'Original data'!W$3)/'Original data'!W$4</f>
        <v>-1.9117652993118301</v>
      </c>
      <c r="AA180" s="10">
        <f>('Original data'!X180-'Original data'!X$3)/'Original data'!X$4</f>
        <v>0.79450835319316337</v>
      </c>
      <c r="AB180" s="10">
        <f>('Original data'!Y180-'Original data'!Y$3)/'Original data'!Y$4</f>
        <v>-0.14961951941442131</v>
      </c>
      <c r="AC180" s="10">
        <f>('Original data'!Z180-'Original data'!Z$3)/'Original data'!Z$4</f>
        <v>-1.4497909301686467</v>
      </c>
      <c r="AD180" s="10">
        <f>('Original data'!AA180-'Original data'!AA$3)/'Original data'!AA$4</f>
        <v>-1.4052816735534486</v>
      </c>
      <c r="AE180" s="10">
        <f>('Original data'!AB180-'Original data'!AB$3)/'Original data'!AB$4</f>
        <v>-1.4552831229927403</v>
      </c>
      <c r="AF180" s="10">
        <f>('Original data'!AC180-'Original data'!AC$3)/'Original data'!AC$4</f>
        <v>-1.0913770029965437</v>
      </c>
      <c r="AG180" s="10">
        <f>('Original data'!AD180-'Original data'!AD$3)/'Original data'!AD$4</f>
        <v>-0.70814164090577802</v>
      </c>
      <c r="AH180" s="10">
        <f>('Original data'!AE180-'Original data'!AE$3)/'Original data'!AE$4</f>
        <v>-1.1675298286174487</v>
      </c>
      <c r="AI180" s="10">
        <f>('Original data'!AF180-'Original data'!AF$3)/'Original data'!AF$4</f>
        <v>-1.3046826692972742</v>
      </c>
      <c r="AJ180" s="10">
        <f>('Original data'!AG180-'Original data'!AG$3)/'Original data'!AG$4</f>
        <v>-1.743528697037638</v>
      </c>
      <c r="AK180" s="10">
        <f>('Original data'!AH180-'Original data'!AH$3)/'Original data'!AH$4</f>
        <v>-0.49905988407851587</v>
      </c>
      <c r="AL180" s="10">
        <f>('Original data'!AI180-'Original data'!AI$3)/'Original data'!AI$4</f>
        <v>-0.30262645016066647</v>
      </c>
    </row>
    <row r="181" spans="1:38" x14ac:dyDescent="0.25">
      <c r="A181">
        <v>177</v>
      </c>
      <c r="B181" s="1">
        <v>872608</v>
      </c>
      <c r="C181" s="7" t="s">
        <v>1</v>
      </c>
      <c r="D181" s="7">
        <f t="shared" si="11"/>
        <v>0</v>
      </c>
      <c r="E181" t="str">
        <f t="shared" si="12"/>
        <v/>
      </c>
      <c r="F181" t="str">
        <f t="shared" si="13"/>
        <v/>
      </c>
      <c r="G181" s="7" t="str">
        <f t="shared" si="14"/>
        <v>B</v>
      </c>
      <c r="H181">
        <f t="shared" si="10"/>
        <v>-2.21560954258854</v>
      </c>
      <c r="I181" s="10">
        <f>('Original data'!F181-'Original data'!F$3)/'Original data'!F$4</f>
        <v>-1.1984203250765164</v>
      </c>
      <c r="J181" s="10">
        <f>('Original data'!G181-'Original data'!G$3)/'Original data'!G$4</f>
        <v>-0.28589590331988046</v>
      </c>
      <c r="K181" s="10">
        <f>('Original data'!H181-'Original data'!H$3)/'Original data'!H$4</f>
        <v>-1.126344900976072</v>
      </c>
      <c r="L181" s="10">
        <f>('Original data'!I181-'Original data'!I$3)/'Original data'!I$4</f>
        <v>-1.0016338488891308</v>
      </c>
      <c r="M181" s="10">
        <f>('Original data'!J181-'Original data'!J$3)/'Original data'!J$4</f>
        <v>4.4774819935988863E-2</v>
      </c>
      <c r="N181" s="10">
        <f>('Original data'!K181-'Original data'!K$3)/'Original data'!K$4</f>
        <v>0.47448792296068576</v>
      </c>
      <c r="O181" s="10">
        <f>('Original data'!L181-'Original data'!L$3)/'Original data'!L$4</f>
        <v>0.52559940699692165</v>
      </c>
      <c r="P181" s="10">
        <f>('Original data'!M181-'Original data'!M$3)/'Original data'!M$4</f>
        <v>-0.30304854998726283</v>
      </c>
      <c r="Q181" s="10">
        <f>('Original data'!N181-'Original data'!N$3)/'Original data'!N$4</f>
        <v>-0.52023479085889601</v>
      </c>
      <c r="R181" s="10">
        <f>('Original data'!O181-'Original data'!O$3)/'Original data'!O$4</f>
        <v>2.6007714746551573</v>
      </c>
      <c r="S181" s="10">
        <f>('Original data'!P181-'Original data'!P$3)/'Original data'!P$4</f>
        <v>9.3497126806230013E-2</v>
      </c>
      <c r="T181" s="10">
        <f>('Original data'!Q181-'Original data'!Q$3)/'Original data'!Q$4</f>
        <v>1.8927755195319256</v>
      </c>
      <c r="U181" s="10">
        <f>('Original data'!R181-'Original data'!R$3)/'Original data'!R$4</f>
        <v>0.13153308815156847</v>
      </c>
      <c r="V181" s="10">
        <f>('Original data'!S181-'Original data'!S$3)/'Original data'!S$4</f>
        <v>-0.28262903710837339</v>
      </c>
      <c r="W181" s="10">
        <f>('Original data'!T181-'Original data'!T$3)/'Original data'!T$4</f>
        <v>1.9380470653209905</v>
      </c>
      <c r="X181" s="10">
        <f>('Original data'!U181-'Original data'!U$3)/'Original data'!U$4</f>
        <v>3.4957133286111821</v>
      </c>
      <c r="Y181" s="10">
        <f>('Original data'!V181-'Original data'!V$3)/'Original data'!V$4</f>
        <v>2.9088354928074662</v>
      </c>
      <c r="Z181" s="10">
        <f>('Original data'!W181-'Original data'!W$3)/'Original data'!W$4</f>
        <v>2.0750844663150882</v>
      </c>
      <c r="AA181" s="10">
        <f>('Original data'!X181-'Original data'!X$3)/'Original data'!X$4</f>
        <v>2.2086717451087532</v>
      </c>
      <c r="AB181" s="10">
        <f>('Original data'!Y181-'Original data'!Y$3)/'Original data'!Y$4</f>
        <v>5.3381395696676837</v>
      </c>
      <c r="AC181" s="10">
        <f>('Original data'!Z181-'Original data'!Z$3)/'Original data'!Z$4</f>
        <v>-1.0364037723502308</v>
      </c>
      <c r="AD181" s="10">
        <f>('Original data'!AA181-'Original data'!AA$3)/'Original data'!AA$4</f>
        <v>-0.20943202799847482</v>
      </c>
      <c r="AE181" s="10">
        <f>('Original data'!AB181-'Original data'!AB$3)/'Original data'!AB$4</f>
        <v>-1.0175186264190736</v>
      </c>
      <c r="AF181" s="10">
        <f>('Original data'!AC181-'Original data'!AC$3)/'Original data'!AC$4</f>
        <v>-0.86129288760579914</v>
      </c>
      <c r="AG181" s="10">
        <f>('Original data'!AD181-'Original data'!AD$3)/'Original data'!AD$4</f>
        <v>-9.935841624125924E-2</v>
      </c>
      <c r="AH181" s="10">
        <f>('Original data'!AE181-'Original data'!AE$3)/'Original data'!AE$4</f>
        <v>0.25890342630946361</v>
      </c>
      <c r="AI181" s="10">
        <f>('Original data'!AF181-'Original data'!AF$3)/'Original data'!AF$4</f>
        <v>0.36626377559323875</v>
      </c>
      <c r="AJ181" s="10">
        <f>('Original data'!AG181-'Original data'!AG$3)/'Original data'!AG$4</f>
        <v>-0.23589945096237264</v>
      </c>
      <c r="AK181" s="10">
        <f>('Original data'!AH181-'Original data'!AH$3)/'Original data'!AH$4</f>
        <v>-0.46349999957757138</v>
      </c>
      <c r="AL181" s="10">
        <f>('Original data'!AI181-'Original data'!AI$3)/'Original data'!AI$4</f>
        <v>1.7858205713773732</v>
      </c>
    </row>
    <row r="182" spans="1:38" x14ac:dyDescent="0.25">
      <c r="A182">
        <v>178</v>
      </c>
      <c r="B182" s="1">
        <v>87281702</v>
      </c>
      <c r="C182" s="7" t="s">
        <v>0</v>
      </c>
      <c r="D182" s="7">
        <f t="shared" si="11"/>
        <v>1</v>
      </c>
      <c r="E182" t="str">
        <f t="shared" si="12"/>
        <v/>
      </c>
      <c r="F182" t="str">
        <f t="shared" si="13"/>
        <v/>
      </c>
      <c r="G182" s="7" t="str">
        <f t="shared" si="14"/>
        <v>M</v>
      </c>
      <c r="H182">
        <f t="shared" si="10"/>
        <v>1.9138614253411887</v>
      </c>
      <c r="I182" s="10">
        <f>('Original data'!F182-'Original data'!F$3)/'Original data'!F$4</f>
        <v>0.66193982408944985</v>
      </c>
      <c r="J182" s="10">
        <f>('Original data'!G182-'Original data'!G$3)/'Original data'!G$4</f>
        <v>0.19073347399723578</v>
      </c>
      <c r="K182" s="10">
        <f>('Original data'!H182-'Original data'!H$3)/'Original data'!H$4</f>
        <v>0.71323841030382984</v>
      </c>
      <c r="L182" s="10">
        <f>('Original data'!I182-'Original data'!I$3)/'Original data'!I$4</f>
        <v>0.50583617294157479</v>
      </c>
      <c r="M182" s="10">
        <f>('Original data'!J182-'Original data'!J$3)/'Original data'!J$4</f>
        <v>0.1386306201020944</v>
      </c>
      <c r="N182" s="10">
        <f>('Original data'!K182-'Original data'!K$3)/'Original data'!K$4</f>
        <v>0.97058017463745383</v>
      </c>
      <c r="O182" s="10">
        <f>('Original data'!L182-'Original data'!L$3)/'Original data'!L$4</f>
        <v>1.1352345878599166</v>
      </c>
      <c r="P182" s="10">
        <f>('Original data'!M182-'Original data'!M$3)/'Original data'!M$4</f>
        <v>1.0241737242283104</v>
      </c>
      <c r="Q182" s="10">
        <f>('Original data'!N182-'Original data'!N$3)/'Original data'!N$4</f>
        <v>-6.4268068741349979E-2</v>
      </c>
      <c r="R182" s="10">
        <f>('Original data'!O182-'Original data'!O$3)/'Original data'!O$4</f>
        <v>6.1241917833635022E-2</v>
      </c>
      <c r="S182" s="10">
        <f>('Original data'!P182-'Original data'!P$3)/'Original data'!P$4</f>
        <v>-0.36591199814867881</v>
      </c>
      <c r="T182" s="10">
        <f>('Original data'!Q182-'Original data'!Q$3)/'Original data'!Q$4</f>
        <v>0.12171987416913854</v>
      </c>
      <c r="U182" s="10">
        <f>('Original data'!R182-'Original data'!R$3)/'Original data'!R$4</f>
        <v>-0.18995393409763991</v>
      </c>
      <c r="V182" s="10">
        <f>('Original data'!S182-'Original data'!S$3)/'Original data'!S$4</f>
        <v>-0.19228150679180273</v>
      </c>
      <c r="W182" s="10">
        <f>('Original data'!T182-'Original data'!T$3)/'Original data'!T$4</f>
        <v>-0.13787724773419668</v>
      </c>
      <c r="X182" s="10">
        <f>('Original data'!U182-'Original data'!U$3)/'Original data'!U$4</f>
        <v>0.86339660100230908</v>
      </c>
      <c r="Y182" s="10">
        <f>('Original data'!V182-'Original data'!V$3)/'Original data'!V$4</f>
        <v>0.72272709396667012</v>
      </c>
      <c r="Z182" s="10">
        <f>('Original data'!W182-'Original data'!W$3)/'Original data'!W$4</f>
        <v>1.0265105645424801</v>
      </c>
      <c r="AA182" s="10">
        <f>('Original data'!X182-'Original data'!X$3)/'Original data'!X$4</f>
        <v>-0.45029415346307389</v>
      </c>
      <c r="AB182" s="10">
        <f>('Original data'!Y182-'Original data'!Y$3)/'Original data'!Y$4</f>
        <v>0.29821427444015458</v>
      </c>
      <c r="AC182" s="10">
        <f>('Original data'!Z182-'Original data'!Z$3)/'Original data'!Z$4</f>
        <v>0.31465635805730419</v>
      </c>
      <c r="AD182" s="10">
        <f>('Original data'!AA182-'Original data'!AA$3)/'Original data'!AA$4</f>
        <v>0.45113253811760556</v>
      </c>
      <c r="AE182" s="10">
        <f>('Original data'!AB182-'Original data'!AB$3)/'Original data'!AB$4</f>
        <v>0.48326067760608021</v>
      </c>
      <c r="AF182" s="10">
        <f>('Original data'!AC182-'Original data'!AC$3)/'Original data'!AC$4</f>
        <v>0.1767201825921407</v>
      </c>
      <c r="AG182" s="10">
        <f>('Original data'!AD182-'Original data'!AD$3)/'Original data'!AD$4</f>
        <v>0.39993142269223086</v>
      </c>
      <c r="AH182" s="10">
        <f>('Original data'!AE182-'Original data'!AE$3)/'Original data'!AE$4</f>
        <v>1.3501950979707873</v>
      </c>
      <c r="AI182" s="10">
        <f>('Original data'!AF182-'Original data'!AF$3)/'Original data'!AF$4</f>
        <v>1.5051532629884938</v>
      </c>
      <c r="AJ182" s="10">
        <f>('Original data'!AG182-'Original data'!AG$3)/'Original data'!AG$4</f>
        <v>1.3523598153368979</v>
      </c>
      <c r="AK182" s="10">
        <f>('Original data'!AH182-'Original data'!AH$3)/'Original data'!AH$4</f>
        <v>0.24769769044130663</v>
      </c>
      <c r="AL182" s="10">
        <f>('Original data'!AI182-'Original data'!AI$3)/'Original data'!AI$4</f>
        <v>0.62255779506469522</v>
      </c>
    </row>
    <row r="183" spans="1:38" x14ac:dyDescent="0.25">
      <c r="A183">
        <v>179</v>
      </c>
      <c r="B183" s="1">
        <v>873357</v>
      </c>
      <c r="C183" s="7" t="s">
        <v>1</v>
      </c>
      <c r="D183" s="7">
        <f t="shared" si="11"/>
        <v>0</v>
      </c>
      <c r="E183" t="str">
        <f t="shared" si="12"/>
        <v/>
      </c>
      <c r="F183" t="str">
        <f t="shared" si="13"/>
        <v/>
      </c>
      <c r="G183" s="7" t="str">
        <f t="shared" si="14"/>
        <v>B</v>
      </c>
      <c r="H183">
        <f t="shared" si="10"/>
        <v>-2.1293538581340421</v>
      </c>
      <c r="I183" s="10">
        <f>('Original data'!F183-'Original data'!F$3)/'Original data'!F$4</f>
        <v>-0.31704774678037695</v>
      </c>
      <c r="J183" s="10">
        <f>('Original data'!G183-'Original data'!G$3)/'Original data'!G$4</f>
        <v>0.68131297943095026</v>
      </c>
      <c r="K183" s="10">
        <f>('Original data'!H183-'Original data'!H$3)/'Original data'!H$4</f>
        <v>-0.40985395132544311</v>
      </c>
      <c r="L183" s="10">
        <f>('Original data'!I183-'Original data'!I$3)/'Original data'!I$4</f>
        <v>-0.36511493297946435</v>
      </c>
      <c r="M183" s="10">
        <f>('Original data'!J183-'Original data'!J$3)/'Original data'!J$4</f>
        <v>-2.406852445008973</v>
      </c>
      <c r="N183" s="10">
        <f>('Original data'!K183-'Original data'!K$3)/'Original data'!K$4</f>
        <v>-1.6087208377064142</v>
      </c>
      <c r="O183" s="10">
        <f>('Original data'!L183-'Original data'!L$3)/'Original data'!L$4</f>
        <v>-1.0938851614252392</v>
      </c>
      <c r="P183" s="10">
        <f>('Original data'!M183-'Original data'!M$3)/'Original data'!M$4</f>
        <v>-1.2129818326669415</v>
      </c>
      <c r="Q183" s="10">
        <f>('Original data'!N183-'Original data'!N$3)/'Original data'!N$4</f>
        <v>-1.519713845740555</v>
      </c>
      <c r="R183" s="10">
        <f>('Original data'!O183-'Original data'!O$3)/'Original data'!O$4</f>
        <v>-1.4811717393769823</v>
      </c>
      <c r="S183" s="10">
        <f>('Original data'!P183-'Original data'!P$3)/'Original data'!P$4</f>
        <v>-0.83686044178377395</v>
      </c>
      <c r="T183" s="10">
        <f>('Original data'!Q183-'Original data'!Q$3)/'Original data'!Q$4</f>
        <v>-0.13569046527970074</v>
      </c>
      <c r="U183" s="10">
        <f>('Original data'!R183-'Original data'!R$3)/'Original data'!R$4</f>
        <v>-0.87299020752249668</v>
      </c>
      <c r="V183" s="10">
        <f>('Original data'!S183-'Original data'!S$3)/'Original data'!S$4</f>
        <v>-0.57147734571171616</v>
      </c>
      <c r="W183" s="10">
        <f>('Original data'!T183-'Original data'!T$3)/'Original data'!T$4</f>
        <v>-1.2066468804301851</v>
      </c>
      <c r="X183" s="10">
        <f>('Original data'!U183-'Original data'!U$3)/'Original data'!U$4</f>
        <v>-1.2969570171082563</v>
      </c>
      <c r="Y183" s="10">
        <f>('Original data'!V183-'Original data'!V$3)/'Original data'!V$4</f>
        <v>-1.0037320544738224</v>
      </c>
      <c r="Z183" s="10">
        <f>('Original data'!W183-'Original data'!W$3)/'Original data'!W$4</f>
        <v>-1.6116170974443078</v>
      </c>
      <c r="AA183" s="10">
        <f>('Original data'!X183-'Original data'!X$3)/'Original data'!X$4</f>
        <v>-0.53376487548375495</v>
      </c>
      <c r="AB183" s="10">
        <f>('Original data'!Y183-'Original data'!Y$3)/'Original data'!Y$4</f>
        <v>-1.0682267790957019</v>
      </c>
      <c r="AC183" s="10">
        <f>('Original data'!Z183-'Original data'!Z$3)/'Original data'!Z$4</f>
        <v>-0.46949645882547641</v>
      </c>
      <c r="AD183" s="10">
        <f>('Original data'!AA183-'Original data'!AA$3)/'Original data'!AA$4</f>
        <v>0.54387189838513417</v>
      </c>
      <c r="AE183" s="10">
        <f>('Original data'!AB183-'Original data'!AB$3)/'Original data'!AB$4</f>
        <v>-0.56785026861974608</v>
      </c>
      <c r="AF183" s="10">
        <f>('Original data'!AC183-'Original data'!AC$3)/'Original data'!AC$4</f>
        <v>-0.47735099734307562</v>
      </c>
      <c r="AG183" s="10">
        <f>('Original data'!AD183-'Original data'!AD$3)/'Original data'!AD$4</f>
        <v>-2.2388591734255576</v>
      </c>
      <c r="AH183" s="10">
        <f>('Original data'!AE183-'Original data'!AE$3)/'Original data'!AE$4</f>
        <v>-1.3979277499786773</v>
      </c>
      <c r="AI183" s="10">
        <f>('Original data'!AF183-'Original data'!AF$3)/'Original data'!AF$4</f>
        <v>-1.2664464679464662</v>
      </c>
      <c r="AJ183" s="10">
        <f>('Original data'!AG183-'Original data'!AG$3)/'Original data'!AG$4</f>
        <v>-1.6026695730274374</v>
      </c>
      <c r="AK183" s="10">
        <f>('Original data'!AH183-'Original data'!AH$3)/'Original data'!AH$4</f>
        <v>-0.97911832484125838</v>
      </c>
      <c r="AL183" s="10">
        <f>('Original data'!AI183-'Original data'!AI$3)/'Original data'!AI$4</f>
        <v>-1.4127368102305942</v>
      </c>
    </row>
    <row r="184" spans="1:38" x14ac:dyDescent="0.25">
      <c r="A184">
        <v>180</v>
      </c>
      <c r="B184" s="1">
        <v>873586</v>
      </c>
      <c r="C184" s="7" t="s">
        <v>1</v>
      </c>
      <c r="D184" s="7">
        <f t="shared" si="11"/>
        <v>0</v>
      </c>
      <c r="E184" t="str">
        <f t="shared" si="12"/>
        <v/>
      </c>
      <c r="F184" t="str">
        <f t="shared" si="13"/>
        <v/>
      </c>
      <c r="G184" s="7" t="str">
        <f t="shared" si="14"/>
        <v>B</v>
      </c>
      <c r="H184">
        <f t="shared" si="10"/>
        <v>-2.3271141862074032</v>
      </c>
      <c r="I184" s="10">
        <f>('Original data'!F184-'Original data'!F$3)/'Original data'!F$4</f>
        <v>-0.37380064943949715</v>
      </c>
      <c r="J184" s="10">
        <f>('Original data'!G184-'Original data'!G$3)/'Original data'!G$4</f>
        <v>-1.4484065797030901</v>
      </c>
      <c r="K184" s="10">
        <f>('Original data'!H184-'Original data'!H$3)/'Original data'!H$4</f>
        <v>-0.43948482345344148</v>
      </c>
      <c r="L184" s="10">
        <f>('Original data'!I184-'Original data'!I$3)/'Original data'!I$4</f>
        <v>-0.41512713351522373</v>
      </c>
      <c r="M184" s="10">
        <f>('Original data'!J184-'Original data'!J$3)/'Original data'!J$4</f>
        <v>-0.63781281763569486</v>
      </c>
      <c r="N184" s="10">
        <f>('Original data'!K184-'Original data'!K$3)/'Original data'!K$4</f>
        <v>-1.2610775651573505</v>
      </c>
      <c r="O184" s="10">
        <f>('Original data'!L184-'Original data'!L$3)/'Original data'!L$4</f>
        <v>-0.99857635269690503</v>
      </c>
      <c r="P184" s="10">
        <f>('Original data'!M184-'Original data'!M$3)/'Original data'!M$4</f>
        <v>-0.91795191819665267</v>
      </c>
      <c r="Q184" s="10">
        <f>('Original data'!N184-'Original data'!N$3)/'Original data'!N$4</f>
        <v>-1.2607247475777894</v>
      </c>
      <c r="R184" s="10">
        <f>('Original data'!O184-'Original data'!O$3)/'Original data'!O$4</f>
        <v>-0.20786606643635225</v>
      </c>
      <c r="S184" s="10">
        <f>('Original data'!P184-'Original data'!P$3)/'Original data'!P$4</f>
        <v>-0.41928134704453968</v>
      </c>
      <c r="T184" s="10">
        <f>('Original data'!Q184-'Original data'!Q$3)/'Original data'!Q$4</f>
        <v>-0.41140956830905562</v>
      </c>
      <c r="U184" s="10">
        <f>('Original data'!R184-'Original data'!R$3)/'Original data'!R$4</f>
        <v>-0.53814910896447499</v>
      </c>
      <c r="V184" s="10">
        <f>('Original data'!S184-'Original data'!S$3)/'Original data'!S$4</f>
        <v>-0.40770870803326081</v>
      </c>
      <c r="W184" s="10">
        <f>('Original data'!T184-'Original data'!T$3)/'Original data'!T$4</f>
        <v>0.49725634202935887</v>
      </c>
      <c r="X184" s="10">
        <f>('Original data'!U184-'Original data'!U$3)/'Original data'!U$4</f>
        <v>-1.0673412686159423</v>
      </c>
      <c r="Y184" s="10">
        <f>('Original data'!V184-'Original data'!V$3)/'Original data'!V$4</f>
        <v>-0.85184075262983017</v>
      </c>
      <c r="Z184" s="10">
        <f>('Original data'!W184-'Original data'!W$3)/'Original data'!W$4</f>
        <v>-0.71117249184174036</v>
      </c>
      <c r="AA184" s="10">
        <f>('Original data'!X184-'Original data'!X$3)/'Original data'!X$4</f>
        <v>-1.1966917692132186</v>
      </c>
      <c r="AB184" s="10">
        <f>('Original data'!Y184-'Original data'!Y$3)/'Original data'!Y$4</f>
        <v>-0.16775962245663206</v>
      </c>
      <c r="AC184" s="10">
        <f>('Original data'!Z184-'Original data'!Z$3)/'Original data'!Z$4</f>
        <v>-0.54604963619925695</v>
      </c>
      <c r="AD184" s="10">
        <f>('Original data'!AA184-'Original data'!AA$3)/'Original data'!AA$4</f>
        <v>-1.5500852360764319</v>
      </c>
      <c r="AE184" s="10">
        <f>('Original data'!AB184-'Original data'!AB$3)/'Original data'!AB$4</f>
        <v>-0.61189455515469016</v>
      </c>
      <c r="AF184" s="10">
        <f>('Original data'!AC184-'Original data'!AC$3)/'Original data'!AC$4</f>
        <v>-0.54426859120862792</v>
      </c>
      <c r="AG184" s="10">
        <f>('Original data'!AD184-'Original data'!AD$3)/'Original data'!AD$4</f>
        <v>-0.70814164090577802</v>
      </c>
      <c r="AH184" s="10">
        <f>('Original data'!AE184-'Original data'!AE$3)/'Original data'!AE$4</f>
        <v>-1.2699854008200144</v>
      </c>
      <c r="AI184" s="10">
        <f>('Original data'!AF184-'Original data'!AF$3)/'Original data'!AF$4</f>
        <v>-1.1724832919304344</v>
      </c>
      <c r="AJ184" s="10">
        <f>('Original data'!AG184-'Original data'!AG$3)/'Original data'!AG$4</f>
        <v>-1.1365215636531467</v>
      </c>
      <c r="AK184" s="10">
        <f>('Original data'!AH184-'Original data'!AH$3)/'Original data'!AH$4</f>
        <v>-1.8066938186814081</v>
      </c>
      <c r="AL184" s="10">
        <f>('Original data'!AI184-'Original data'!AI$3)/'Original data'!AI$4</f>
        <v>-0.59551841049831766</v>
      </c>
    </row>
    <row r="185" spans="1:38" x14ac:dyDescent="0.25">
      <c r="A185">
        <v>181</v>
      </c>
      <c r="B185" s="1">
        <v>873592</v>
      </c>
      <c r="C185" s="7" t="s">
        <v>0</v>
      </c>
      <c r="D185" s="7">
        <f t="shared" si="11"/>
        <v>1</v>
      </c>
      <c r="E185" t="str">
        <f t="shared" si="12"/>
        <v/>
      </c>
      <c r="F185" t="str">
        <f t="shared" si="13"/>
        <v/>
      </c>
      <c r="G185" s="7" t="str">
        <f t="shared" si="14"/>
        <v>M</v>
      </c>
      <c r="H185">
        <f t="shared" si="10"/>
        <v>15.392018623922427</v>
      </c>
      <c r="I185" s="10">
        <f>('Original data'!F185-'Original data'!F$3)/'Original data'!F$4</f>
        <v>3.7152459871501256</v>
      </c>
      <c r="J185" s="10">
        <f>('Original data'!G185-'Original data'!G$3)/'Original data'!G$4</f>
        <v>0.59993723208412608</v>
      </c>
      <c r="K185" s="10">
        <f>('Original data'!H185-'Original data'!H$3)/'Original data'!H$4</f>
        <v>3.7092488143570028</v>
      </c>
      <c r="L185" s="10">
        <f>('Original data'!I185-'Original data'!I$3)/'Original data'!I$4</f>
        <v>4.5326707967611659</v>
      </c>
      <c r="M185" s="10">
        <f>('Original data'!J185-'Original data'!J$3)/'Original data'!J$4</f>
        <v>0.92716154725521582</v>
      </c>
      <c r="N185" s="10">
        <f>('Original data'!K185-'Original data'!K$3)/'Original data'!K$4</f>
        <v>1.6484466864705949</v>
      </c>
      <c r="O185" s="10">
        <f>('Original data'!L185-'Original data'!L$3)/'Original data'!L$4</f>
        <v>2.4874706474696064</v>
      </c>
      <c r="P185" s="10">
        <f>('Original data'!M185-'Original data'!M$3)/'Original data'!M$4</f>
        <v>3.5791410303590268</v>
      </c>
      <c r="Q185" s="10">
        <f>('Original data'!N185-'Original data'!N$3)/'Original data'!N$4</f>
        <v>-4.2381666079708183E-2</v>
      </c>
      <c r="R185" s="10">
        <f>('Original data'!O185-'Original data'!O$3)/'Original data'!O$4</f>
        <v>-0.72200395217322499</v>
      </c>
      <c r="S185" s="10">
        <f>('Original data'!P185-'Original data'!P$3)/'Original data'!P$4</f>
        <v>1.5539421472672827</v>
      </c>
      <c r="T185" s="10">
        <f>('Original data'!Q185-'Original data'!Q$3)/'Original data'!Q$4</f>
        <v>0.47883140143266889</v>
      </c>
      <c r="U185" s="10">
        <f>('Original data'!R185-'Original data'!R$3)/'Original data'!R$4</f>
        <v>1.4610055740067567</v>
      </c>
      <c r="V185" s="10">
        <f>('Original data'!S185-'Original data'!S$3)/'Original data'!S$4</f>
        <v>1.9424261985712574</v>
      </c>
      <c r="W185" s="10">
        <f>('Original data'!T185-'Original data'!T$3)/'Original data'!T$4</f>
        <v>-0.80265262537869442</v>
      </c>
      <c r="X185" s="10">
        <f>('Original data'!U185-'Original data'!U$3)/'Original data'!U$4</f>
        <v>-6.0385167081308064E-3</v>
      </c>
      <c r="Y185" s="10">
        <f>('Original data'!V185-'Original data'!V$3)/'Original data'!V$4</f>
        <v>-2.6625413712960386E-2</v>
      </c>
      <c r="Z185" s="10">
        <f>('Original data'!W185-'Original data'!W$3)/'Original data'!W$4</f>
        <v>9.9486960502399691E-2</v>
      </c>
      <c r="AA185" s="10">
        <f>('Original data'!X185-'Original data'!X$3)/'Original data'!X$4</f>
        <v>-0.57973425862557881</v>
      </c>
      <c r="AB185" s="10">
        <f>('Original data'!Y185-'Original data'!Y$3)/'Original data'!Y$4</f>
        <v>-0.39602258573778293</v>
      </c>
      <c r="AC185" s="10">
        <f>('Original data'!Z185-'Original data'!Z$3)/'Original data'!Z$4</f>
        <v>3.4864407070844887</v>
      </c>
      <c r="AD185" s="10">
        <f>('Original data'!AA185-'Original data'!AA$3)/'Original data'!AA$4</f>
        <v>1.1670153191301071</v>
      </c>
      <c r="AE185" s="10">
        <f>('Original data'!AB185-'Original data'!AB$3)/'Original data'!AB$4</f>
        <v>3.3788749207480091</v>
      </c>
      <c r="AF185" s="10">
        <f>('Original data'!AC185-'Original data'!AC$3)/'Original data'!AC$4</f>
        <v>4.1018498091206617</v>
      </c>
      <c r="AG185" s="10">
        <f>('Original data'!AD185-'Original data'!AD$3)/'Original data'!AD$4</f>
        <v>0.64957634215897653</v>
      </c>
      <c r="AH185" s="10">
        <f>('Original data'!AE185-'Original data'!AE$3)/'Original data'!AE$4</f>
        <v>0.94787265873862769</v>
      </c>
      <c r="AI185" s="10">
        <f>('Original data'!AF185-'Original data'!AF$3)/'Original data'!AF$4</f>
        <v>1.254942693788021</v>
      </c>
      <c r="AJ185" s="10">
        <f>('Original data'!AG185-'Original data'!AG$3)/'Original data'!AG$4</f>
        <v>2.345782517342093</v>
      </c>
      <c r="AK185" s="10">
        <f>('Original data'!AH185-'Original data'!AH$3)/'Original data'!AH$4</f>
        <v>-7.2341270067188351E-2</v>
      </c>
      <c r="AL185" s="10">
        <f>('Original data'!AI185-'Original data'!AI$3)/'Original data'!AI$4</f>
        <v>-0.17306743556896362</v>
      </c>
    </row>
    <row r="186" spans="1:38" x14ac:dyDescent="0.25">
      <c r="A186">
        <v>182</v>
      </c>
      <c r="B186" s="1">
        <v>873593</v>
      </c>
      <c r="C186" s="7" t="s">
        <v>0</v>
      </c>
      <c r="D186" s="7">
        <f t="shared" si="11"/>
        <v>1</v>
      </c>
      <c r="E186" t="str">
        <f t="shared" si="12"/>
        <v/>
      </c>
      <c r="F186" t="str">
        <f t="shared" si="13"/>
        <v/>
      </c>
      <c r="G186" s="7" t="str">
        <f t="shared" si="14"/>
        <v>M</v>
      </c>
      <c r="H186">
        <f t="shared" si="10"/>
        <v>9.512226785067746</v>
      </c>
      <c r="I186" s="10">
        <f>('Original data'!F186-'Original data'!F$3)/'Original data'!F$4</f>
        <v>1.9757695206480863</v>
      </c>
      <c r="J186" s="10">
        <f>('Original data'!G186-'Original data'!G$3)/'Original data'!G$4</f>
        <v>1.6926972678843433</v>
      </c>
      <c r="K186" s="10">
        <f>('Original data'!H186-'Original data'!H$3)/'Original data'!H$4</f>
        <v>2.0877816451304225</v>
      </c>
      <c r="L186" s="10">
        <f>('Original data'!I186-'Original data'!I$3)/'Original data'!I$4</f>
        <v>1.8644062340862693</v>
      </c>
      <c r="M186" s="10">
        <f>('Original data'!J186-'Original data'!J$3)/'Original data'!J$4</f>
        <v>1.2613450781496853</v>
      </c>
      <c r="N186" s="10">
        <f>('Original data'!K186-'Original data'!K$3)/'Original data'!K$4</f>
        <v>3.3866630492159122</v>
      </c>
      <c r="O186" s="10">
        <f>('Original data'!L186-'Original data'!L$3)/'Original data'!L$4</f>
        <v>2.0057835909852639</v>
      </c>
      <c r="P186" s="10">
        <f>('Original data'!M186-'Original data'!M$3)/'Original data'!M$4</f>
        <v>2.5946771298729132</v>
      </c>
      <c r="Q186" s="10">
        <f>('Original data'!N186-'Original data'!N$3)/'Original data'!N$4</f>
        <v>2.1280199311998085</v>
      </c>
      <c r="R186" s="10">
        <f>('Original data'!O186-'Original data'!O$3)/'Original data'!O$4</f>
        <v>1.5838265656769919</v>
      </c>
      <c r="S186" s="10">
        <f>('Original data'!P186-'Original data'!P$3)/'Original data'!P$4</f>
        <v>0.81001669610403559</v>
      </c>
      <c r="T186" s="10">
        <f>('Original data'!Q186-'Original data'!Q$3)/'Original data'!Q$4</f>
        <v>-0.82290356165332645</v>
      </c>
      <c r="U186" s="10">
        <f>('Original data'!R186-'Original data'!R$3)/'Original data'!R$4</f>
        <v>0.76560441511077626</v>
      </c>
      <c r="V186" s="10">
        <f>('Original data'!S186-'Original data'!S$3)/'Original data'!S$4</f>
        <v>0.90397915911753535</v>
      </c>
      <c r="W186" s="10">
        <f>('Original data'!T186-'Original data'!T$3)/'Original data'!T$4</f>
        <v>-0.9285469604235943</v>
      </c>
      <c r="X186" s="10">
        <f>('Original data'!U186-'Original data'!U$3)/'Original data'!U$4</f>
        <v>1.2347352993179435</v>
      </c>
      <c r="Y186" s="10">
        <f>('Original data'!V186-'Original data'!V$3)/'Original data'!V$4</f>
        <v>0.22614026416482824</v>
      </c>
      <c r="Z186" s="10">
        <f>('Original data'!W186-'Original data'!W$3)/'Original data'!W$4</f>
        <v>0.62782558797978816</v>
      </c>
      <c r="AA186" s="10">
        <f>('Original data'!X186-'Original data'!X$3)/'Original data'!X$4</f>
        <v>-0.30996656281961099</v>
      </c>
      <c r="AB186" s="10">
        <f>('Original data'!Y186-'Original data'!Y$3)/'Original data'!Y$4</f>
        <v>0.56691455075289998</v>
      </c>
      <c r="AC186" s="10">
        <f>('Original data'!Z186-'Original data'!Z$3)/'Original data'!Z$4</f>
        <v>2.1540016198219276</v>
      </c>
      <c r="AD186" s="10">
        <f>('Original data'!AA186-'Original data'!AA$3)/'Original data'!AA$4</f>
        <v>1.2695167173205326</v>
      </c>
      <c r="AE186" s="10">
        <f>('Original data'!AB186-'Original data'!AB$3)/'Original data'!AB$4</f>
        <v>2.0605222900061029</v>
      </c>
      <c r="AF186" s="10">
        <f>('Original data'!AC186-'Original data'!AC$3)/'Original data'!AC$4</f>
        <v>2.1224238698430336</v>
      </c>
      <c r="AG186" s="10">
        <f>('Original data'!AD186-'Original data'!AD$3)/'Original data'!AD$4</f>
        <v>0.73279131531455877</v>
      </c>
      <c r="AH186" s="10">
        <f>('Original data'!AE186-'Original data'!AE$3)/'Original data'!AE$4</f>
        <v>3.2041833368968682</v>
      </c>
      <c r="AI186" s="10">
        <f>('Original data'!AF186-'Original data'!AF$3)/'Original data'!AF$4</f>
        <v>1.9451787467548423</v>
      </c>
      <c r="AJ186" s="10">
        <f>('Original data'!AG186-'Original data'!AG$3)/'Original data'!AG$4</f>
        <v>2.6728665616470195</v>
      </c>
      <c r="AK186" s="10">
        <f>('Original data'!AH186-'Original data'!AH$3)/'Original data'!AH$4</f>
        <v>1.9351758458497359</v>
      </c>
      <c r="AL186" s="10">
        <f>('Original data'!AI186-'Original data'!AI$3)/'Original data'!AI$4</f>
        <v>2.4612991944623164</v>
      </c>
    </row>
    <row r="187" spans="1:38" x14ac:dyDescent="0.25">
      <c r="A187">
        <v>183</v>
      </c>
      <c r="B187" s="1">
        <v>873701</v>
      </c>
      <c r="C187" s="7" t="s">
        <v>0</v>
      </c>
      <c r="D187" s="7">
        <f t="shared" si="11"/>
        <v>1</v>
      </c>
      <c r="E187" t="str">
        <f t="shared" si="12"/>
        <v/>
      </c>
      <c r="F187" t="str">
        <f t="shared" si="13"/>
        <v/>
      </c>
      <c r="G187" s="7" t="str">
        <f t="shared" si="14"/>
        <v>M</v>
      </c>
      <c r="H187">
        <f t="shared" si="10"/>
        <v>3.6162366444259044</v>
      </c>
      <c r="I187" s="10">
        <f>('Original data'!F187-'Original data'!F$3)/'Original data'!F$4</f>
        <v>0.44627879398479198</v>
      </c>
      <c r="J187" s="10">
        <f>('Original data'!G187-'Original data'!G$3)/'Original data'!G$4</f>
        <v>0.23723390105256401</v>
      </c>
      <c r="K187" s="10">
        <f>('Original data'!H187-'Original data'!H$3)/'Original data'!H$4</f>
        <v>0.37989109886384786</v>
      </c>
      <c r="L187" s="10">
        <f>('Original data'!I187-'Original data'!I$3)/'Original data'!I$4</f>
        <v>0.31743794024152633</v>
      </c>
      <c r="M187" s="10">
        <f>('Original data'!J187-'Original data'!J$3)/'Original data'!J$4</f>
        <v>-2.775011655600295E-2</v>
      </c>
      <c r="N187" s="10">
        <f>('Original data'!K187-'Original data'!K$3)/'Original data'!K$4</f>
        <v>-0.30960292215133561</v>
      </c>
      <c r="O187" s="10">
        <f>('Original data'!L187-'Original data'!L$3)/'Original data'!L$4</f>
        <v>-0.28687118280752716</v>
      </c>
      <c r="P187" s="10">
        <f>('Original data'!M187-'Original data'!M$3)/'Original data'!M$4</f>
        <v>7.6562791744686512E-2</v>
      </c>
      <c r="Q187" s="10">
        <f>('Original data'!N187-'Original data'!N$3)/'Original data'!N$4</f>
        <v>-0.70626921348285432</v>
      </c>
      <c r="R187" s="10">
        <f>('Original data'!O187-'Original data'!O$3)/'Original data'!O$4</f>
        <v>-1.0350190286135805</v>
      </c>
      <c r="S187" s="10">
        <f>('Original data'!P187-'Original data'!P$3)/'Original data'!P$4</f>
        <v>-0.12719234295232901</v>
      </c>
      <c r="T187" s="10">
        <f>('Original data'!Q187-'Original data'!Q$3)/'Original data'!Q$4</f>
        <v>-0.12118847432483655</v>
      </c>
      <c r="U187" s="10">
        <f>('Original data'!R187-'Original data'!R$3)/'Original data'!R$4</f>
        <v>-0.22754318592985506</v>
      </c>
      <c r="V187" s="10">
        <f>('Original data'!S187-'Original data'!S$3)/'Original data'!S$4</f>
        <v>1.4132923785471841E-2</v>
      </c>
      <c r="W187" s="10">
        <f>('Original data'!T187-'Original data'!T$3)/'Original data'!T$4</f>
        <v>-0.80431789436076973</v>
      </c>
      <c r="X187" s="10">
        <f>('Original data'!U187-'Original data'!U$3)/'Original data'!U$4</f>
        <v>-0.15904122849532445</v>
      </c>
      <c r="Y187" s="10">
        <f>('Original data'!V187-'Original data'!V$3)/'Original data'!V$4</f>
        <v>-0.40925235728942955</v>
      </c>
      <c r="Z187" s="10">
        <f>('Original data'!W187-'Original data'!W$3)/'Original data'!W$4</f>
        <v>-0.32885628870702893</v>
      </c>
      <c r="AA187" s="10">
        <f>('Original data'!X187-'Original data'!X$3)/'Original data'!X$4</f>
        <v>-0.61360643567744932</v>
      </c>
      <c r="AB187" s="10">
        <f>('Original data'!Y187-'Original data'!Y$3)/'Original data'!Y$4</f>
        <v>-0.51582284957904923</v>
      </c>
      <c r="AC187" s="10">
        <f>('Original data'!Z187-'Original data'!Z$3)/'Original data'!Z$4</f>
        <v>0.79466547023884815</v>
      </c>
      <c r="AD187" s="10">
        <f>('Original data'!AA187-'Original data'!AA$3)/'Original data'!AA$4</f>
        <v>1.1621343001686579</v>
      </c>
      <c r="AE187" s="10">
        <f>('Original data'!AB187-'Original data'!AB$3)/'Original data'!AB$4</f>
        <v>0.65586666537815852</v>
      </c>
      <c r="AF187" s="10">
        <f>('Original data'!AC187-'Original data'!AC$3)/'Original data'!AC$4</f>
        <v>0.68220268953455521</v>
      </c>
      <c r="AG187" s="10">
        <f>('Original data'!AD187-'Original data'!AD$3)/'Original data'!AD$4</f>
        <v>0.39555168726299017</v>
      </c>
      <c r="AH187" s="10">
        <f>('Original data'!AE187-'Original data'!AE$3)/'Original data'!AE$4</f>
        <v>0.63834496852368061</v>
      </c>
      <c r="AI187" s="10">
        <f>('Original data'!AF187-'Original data'!AF$3)/'Original data'!AF$4</f>
        <v>8.6334709667805723E-2</v>
      </c>
      <c r="AJ187" s="10">
        <f>('Original data'!AG187-'Original data'!AG$3)/'Original data'!AG$4</f>
        <v>0.6008271740037181</v>
      </c>
      <c r="AK187" s="10">
        <f>('Original data'!AH187-'Original data'!AH$3)/'Original data'!AH$4</f>
        <v>0.866762952435012</v>
      </c>
      <c r="AL187" s="10">
        <f>('Original data'!AI187-'Original data'!AI$3)/'Original data'!AI$4</f>
        <v>0.13089794481926079</v>
      </c>
    </row>
    <row r="188" spans="1:38" x14ac:dyDescent="0.25">
      <c r="A188">
        <v>184</v>
      </c>
      <c r="B188" s="1">
        <v>873843</v>
      </c>
      <c r="C188" s="7" t="s">
        <v>1</v>
      </c>
      <c r="D188" s="7">
        <f t="shared" si="11"/>
        <v>0</v>
      </c>
      <c r="E188" t="str">
        <f t="shared" si="12"/>
        <v/>
      </c>
      <c r="F188" t="str">
        <f t="shared" si="13"/>
        <v/>
      </c>
      <c r="G188" s="7" t="str">
        <f t="shared" si="14"/>
        <v>B</v>
      </c>
      <c r="H188">
        <f t="shared" si="10"/>
        <v>-2.8289311430177317</v>
      </c>
      <c r="I188" s="10">
        <f>('Original data'!F188-'Original data'!F$3)/'Original data'!F$4</f>
        <v>-0.77107096805333986</v>
      </c>
      <c r="J188" s="10">
        <f>('Original data'!G188-'Original data'!G$3)/'Original data'!G$4</f>
        <v>-1.0159526080885362</v>
      </c>
      <c r="K188" s="10">
        <f>('Original data'!H188-'Original data'!H$3)/'Original data'!H$4</f>
        <v>-0.75883977861075802</v>
      </c>
      <c r="L188" s="10">
        <f>('Original data'!I188-'Original data'!I$3)/'Original data'!I$4</f>
        <v>-0.71861025949358259</v>
      </c>
      <c r="M188" s="10">
        <f>('Original data'!J188-'Original data'!J$3)/'Original data'!J$4</f>
        <v>-0.41028360511179995</v>
      </c>
      <c r="N188" s="10">
        <f>('Original data'!K188-'Original data'!K$3)/'Original data'!K$4</f>
        <v>-0.43154315500623586</v>
      </c>
      <c r="O188" s="10">
        <f>('Original data'!L188-'Original data'!L$3)/'Original data'!L$4</f>
        <v>-0.3385521899094931</v>
      </c>
      <c r="P188" s="10">
        <f>('Original data'!M188-'Original data'!M$3)/'Original data'!M$4</f>
        <v>-0.65224975029058352</v>
      </c>
      <c r="Q188" s="10">
        <f>('Original data'!N188-'Original data'!N$3)/'Original data'!N$4</f>
        <v>-2.3513971468829586</v>
      </c>
      <c r="R188" s="10">
        <f>('Original data'!O188-'Original data'!O$3)/'Original data'!O$4</f>
        <v>-8.889201023277836E-2</v>
      </c>
      <c r="S188" s="10">
        <f>('Original data'!P188-'Original data'!P$3)/'Original data'!P$4</f>
        <v>-0.25520665956064364</v>
      </c>
      <c r="T188" s="10">
        <f>('Original data'!Q188-'Original data'!Q$3)/'Original data'!Q$4</f>
        <v>-0.19732392683787311</v>
      </c>
      <c r="U188" s="10">
        <f>('Original data'!R188-'Original data'!R$3)/'Original data'!R$4</f>
        <v>-0.47681927702770294</v>
      </c>
      <c r="V188" s="10">
        <f>('Original data'!S188-'Original data'!S$3)/'Original data'!S$4</f>
        <v>-0.38616598790911499</v>
      </c>
      <c r="W188" s="10">
        <f>('Original data'!T188-'Original data'!T$3)/'Original data'!T$4</f>
        <v>0.10491896985239575</v>
      </c>
      <c r="X188" s="10">
        <f>('Original data'!U188-'Original data'!U$3)/'Original data'!U$4</f>
        <v>0.659020715914306</v>
      </c>
      <c r="Y188" s="10">
        <f>('Original data'!V188-'Original data'!V$3)/'Original data'!V$4</f>
        <v>0.90294272799749198</v>
      </c>
      <c r="Z188" s="10">
        <f>('Original data'!W188-'Original data'!W$3)/'Original data'!W$4</f>
        <v>0.8628228302626757</v>
      </c>
      <c r="AA188" s="10">
        <f>('Original data'!X188-'Original data'!X$3)/'Original data'!X$4</f>
        <v>0.1340009006816904</v>
      </c>
      <c r="AB188" s="10">
        <f>('Original data'!Y188-'Original data'!Y$3)/'Original data'!Y$4</f>
        <v>0.37379803711603221</v>
      </c>
      <c r="AC188" s="10">
        <f>('Original data'!Z188-'Original data'!Z$3)/'Original data'!Z$4</f>
        <v>-0.80674424022888891</v>
      </c>
      <c r="AD188" s="10">
        <f>('Original data'!AA188-'Original data'!AA$3)/'Original data'!AA$4</f>
        <v>-1.2978992564015734</v>
      </c>
      <c r="AE188" s="10">
        <f>('Original data'!AB188-'Original data'!AB$3)/'Original data'!AB$4</f>
        <v>-0.83747272538095752</v>
      </c>
      <c r="AF188" s="10">
        <f>('Original data'!AC188-'Original data'!AC$3)/'Original data'!AC$4</f>
        <v>-0.72605260604024691</v>
      </c>
      <c r="AG188" s="10">
        <f>('Original data'!AD188-'Original data'!AD$3)/'Original data'!AD$4</f>
        <v>-0.88771079350466464</v>
      </c>
      <c r="AH188" s="10">
        <f>('Original data'!AE188-'Original data'!AE$3)/'Original data'!AE$4</f>
        <v>-0.59277440713618201</v>
      </c>
      <c r="AI188" s="10">
        <f>('Original data'!AF188-'Original data'!AF$3)/'Original data'!AF$4</f>
        <v>-0.51474585312413434</v>
      </c>
      <c r="AJ188" s="10">
        <f>('Original data'!AG188-'Original data'!AG$3)/'Original data'!AG$4</f>
        <v>-0.78570490962190931</v>
      </c>
      <c r="AK188" s="10">
        <f>('Original data'!AH188-'Original data'!AH$3)/'Original data'!AH$4</f>
        <v>-1.7614357838620245</v>
      </c>
      <c r="AL188" s="10">
        <f>('Original data'!AI188-'Original data'!AI$3)/'Original data'!AI$4</f>
        <v>-0.5357219422252244</v>
      </c>
    </row>
    <row r="189" spans="1:38" x14ac:dyDescent="0.25">
      <c r="A189">
        <v>185</v>
      </c>
      <c r="B189" s="1">
        <v>873885</v>
      </c>
      <c r="C189" s="7" t="s">
        <v>0</v>
      </c>
      <c r="D189" s="7">
        <f t="shared" si="11"/>
        <v>1</v>
      </c>
      <c r="E189" t="str">
        <f t="shared" si="12"/>
        <v/>
      </c>
      <c r="F189" t="str">
        <f t="shared" si="13"/>
        <v/>
      </c>
      <c r="G189" s="7" t="str">
        <f t="shared" si="14"/>
        <v>M</v>
      </c>
      <c r="H189">
        <f t="shared" si="10"/>
        <v>1.7666884026666057</v>
      </c>
      <c r="I189" s="10">
        <f>('Original data'!F189-'Original data'!F$3)/'Original data'!F$4</f>
        <v>0.32709769840063924</v>
      </c>
      <c r="J189" s="10">
        <f>('Original data'!G189-'Original data'!G$3)/'Original data'!G$4</f>
        <v>0.72548838513351255</v>
      </c>
      <c r="K189" s="10">
        <f>('Original data'!H189-'Original data'!H$3)/'Original data'!H$4</f>
        <v>0.28606000379185287</v>
      </c>
      <c r="L189" s="10">
        <f>('Original data'!I189-'Original data'!I$3)/'Original data'!I$4</f>
        <v>0.15830821126410974</v>
      </c>
      <c r="M189" s="10">
        <f>('Original data'!J189-'Original data'!J$3)/'Original data'!J$4</f>
        <v>-0.41170566269007475</v>
      </c>
      <c r="N189" s="10">
        <f>('Original data'!K189-'Original data'!K$3)/'Original data'!K$4</f>
        <v>1.626530881649569E-2</v>
      </c>
      <c r="O189" s="10">
        <f>('Original data'!L189-'Original data'!L$3)/'Original data'!L$4</f>
        <v>-0.43965629603615447</v>
      </c>
      <c r="P189" s="10">
        <f>('Original data'!M189-'Original data'!M$3)/'Original data'!M$4</f>
        <v>-0.41979256750564237</v>
      </c>
      <c r="Q189" s="10">
        <f>('Original data'!N189-'Original data'!N$3)/'Original data'!N$4</f>
        <v>-0.30866623179635483</v>
      </c>
      <c r="R189" s="10">
        <f>('Original data'!O189-'Original data'!O$3)/'Original data'!O$4</f>
        <v>5.2743770961952506E-2</v>
      </c>
      <c r="S189" s="10">
        <f>('Original data'!P189-'Original data'!P$3)/'Original data'!P$4</f>
        <v>-0.72038544385564562</v>
      </c>
      <c r="T189" s="10">
        <f>('Original data'!Q189-'Original data'!Q$3)/'Original data'!Q$4</f>
        <v>-1.3074513344327254</v>
      </c>
      <c r="U189" s="10">
        <f>('Original data'!R189-'Original data'!R$3)/'Original data'!R$4</f>
        <v>-0.75280352074317725</v>
      </c>
      <c r="V189" s="10">
        <f>('Original data'!S189-'Original data'!S$3)/'Original data'!S$4</f>
        <v>-0.45738885852363781</v>
      </c>
      <c r="W189" s="10">
        <f>('Original data'!T189-'Original data'!T$3)/'Original data'!T$4</f>
        <v>-1.2492777663713153</v>
      </c>
      <c r="X189" s="10">
        <f>('Original data'!U189-'Original data'!U$3)/'Original data'!U$4</f>
        <v>-0.64373595050731025</v>
      </c>
      <c r="Y189" s="10">
        <f>('Original data'!V189-'Original data'!V$3)/'Original data'!V$4</f>
        <v>-0.4688825303143338</v>
      </c>
      <c r="Z189" s="10">
        <f>('Original data'!W189-'Original data'!W$3)/'Original data'!W$4</f>
        <v>-0.9379043138788159</v>
      </c>
      <c r="AA189" s="10">
        <f>('Original data'!X189-'Original data'!X$3)/'Original data'!X$4</f>
        <v>-1.0672516640507137</v>
      </c>
      <c r="AB189" s="10">
        <f>('Original data'!Y189-'Original data'!Y$3)/'Original data'!Y$4</f>
        <v>-0.46102462163903773</v>
      </c>
      <c r="AC189" s="10">
        <f>('Original data'!Z189-'Original data'!Z$3)/'Original data'!Z$4</f>
        <v>0.31672536285119052</v>
      </c>
      <c r="AD189" s="10">
        <f>('Original data'!AA189-'Original data'!AA$3)/'Original data'!AA$4</f>
        <v>0.38279827265732169</v>
      </c>
      <c r="AE189" s="10">
        <f>('Original data'!AB189-'Original data'!AB$3)/'Original data'!AB$4</f>
        <v>0.19459204288381182</v>
      </c>
      <c r="AF189" s="10">
        <f>('Original data'!AC189-'Original data'!AC$3)/'Original data'!AC$4</f>
        <v>0.16249360751836178</v>
      </c>
      <c r="AG189" s="10">
        <f>('Original data'!AD189-'Original data'!AD$3)/'Original data'!AD$4</f>
        <v>-9.935841624125924E-2</v>
      </c>
      <c r="AH189" s="10">
        <f>('Original data'!AE189-'Original data'!AE$3)/'Original data'!AE$4</f>
        <v>0.48072101128896416</v>
      </c>
      <c r="AI189" s="10">
        <f>('Original data'!AF189-'Original data'!AF$3)/'Original data'!AF$4</f>
        <v>0.43528738088992075</v>
      </c>
      <c r="AJ189" s="10">
        <f>('Original data'!AG189-'Original data'!AG$3)/'Original data'!AG$4</f>
        <v>0.12161101606859354</v>
      </c>
      <c r="AK189" s="10">
        <f>('Original data'!AH189-'Original data'!AH$3)/'Original data'!AH$4</f>
        <v>0.44327705519649813</v>
      </c>
      <c r="AL189" s="10">
        <f>('Original data'!AI189-'Original data'!AI$3)/'Original data'!AI$4</f>
        <v>0.76263655870444202</v>
      </c>
    </row>
    <row r="190" spans="1:38" x14ac:dyDescent="0.25">
      <c r="A190">
        <v>186</v>
      </c>
      <c r="B190" s="1">
        <v>874158</v>
      </c>
      <c r="C190" s="7" t="s">
        <v>1</v>
      </c>
      <c r="D190" s="7">
        <f t="shared" si="11"/>
        <v>0</v>
      </c>
      <c r="E190" t="str">
        <f t="shared" si="12"/>
        <v/>
      </c>
      <c r="F190" t="str">
        <f t="shared" si="13"/>
        <v/>
      </c>
      <c r="G190" s="7" t="str">
        <f t="shared" si="14"/>
        <v>B</v>
      </c>
      <c r="H190">
        <f t="shared" si="10"/>
        <v>-1.5508231607939027</v>
      </c>
      <c r="I190" s="10">
        <f>('Original data'!F190-'Original data'!F$3)/'Original data'!F$4</f>
        <v>-1.1484777707364904</v>
      </c>
      <c r="J190" s="10">
        <f>('Original data'!G190-'Original data'!G$3)/'Original data'!G$4</f>
        <v>-0.9717772023859742</v>
      </c>
      <c r="K190" s="10">
        <f>('Original data'!H190-'Original data'!H$3)/'Original data'!H$4</f>
        <v>-1.1609142517920699</v>
      </c>
      <c r="L190" s="10">
        <f>('Original data'!I190-'Original data'!I$3)/'Original data'!I$4</f>
        <v>-0.95872565411129163</v>
      </c>
      <c r="M190" s="10">
        <f>('Original data'!J190-'Original data'!J$3)/'Original data'!J$4</f>
        <v>-0.26238961697126878</v>
      </c>
      <c r="N190" s="10">
        <f>('Original data'!K190-'Original data'!K$3)/'Original data'!K$4</f>
        <v>-1.0866878843198304</v>
      </c>
      <c r="O190" s="10">
        <f>('Original data'!L190-'Original data'!L$3)/'Original data'!L$4</f>
        <v>-1.093860073557714</v>
      </c>
      <c r="P190" s="10">
        <f>('Original data'!M190-'Original data'!M$3)/'Original data'!M$4</f>
        <v>-1.1987560715918542</v>
      </c>
      <c r="Q190" s="10">
        <f>('Original data'!N190-'Original data'!N$3)/'Original data'!N$4</f>
        <v>-0.39621184244292307</v>
      </c>
      <c r="R190" s="10">
        <f>('Original data'!O190-'Original data'!O$3)/'Original data'!O$4</f>
        <v>-0.32825648045187389</v>
      </c>
      <c r="S190" s="10">
        <f>('Original data'!P190-'Original data'!P$3)/'Original data'!P$4</f>
        <v>6.96972820283462E-2</v>
      </c>
      <c r="T190" s="10">
        <f>('Original data'!Q190-'Original data'!Q$3)/'Original data'!Q$4</f>
        <v>9.2715892259410168E-2</v>
      </c>
      <c r="U190" s="10">
        <f>('Original data'!R190-'Original data'!R$3)/'Original data'!R$4</f>
        <v>-9.2024041166342593E-2</v>
      </c>
      <c r="V190" s="10">
        <f>('Original data'!S190-'Original data'!S$3)/'Original data'!S$4</f>
        <v>-0.30571052295567247</v>
      </c>
      <c r="W190" s="10">
        <f>('Original data'!T190-'Original data'!T$3)/'Original data'!T$4</f>
        <v>2.4476193738360612</v>
      </c>
      <c r="X190" s="10">
        <f>('Original data'!U190-'Original data'!U$3)/'Original data'!U$4</f>
        <v>-0.75262474174272187</v>
      </c>
      <c r="Y190" s="10">
        <f>('Original data'!V190-'Original data'!V$3)/'Original data'!V$4</f>
        <v>-1.0036657987260169</v>
      </c>
      <c r="Z190" s="10">
        <f>('Original data'!W190-'Original data'!W$3)/'Original data'!W$4</f>
        <v>-1.5221560783131671</v>
      </c>
      <c r="AA190" s="10">
        <f>('Original data'!X190-'Original data'!X$3)/'Original data'!X$4</f>
        <v>0.58522668783696419</v>
      </c>
      <c r="AB190" s="10">
        <f>('Original data'!Y190-'Original data'!Y$3)/'Original data'!Y$4</f>
        <v>-0.12278728366448473</v>
      </c>
      <c r="AC190" s="10">
        <f>('Original data'!Z190-'Original data'!Z$3)/'Original data'!Z$4</f>
        <v>-0.91019447992318714</v>
      </c>
      <c r="AD190" s="10">
        <f>('Original data'!AA190-'Original data'!AA$3)/'Original data'!AA$4</f>
        <v>-0.73170105687350417</v>
      </c>
      <c r="AE190" s="10">
        <f>('Original data'!AB190-'Original data'!AB$3)/'Original data'!AB$4</f>
        <v>-0.94847623131024228</v>
      </c>
      <c r="AF190" s="10">
        <f>('Original data'!AC190-'Original data'!AC$3)/'Original data'!AC$4</f>
        <v>-0.77909489829063228</v>
      </c>
      <c r="AG190" s="10">
        <f>('Original data'!AD190-'Original data'!AD$3)/'Original data'!AD$4</f>
        <v>0.86418337819179325</v>
      </c>
      <c r="AH190" s="10">
        <f>('Original data'!AE190-'Original data'!AE$3)/'Original data'!AE$4</f>
        <v>-0.96840246651407502</v>
      </c>
      <c r="AI190" s="10">
        <f>('Original data'!AF190-'Original data'!AF$3)/'Original data'!AF$4</f>
        <v>-1.2715129923074797</v>
      </c>
      <c r="AJ190" s="10">
        <f>('Original data'!AG190-'Original data'!AG$3)/'Original data'!AG$4</f>
        <v>-1.5850070346349714</v>
      </c>
      <c r="AK190" s="10">
        <f>('Original data'!AH190-'Original data'!AH$3)/'Original data'!AH$4</f>
        <v>5.2118325686115095E-2</v>
      </c>
      <c r="AL190" s="10">
        <f>('Original data'!AI190-'Original data'!AI$3)/'Original data'!AI$4</f>
        <v>-0.3862307715424913</v>
      </c>
    </row>
    <row r="191" spans="1:38" x14ac:dyDescent="0.25">
      <c r="A191">
        <v>187</v>
      </c>
      <c r="B191" s="1">
        <v>874217</v>
      </c>
      <c r="C191" s="7" t="s">
        <v>0</v>
      </c>
      <c r="D191" s="7">
        <f t="shared" si="11"/>
        <v>1</v>
      </c>
      <c r="E191" t="str">
        <f t="shared" si="12"/>
        <v/>
      </c>
      <c r="F191" t="str">
        <f t="shared" si="13"/>
        <v/>
      </c>
      <c r="G191" s="7" t="str">
        <f t="shared" si="14"/>
        <v>M</v>
      </c>
      <c r="H191">
        <f t="shared" si="10"/>
        <v>3.5647430326100489</v>
      </c>
      <c r="I191" s="10">
        <f>('Original data'!F191-'Original data'!F$3)/'Original data'!F$4</f>
        <v>1.1869041736863128</v>
      </c>
      <c r="J191" s="10">
        <f>('Original data'!G191-'Original data'!G$3)/'Original data'!G$4</f>
        <v>-0.16499479297602673</v>
      </c>
      <c r="K191" s="10">
        <f>('Original data'!H191-'Original data'!H$3)/'Original data'!H$4</f>
        <v>1.0959705086238092</v>
      </c>
      <c r="L191" s="10">
        <f>('Original data'!I191-'Original data'!I$3)/'Original data'!I$4</f>
        <v>1.0971736122308677</v>
      </c>
      <c r="M191" s="10">
        <f>('Original data'!J191-'Original data'!J$3)/'Original data'!J$4</f>
        <v>-0.74517816479540733</v>
      </c>
      <c r="N191" s="10">
        <f>('Original data'!K191-'Original data'!K$3)/'Original data'!K$4</f>
        <v>-0.37227717226775159</v>
      </c>
      <c r="O191" s="10">
        <f>('Original data'!L191-'Original data'!L$3)/'Original data'!L$4</f>
        <v>-8.9178786708745211E-2</v>
      </c>
      <c r="P191" s="10">
        <f>('Original data'!M191-'Original data'!M$3)/'Original data'!M$4</f>
        <v>0.23763345609123659</v>
      </c>
      <c r="Q191" s="10">
        <f>('Original data'!N191-'Original data'!N$3)/'Original data'!N$4</f>
        <v>-0.69532601215203338</v>
      </c>
      <c r="R191" s="10">
        <f>('Original data'!O191-'Original data'!O$3)/'Original data'!O$4</f>
        <v>-1.2106473972950464</v>
      </c>
      <c r="S191" s="10">
        <f>('Original data'!P191-'Original data'!P$3)/'Original data'!P$4</f>
        <v>-0.53178970417635407</v>
      </c>
      <c r="T191" s="10">
        <f>('Original data'!Q191-'Original data'!Q$3)/'Original data'!Q$4</f>
        <v>-1.3435250369329501</v>
      </c>
      <c r="U191" s="10">
        <f>('Original data'!R191-'Original data'!R$3)/'Original data'!R$4</f>
        <v>-0.51885988762952251</v>
      </c>
      <c r="V191" s="10">
        <f>('Original data'!S191-'Original data'!S$3)/'Original data'!S$4</f>
        <v>-0.25097442794636321</v>
      </c>
      <c r="W191" s="10">
        <f>('Original data'!T191-'Original data'!T$3)/'Original data'!T$4</f>
        <v>-1.3904925760513089</v>
      </c>
      <c r="X191" s="10">
        <f>('Original data'!U191-'Original data'!U$3)/'Original data'!U$4</f>
        <v>-0.91003884558509385</v>
      </c>
      <c r="Y191" s="10">
        <f>('Original data'!V191-'Original data'!V$3)/'Original data'!V$4</f>
        <v>-0.58880543384219686</v>
      </c>
      <c r="Z191" s="10">
        <f>('Original data'!W191-'Original data'!W$3)/'Original data'!W$4</f>
        <v>-0.82283669869202269</v>
      </c>
      <c r="AA191" s="10">
        <f>('Original data'!X191-'Original data'!X$3)/'Original data'!X$4</f>
        <v>-1.1918528867772371</v>
      </c>
      <c r="AB191" s="10">
        <f>('Original data'!Y191-'Original data'!Y$3)/'Original data'!Y$4</f>
        <v>-1.0233678159475683</v>
      </c>
      <c r="AC191" s="10">
        <f>('Original data'!Z191-'Original data'!Z$3)/'Original data'!Z$4</f>
        <v>1.0429460455051638</v>
      </c>
      <c r="AD191" s="10">
        <f>('Original data'!AA191-'Original data'!AA$3)/'Original data'!AA$4</f>
        <v>0.11108821713666754</v>
      </c>
      <c r="AE191" s="10">
        <f>('Original data'!AB191-'Original data'!AB$3)/'Original data'!AB$4</f>
        <v>0.95048723071325647</v>
      </c>
      <c r="AF191" s="10">
        <f>('Original data'!AC191-'Original data'!AC$3)/'Original data'!AC$4</f>
        <v>0.92985047785589114</v>
      </c>
      <c r="AG191" s="10">
        <f>('Original data'!AD191-'Original data'!AD$3)/'Original data'!AD$4</f>
        <v>-0.39280069000041579</v>
      </c>
      <c r="AH191" s="10">
        <f>('Original data'!AE191-'Original data'!AE$3)/'Original data'!AE$4</f>
        <v>-6.2064712414455034E-2</v>
      </c>
      <c r="AI191" s="10">
        <f>('Original data'!AF191-'Original data'!AF$3)/'Original data'!AF$4</f>
        <v>0.39118896639481832</v>
      </c>
      <c r="AJ191" s="10">
        <f>('Original data'!AG191-'Original data'!AG$3)/'Original data'!AG$4</f>
        <v>0.64646680809277757</v>
      </c>
      <c r="AK191" s="10">
        <f>('Original data'!AH191-'Original data'!AH$3)/'Original data'!AH$4</f>
        <v>0.49338416517510081</v>
      </c>
      <c r="AL191" s="10">
        <f>('Original data'!AI191-'Original data'!AI$3)/'Original data'!AI$4</f>
        <v>-0.80646706246173094</v>
      </c>
    </row>
    <row r="192" spans="1:38" x14ac:dyDescent="0.25">
      <c r="A192">
        <v>188</v>
      </c>
      <c r="B192" s="1">
        <v>874373</v>
      </c>
      <c r="C192" s="7" t="s">
        <v>1</v>
      </c>
      <c r="D192" s="7">
        <f t="shared" si="11"/>
        <v>0</v>
      </c>
      <c r="E192" t="str">
        <f t="shared" si="12"/>
        <v/>
      </c>
      <c r="F192" t="str">
        <f t="shared" si="13"/>
        <v/>
      </c>
      <c r="G192" s="7" t="str">
        <f t="shared" si="14"/>
        <v>B</v>
      </c>
      <c r="H192">
        <f t="shared" si="10"/>
        <v>-1.4871758525398733</v>
      </c>
      <c r="I192" s="10">
        <f>('Original data'!F192-'Original data'!F$3)/'Original data'!F$4</f>
        <v>-0.68594161406465914</v>
      </c>
      <c r="J192" s="10">
        <f>('Original data'!G192-'Original data'!G$3)/'Original data'!G$4</f>
        <v>-0.4881727610105584</v>
      </c>
      <c r="K192" s="10">
        <f>('Original data'!H192-'Original data'!H$3)/'Original data'!H$4</f>
        <v>-0.71151269118409355</v>
      </c>
      <c r="L192" s="10">
        <f>('Original data'!I192-'Original data'!I$3)/'Original data'!I$4</f>
        <v>-0.66660893734560533</v>
      </c>
      <c r="M192" s="10">
        <f>('Original data'!J192-'Original data'!J$3)/'Original data'!J$4</f>
        <v>9.8101979121275648E-2</v>
      </c>
      <c r="N192" s="10">
        <f>('Original data'!K192-'Original data'!K$3)/'Original data'!K$4</f>
        <v>-0.81289040495929343</v>
      </c>
      <c r="O192" s="10">
        <f>('Original data'!L192-'Original data'!L$3)/'Original data'!L$4</f>
        <v>-0.63609429875867518</v>
      </c>
      <c r="P192" s="10">
        <f>('Original data'!M192-'Original data'!M$3)/'Original data'!M$4</f>
        <v>-0.42597768101654981</v>
      </c>
      <c r="Q192" s="10">
        <f>('Original data'!N192-'Original data'!N$3)/'Original data'!N$4</f>
        <v>-1.0783380587307709</v>
      </c>
      <c r="R192" s="10">
        <f>('Original data'!O192-'Original data'!O$3)/'Original data'!O$4</f>
        <v>-0.2616876632903507</v>
      </c>
      <c r="S192" s="10">
        <f>('Original data'!P192-'Original data'!P$3)/'Original data'!P$4</f>
        <v>-0.57722577147958676</v>
      </c>
      <c r="T192" s="10">
        <f>('Original data'!Q192-'Original data'!Q$3)/'Original data'!Q$4</f>
        <v>-0.81819041459299569</v>
      </c>
      <c r="U192" s="10">
        <f>('Original data'!R192-'Original data'!R$3)/'Original data'!R$4</f>
        <v>-0.55595454404289268</v>
      </c>
      <c r="V192" s="10">
        <f>('Original data'!S192-'Original data'!S$3)/'Original data'!S$4</f>
        <v>-0.4940994122045802</v>
      </c>
      <c r="W192" s="10">
        <f>('Original data'!T192-'Original data'!T$3)/'Original data'!T$4</f>
        <v>-4.5288292330804863E-2</v>
      </c>
      <c r="X192" s="10">
        <f>('Original data'!U192-'Original data'!U$3)/'Original data'!U$4</f>
        <v>-0.93667471913344835</v>
      </c>
      <c r="Y192" s="10">
        <f>('Original data'!V192-'Original data'!V$3)/'Original data'!V$4</f>
        <v>-0.40130166755277563</v>
      </c>
      <c r="Z192" s="10">
        <f>('Original data'!W192-'Original data'!W$3)/'Original data'!W$4</f>
        <v>8.7294048621121573E-3</v>
      </c>
      <c r="AA192" s="10">
        <f>('Original data'!X192-'Original data'!X$3)/'Original data'!X$4</f>
        <v>-0.19020422252906904</v>
      </c>
      <c r="AB192" s="10">
        <f>('Original data'!Y192-'Original data'!Y$3)/'Original data'!Y$4</f>
        <v>-0.80266322893400521</v>
      </c>
      <c r="AC192" s="10">
        <f>('Original data'!Z192-'Original data'!Z$3)/'Original data'!Z$4</f>
        <v>-0.67432793342018704</v>
      </c>
      <c r="AD192" s="10">
        <f>('Original data'!AA192-'Original data'!AA$3)/'Original data'!AA$4</f>
        <v>-0.69753392414336202</v>
      </c>
      <c r="AE192" s="10">
        <f>('Original data'!AB192-'Original data'!AB$3)/'Original data'!AB$4</f>
        <v>-0.67974656414095536</v>
      </c>
      <c r="AF192" s="10">
        <f>('Original data'!AC192-'Original data'!AC$3)/'Original data'!AC$4</f>
        <v>-0.63068186202713672</v>
      </c>
      <c r="AG192" s="10">
        <f>('Original data'!AD192-'Original data'!AD$3)/'Original data'!AD$4</f>
        <v>-3.0042367979537569E-3</v>
      </c>
      <c r="AH192" s="10">
        <f>('Original data'!AE192-'Original data'!AE$3)/'Original data'!AE$4</f>
        <v>-0.95505527658694189</v>
      </c>
      <c r="AI192" s="10">
        <f>('Original data'!AF192-'Original data'!AF$3)/'Original data'!AF$4</f>
        <v>-0.57562083835106925</v>
      </c>
      <c r="AJ192" s="10">
        <f>('Original data'!AG192-'Original data'!AG$3)/'Original data'!AG$4</f>
        <v>-7.1596768241758382E-2</v>
      </c>
      <c r="AK192" s="10">
        <f>('Original data'!AH192-'Original data'!AH$3)/'Original data'!AH$4</f>
        <v>-0.53138705180664669</v>
      </c>
      <c r="AL192" s="10">
        <f>('Original data'!AI192-'Original data'!AI$3)/'Original data'!AI$4</f>
        <v>-0.71843337305967636</v>
      </c>
    </row>
    <row r="193" spans="1:38" x14ac:dyDescent="0.25">
      <c r="A193">
        <v>189</v>
      </c>
      <c r="B193" s="1">
        <v>874662</v>
      </c>
      <c r="C193" s="7" t="s">
        <v>1</v>
      </c>
      <c r="D193" s="7">
        <f t="shared" si="11"/>
        <v>0</v>
      </c>
      <c r="E193" t="str">
        <f t="shared" si="12"/>
        <v/>
      </c>
      <c r="F193" t="str">
        <f t="shared" si="13"/>
        <v/>
      </c>
      <c r="G193" s="7" t="str">
        <f t="shared" si="14"/>
        <v>B</v>
      </c>
      <c r="H193">
        <f t="shared" si="10"/>
        <v>-1.5292748098001778</v>
      </c>
      <c r="I193" s="10">
        <f>('Original data'!F193-'Original data'!F$3)/'Original data'!F$4</f>
        <v>-0.65756516273509902</v>
      </c>
      <c r="J193" s="10">
        <f>('Original data'!G193-'Original data'!G$3)/'Original data'!G$4</f>
        <v>-0.4416723339552302</v>
      </c>
      <c r="K193" s="10">
        <f>('Original data'!H193-'Original data'!H$3)/'Original data'!H$4</f>
        <v>-0.68723183763476203</v>
      </c>
      <c r="L193" s="10">
        <f>('Original data'!I193-'Original data'!I$3)/'Original data'!I$4</f>
        <v>-0.64217115753835929</v>
      </c>
      <c r="M193" s="10">
        <f>('Original data'!J193-'Original data'!J$3)/'Original data'!J$4</f>
        <v>0.30856650070587821</v>
      </c>
      <c r="N193" s="10">
        <f>('Original data'!K193-'Original data'!K$3)/'Original data'!K$4</f>
        <v>-0.9225230056161059</v>
      </c>
      <c r="O193" s="10">
        <f>('Original data'!L193-'Original data'!L$3)/'Original data'!L$4</f>
        <v>-0.81873397434232154</v>
      </c>
      <c r="P193" s="10">
        <f>('Original data'!M193-'Original data'!M$3)/'Original data'!M$4</f>
        <v>-0.86048190515780343</v>
      </c>
      <c r="Q193" s="10">
        <f>('Original data'!N193-'Original data'!N$3)/'Original data'!N$4</f>
        <v>-0.34149583578881754</v>
      </c>
      <c r="R193" s="10">
        <f>('Original data'!O193-'Original data'!O$3)/'Original data'!O$4</f>
        <v>-0.70784037405375255</v>
      </c>
      <c r="S193" s="10">
        <f>('Original data'!P193-'Original data'!P$3)/'Original data'!P$4</f>
        <v>-0.79070316706302957</v>
      </c>
      <c r="T193" s="10">
        <f>('Original data'!Q193-'Original data'!Q$3)/'Original data'!Q$4</f>
        <v>1.2855046482969881</v>
      </c>
      <c r="U193" s="10">
        <f>('Original data'!R193-'Original data'!R$3)/'Original data'!R$4</f>
        <v>-0.91750379521854097</v>
      </c>
      <c r="V193" s="10">
        <f>('Original data'!S193-'Original data'!S$3)/'Original data'!S$4</f>
        <v>-0.56861963794014581</v>
      </c>
      <c r="W193" s="10">
        <f>('Original data'!T193-'Original data'!T$3)/'Original data'!T$4</f>
        <v>0.26311952314955817</v>
      </c>
      <c r="X193" s="10">
        <f>('Original data'!U193-'Original data'!U$3)/'Original data'!U$4</f>
        <v>-0.93265420991860226</v>
      </c>
      <c r="Y193" s="10">
        <f>('Original data'!V193-'Original data'!V$3)/'Original data'!V$4</f>
        <v>-0.54110129542227348</v>
      </c>
      <c r="Z193" s="10">
        <f>('Original data'!W193-'Original data'!W$3)/'Original data'!W$4</f>
        <v>-0.9004668221771972</v>
      </c>
      <c r="AA193" s="10">
        <f>('Original data'!X193-'Original data'!X$3)/'Original data'!X$4</f>
        <v>1.3122687738431829</v>
      </c>
      <c r="AB193" s="10">
        <f>('Original data'!Y193-'Original data'!Y$3)/'Original data'!Y$4</f>
        <v>-0.68286296509273892</v>
      </c>
      <c r="AC193" s="10">
        <f>('Original data'!Z193-'Original data'!Z$3)/'Original data'!Z$4</f>
        <v>-0.7653641443511694</v>
      </c>
      <c r="AD193" s="10">
        <f>('Original data'!AA193-'Original data'!AA$3)/'Original data'!AA$4</f>
        <v>0.13061229298246319</v>
      </c>
      <c r="AE193" s="10">
        <f>('Original data'!AB193-'Original data'!AB$3)/'Original data'!AB$4</f>
        <v>-0.8240808815020898</v>
      </c>
      <c r="AF193" s="10">
        <f>('Original data'!AC193-'Original data'!AC$3)/'Original data'!AC$4</f>
        <v>-0.68688561540502857</v>
      </c>
      <c r="AG193" s="10">
        <f>('Original data'!AD193-'Original data'!AD$3)/'Original data'!AD$4</f>
        <v>0.14152703236700387</v>
      </c>
      <c r="AH193" s="10">
        <f>('Original data'!AE193-'Original data'!AE$3)/'Original data'!AE$4</f>
        <v>-0.98047849549576693</v>
      </c>
      <c r="AI193" s="10">
        <f>('Original data'!AF193-'Original data'!AF$3)/'Original data'!AF$4</f>
        <v>-0.88272794886207095</v>
      </c>
      <c r="AJ193" s="10">
        <f>('Original data'!AG193-'Original data'!AG$3)/'Original data'!AG$4</f>
        <v>-1.088447815746004</v>
      </c>
      <c r="AK193" s="10">
        <f>('Original data'!AH193-'Original data'!AH$3)/'Original data'!AH$4</f>
        <v>0.48368601485666174</v>
      </c>
      <c r="AL193" s="10">
        <f>('Original data'!AI193-'Original data'!AI$3)/'Original data'!AI$4</f>
        <v>-1.0068959653770995</v>
      </c>
    </row>
    <row r="194" spans="1:38" x14ac:dyDescent="0.25">
      <c r="A194">
        <v>190</v>
      </c>
      <c r="B194" s="1">
        <v>874839</v>
      </c>
      <c r="C194" s="7" t="s">
        <v>1</v>
      </c>
      <c r="D194" s="7">
        <f t="shared" si="11"/>
        <v>0</v>
      </c>
      <c r="E194" t="str">
        <f t="shared" si="12"/>
        <v/>
      </c>
      <c r="F194" t="str">
        <f t="shared" si="13"/>
        <v/>
      </c>
      <c r="G194" s="7" t="str">
        <f t="shared" si="14"/>
        <v>B</v>
      </c>
      <c r="H194">
        <f t="shared" si="10"/>
        <v>-2.3234312130213732</v>
      </c>
      <c r="I194" s="10">
        <f>('Original data'!F194-'Original data'!F$3)/'Original data'!F$4</f>
        <v>-0.51852055122025409</v>
      </c>
      <c r="J194" s="10">
        <f>('Original data'!G194-'Original data'!G$3)/'Original data'!G$4</f>
        <v>-0.78810051551742677</v>
      </c>
      <c r="K194" s="10">
        <f>('Original data'!H194-'Original data'!H$3)/'Original data'!H$4</f>
        <v>-0.54072363655743638</v>
      </c>
      <c r="L194" s="10">
        <f>('Original data'!I194-'Original data'!I$3)/'Original data'!I$4</f>
        <v>-0.54328339738810749</v>
      </c>
      <c r="M194" s="10">
        <f>('Original data'!J194-'Original data'!J$3)/'Original data'!J$4</f>
        <v>-1.1063807896770896</v>
      </c>
      <c r="N194" s="10">
        <f>('Original data'!K194-'Original data'!K$3)/'Original data'!K$4</f>
        <v>-0.60233522027816133</v>
      </c>
      <c r="O194" s="10">
        <f>('Original data'!L194-'Original data'!L$3)/'Original data'!L$4</f>
        <v>-0.63170392194176062</v>
      </c>
      <c r="P194" s="10">
        <f>('Original data'!M194-'Original data'!M$3)/'Original data'!M$4</f>
        <v>-0.83445288579940102</v>
      </c>
      <c r="Q194" s="10">
        <f>('Original data'!N194-'Original data'!N$3)/'Original data'!N$4</f>
        <v>-0.5275302584127769</v>
      </c>
      <c r="R194" s="10">
        <f>('Original data'!O194-'Original data'!O$3)/'Original data'!O$4</f>
        <v>-1.1412458645096286</v>
      </c>
      <c r="S194" s="10">
        <f>('Original data'!P194-'Original data'!P$3)/'Original data'!P$4</f>
        <v>-0.60210742738373813</v>
      </c>
      <c r="T194" s="10">
        <f>('Original data'!Q194-'Original data'!Q$3)/'Original data'!Q$4</f>
        <v>-0.6912979937379341</v>
      </c>
      <c r="U194" s="10">
        <f>('Original data'!R194-'Original data'!R$3)/'Original data'!R$4</f>
        <v>-0.58315729207936418</v>
      </c>
      <c r="V194" s="10">
        <f>('Original data'!S194-'Original data'!S$3)/'Original data'!S$4</f>
        <v>-0.48398752316671584</v>
      </c>
      <c r="W194" s="10">
        <f>('Original data'!T194-'Original data'!T$3)/'Original data'!T$4</f>
        <v>-0.34803419327211166</v>
      </c>
      <c r="X194" s="10">
        <f>('Original data'!U194-'Original data'!U$3)/'Original data'!U$4</f>
        <v>-0.1875198354338167</v>
      </c>
      <c r="Y194" s="10">
        <f>('Original data'!V194-'Original data'!V$3)/'Original data'!V$4</f>
        <v>-0.35525392282798834</v>
      </c>
      <c r="Z194" s="10">
        <f>('Original data'!W194-'Original data'!W$3)/'Original data'!W$4</f>
        <v>-0.8691878788940266</v>
      </c>
      <c r="AA194" s="10">
        <f>('Original data'!X194-'Original data'!X$3)/'Original data'!X$4</f>
        <v>-3.5359984577661457E-2</v>
      </c>
      <c r="AB194" s="10">
        <f>('Original data'!Y194-'Original data'!Y$3)/'Original data'!Y$4</f>
        <v>-0.78225561301151825</v>
      </c>
      <c r="AC194" s="10">
        <f>('Original data'!Z194-'Original data'!Z$3)/'Original data'!Z$4</f>
        <v>-0.60398177042806422</v>
      </c>
      <c r="AD194" s="10">
        <f>('Original data'!AA194-'Original data'!AA$3)/'Original data'!AA$4</f>
        <v>-0.99039506183029435</v>
      </c>
      <c r="AE194" s="10">
        <f>('Original data'!AB194-'Original data'!AB$3)/'Original data'!AB$4</f>
        <v>-0.61338253780789764</v>
      </c>
      <c r="AF194" s="10">
        <f>('Original data'!AC194-'Original data'!AC$3)/'Original data'!AC$4</f>
        <v>-0.58642140624204675</v>
      </c>
      <c r="AG194" s="10">
        <f>('Original data'!AD194-'Original data'!AD$3)/'Original data'!AD$4</f>
        <v>-0.99720417923569327</v>
      </c>
      <c r="AH194" s="10">
        <f>('Original data'!AE194-'Original data'!AE$3)/'Original data'!AE$4</f>
        <v>-0.56735118822735675</v>
      </c>
      <c r="AI194" s="10">
        <f>('Original data'!AF194-'Original data'!AF$3)/'Original data'!AF$4</f>
        <v>-0.6225952364002002</v>
      </c>
      <c r="AJ194" s="10">
        <f>('Original data'!AG194-'Original data'!AG$3)/'Original data'!AG$4</f>
        <v>-1.0110125699082331</v>
      </c>
      <c r="AK194" s="10">
        <f>('Original data'!AH194-'Original data'!AH$3)/'Original data'!AH$4</f>
        <v>-0.67685930658323512</v>
      </c>
      <c r="AL194" s="10">
        <f>('Original data'!AI194-'Original data'!AI$3)/'Original data'!AI$4</f>
        <v>-1.1563871360598326</v>
      </c>
    </row>
    <row r="195" spans="1:38" x14ac:dyDescent="0.25">
      <c r="A195">
        <v>191</v>
      </c>
      <c r="B195" s="1">
        <v>874858</v>
      </c>
      <c r="C195" s="7" t="s">
        <v>0</v>
      </c>
      <c r="D195" s="7">
        <f t="shared" si="11"/>
        <v>1</v>
      </c>
      <c r="E195" t="str">
        <f t="shared" si="12"/>
        <v/>
      </c>
      <c r="F195" t="str">
        <f t="shared" si="13"/>
        <v/>
      </c>
      <c r="G195" s="7" t="str">
        <f t="shared" si="14"/>
        <v>M</v>
      </c>
      <c r="H195">
        <f t="shared" si="10"/>
        <v>1.4609696996115678</v>
      </c>
      <c r="I195" s="10">
        <f>('Original data'!F195-'Original data'!F$3)/'Original data'!F$4</f>
        <v>2.6307314307301578E-2</v>
      </c>
      <c r="J195" s="10">
        <f>('Original data'!G195-'Original data'!G$3)/'Original data'!G$4</f>
        <v>0.89056490117992859</v>
      </c>
      <c r="K195" s="10">
        <f>('Original data'!H195-'Original data'!H$3)/'Original data'!H$4</f>
        <v>9.880935353852964E-2</v>
      </c>
      <c r="L195" s="10">
        <f>('Original data'!I195-'Original data'!I$3)/'Original data'!I$4</f>
        <v>-0.12784114066492347</v>
      </c>
      <c r="M195" s="10">
        <f>('Original data'!J195-'Original data'!J$3)/'Original data'!J$4</f>
        <v>0.79206607731915368</v>
      </c>
      <c r="N195" s="10">
        <f>('Original data'!K195-'Original data'!K$3)/'Original data'!K$4</f>
        <v>2.5932941429084093</v>
      </c>
      <c r="O195" s="10">
        <f>('Original data'!L195-'Original data'!L$3)/'Original data'!L$4</f>
        <v>1.3710605425970426</v>
      </c>
      <c r="P195" s="10">
        <f>('Original data'!M195-'Original data'!M$3)/'Original data'!M$4</f>
        <v>0.44483475870663886</v>
      </c>
      <c r="Q195" s="10">
        <f>('Original data'!N195-'Original data'!N$3)/'Original data'!N$4</f>
        <v>2.0878948596534648</v>
      </c>
      <c r="R195" s="10">
        <f>('Original data'!O195-'Original data'!O$3)/'Original data'!O$4</f>
        <v>1.7877820905974038</v>
      </c>
      <c r="S195" s="10">
        <f>('Original data'!P195-'Original data'!P$3)/'Original data'!P$4</f>
        <v>-0.42973885459845834</v>
      </c>
      <c r="T195" s="10">
        <f>('Original data'!Q195-'Original data'!Q$3)/'Original data'!Q$4</f>
        <v>1.6190504402588639</v>
      </c>
      <c r="U195" s="10">
        <f>('Original data'!R195-'Original data'!R$3)/'Original data'!R$4</f>
        <v>-0.37295423907026631</v>
      </c>
      <c r="V195" s="10">
        <f>('Original data'!S195-'Original data'!S$3)/'Original data'!S$4</f>
        <v>-0.18942379902023238</v>
      </c>
      <c r="W195" s="10">
        <f>('Original data'!T195-'Original data'!T$3)/'Original data'!T$4</f>
        <v>0.30941400085125426</v>
      </c>
      <c r="X195" s="10">
        <f>('Original data'!U195-'Original data'!U$3)/'Original data'!U$4</f>
        <v>6.1380813292571688</v>
      </c>
      <c r="Y195" s="10">
        <f>('Original data'!V195-'Original data'!V$3)/'Original data'!V$4</f>
        <v>2.8061390837090201</v>
      </c>
      <c r="Z195" s="10">
        <f>('Original data'!W195-'Original data'!W$3)/'Original data'!W$4</f>
        <v>0.78827198098672535</v>
      </c>
      <c r="AA195" s="10">
        <f>('Original data'!X195-'Original data'!X$3)/'Original data'!X$4</f>
        <v>3.7002572560000471</v>
      </c>
      <c r="AB195" s="10">
        <f>('Original data'!Y195-'Original data'!Y$3)/'Original data'!Y$4</f>
        <v>2.995042926715473</v>
      </c>
      <c r="AC195" s="10">
        <f>('Original data'!Z195-'Original data'!Z$3)/'Original data'!Z$4</f>
        <v>-0.10948962468931843</v>
      </c>
      <c r="AD195" s="10">
        <f>('Original data'!AA195-'Original data'!AA$3)/'Original data'!AA$4</f>
        <v>1.8715090558992273</v>
      </c>
      <c r="AE195" s="10">
        <f>('Original data'!AB195-'Original data'!AB$3)/'Original data'!AB$4</f>
        <v>-2.5629389790908071E-2</v>
      </c>
      <c r="AF195" s="10">
        <f>('Original data'!AC195-'Original data'!AC$3)/'Original data'!AC$4</f>
        <v>-0.20757298112919481</v>
      </c>
      <c r="AG195" s="10">
        <f>('Original data'!AD195-'Original data'!AD$3)/'Original data'!AD$4</f>
        <v>0.91674020334268602</v>
      </c>
      <c r="AH195" s="10">
        <f>('Original data'!AE195-'Original data'!AE$3)/'Original data'!AE$4</f>
        <v>4.3120001008489286</v>
      </c>
      <c r="AI195" s="10">
        <f>('Original data'!AF195-'Original data'!AF$3)/'Original data'!AF$4</f>
        <v>2.763875398468266</v>
      </c>
      <c r="AJ195" s="10">
        <f>('Original data'!AG195-'Original data'!AG$3)/'Original data'!AG$4</f>
        <v>0.95225235648947637</v>
      </c>
      <c r="AK195" s="10">
        <f>('Original data'!AH195-'Original data'!AH$3)/'Original data'!AH$4</f>
        <v>3.6614466025319214</v>
      </c>
      <c r="AL195" s="10">
        <f>('Original data'!AI195-'Original data'!AI$3)/'Original data'!AI$4</f>
        <v>3.3582462185587181</v>
      </c>
    </row>
    <row r="196" spans="1:38" x14ac:dyDescent="0.25">
      <c r="A196">
        <v>192</v>
      </c>
      <c r="B196" s="1">
        <v>875093</v>
      </c>
      <c r="C196" s="7" t="s">
        <v>1</v>
      </c>
      <c r="D196" s="7">
        <f t="shared" si="11"/>
        <v>0</v>
      </c>
      <c r="E196" t="str">
        <f t="shared" si="12"/>
        <v/>
      </c>
      <c r="F196" t="str">
        <f t="shared" si="13"/>
        <v/>
      </c>
      <c r="G196" s="7" t="str">
        <f t="shared" si="14"/>
        <v>B</v>
      </c>
      <c r="H196">
        <f t="shared" si="10"/>
        <v>-1.9573608085626326</v>
      </c>
      <c r="I196" s="10">
        <f>('Original data'!F196-'Original data'!F$3)/'Original data'!F$4</f>
        <v>-0.38515122997132145</v>
      </c>
      <c r="J196" s="10">
        <f>('Original data'!G196-'Original data'!G$3)/'Original data'!G$4</f>
        <v>0.49298624985687056</v>
      </c>
      <c r="K196" s="10">
        <f>('Original data'!H196-'Original data'!H$3)/'Original data'!H$4</f>
        <v>-0.40944241143477689</v>
      </c>
      <c r="L196" s="10">
        <f>('Original data'!I196-'Original data'!I$3)/'Original data'!I$4</f>
        <v>-0.41910537673965925</v>
      </c>
      <c r="M196" s="10">
        <f>('Original data'!J196-'Original data'!J$3)/'Original data'!J$4</f>
        <v>-0.63070252974432295</v>
      </c>
      <c r="N196" s="10">
        <f>('Original data'!K196-'Original data'!K$3)/'Original data'!K$4</f>
        <v>-0.72579023863436465</v>
      </c>
      <c r="O196" s="10">
        <f>('Original data'!L196-'Original data'!L$3)/'Original data'!L$4</f>
        <v>-0.7235255170840883</v>
      </c>
      <c r="P196" s="10">
        <f>('Original data'!M196-'Original data'!M$3)/'Original data'!M$4</f>
        <v>-0.52262007962447998</v>
      </c>
      <c r="Q196" s="10">
        <f>('Original data'!N196-'Original data'!N$3)/'Original data'!N$4</f>
        <v>-0.42904144643538678</v>
      </c>
      <c r="R196" s="10">
        <f>('Original data'!O196-'Original data'!O$3)/'Original data'!O$4</f>
        <v>1.0253036603532068E-2</v>
      </c>
      <c r="S196" s="10">
        <f>('Original data'!P196-'Original data'!P$3)/'Original data'!P$4</f>
        <v>1.1753082530736765</v>
      </c>
      <c r="T196" s="10">
        <f>('Original data'!Q196-'Original data'!Q$3)/'Original data'!Q$4</f>
        <v>0.96283534955126038</v>
      </c>
      <c r="U196" s="10">
        <f>('Original data'!R196-'Original data'!R$3)/'Original data'!R$4</f>
        <v>1.1137995899776116</v>
      </c>
      <c r="V196" s="10">
        <f>('Original data'!S196-'Original data'!S$3)/'Original data'!S$4</f>
        <v>0.29264951967621411</v>
      </c>
      <c r="W196" s="10">
        <f>('Original data'!T196-'Original data'!T$3)/'Original data'!T$4</f>
        <v>-0.822635853163599</v>
      </c>
      <c r="X196" s="10">
        <f>('Original data'!U196-'Original data'!U$3)/'Original data'!U$4</f>
        <v>-0.42316634774839978</v>
      </c>
      <c r="Y196" s="10">
        <f>('Original data'!V196-'Original data'!V$3)/'Original data'!V$4</f>
        <v>-0.33570847722538083</v>
      </c>
      <c r="Z196" s="10">
        <f>('Original data'!W196-'Original data'!W$3)/'Original data'!W$4</f>
        <v>0.93575300890219226</v>
      </c>
      <c r="AA196" s="10">
        <f>('Original data'!X196-'Original data'!X$3)/'Original data'!X$4</f>
        <v>1.5953433963481001</v>
      </c>
      <c r="AB196" s="10">
        <f>('Original data'!Y196-'Original data'!Y$3)/'Original data'!Y$4</f>
        <v>0.7861074625129455</v>
      </c>
      <c r="AC196" s="10">
        <f>('Original data'!Z196-'Original data'!Z$3)/'Original data'!Z$4</f>
        <v>-0.52122157867262553</v>
      </c>
      <c r="AD196" s="10">
        <f>('Original data'!AA196-'Original data'!AA$3)/'Original data'!AA$4</f>
        <v>-0.35423559052145809</v>
      </c>
      <c r="AE196" s="10">
        <f>('Original data'!AB196-'Original data'!AB$3)/'Original data'!AB$4</f>
        <v>-0.54225696698457593</v>
      </c>
      <c r="AF196" s="10">
        <f>('Original data'!AC196-'Original data'!AC$3)/'Original data'!AC$4</f>
        <v>-0.52881255902970781</v>
      </c>
      <c r="AG196" s="10">
        <f>('Original data'!AD196-'Original data'!AD$3)/'Original data'!AD$4</f>
        <v>-1.685698588712401</v>
      </c>
      <c r="AH196" s="10">
        <f>('Original data'!AE196-'Original data'!AE$3)/'Original data'!AE$4</f>
        <v>-1.0454348198078154</v>
      </c>
      <c r="AI196" s="10">
        <f>('Original data'!AF196-'Original data'!AF$3)/'Original data'!AF$4</f>
        <v>-1.0561018241107509</v>
      </c>
      <c r="AJ196" s="10">
        <f>('Original data'!AG196-'Original data'!AG$3)/'Original data'!AG$4</f>
        <v>-1.0174021186807014</v>
      </c>
      <c r="AK196" s="10">
        <f>('Original data'!AH196-'Original data'!AH$3)/'Original data'!AH$4</f>
        <v>-1.1666158976644172</v>
      </c>
      <c r="AL196" s="10">
        <f>('Original data'!AI196-'Original data'!AI$3)/'Original data'!AI$4</f>
        <v>-0.84356301963115021</v>
      </c>
    </row>
    <row r="197" spans="1:38" x14ac:dyDescent="0.25">
      <c r="A197">
        <v>193</v>
      </c>
      <c r="B197" s="1">
        <v>875099</v>
      </c>
      <c r="C197" s="7" t="s">
        <v>1</v>
      </c>
      <c r="D197" s="7">
        <f t="shared" si="11"/>
        <v>0</v>
      </c>
      <c r="E197" t="str">
        <f t="shared" si="12"/>
        <v/>
      </c>
      <c r="F197" t="str">
        <f t="shared" si="13"/>
        <v/>
      </c>
      <c r="G197" s="7" t="str">
        <f t="shared" si="14"/>
        <v>B</v>
      </c>
      <c r="H197">
        <f t="shared" ref="H197:H260" si="15">SUMPRODUCT(Angular_Coef,I197:AL197)-$H$3</f>
        <v>-4.8035139265019113</v>
      </c>
      <c r="I197" s="10">
        <f>('Original data'!F197-'Original data'!F$3)/'Original data'!F$4</f>
        <v>-1.250632995522907</v>
      </c>
      <c r="J197" s="10">
        <f>('Original data'!G197-'Original data'!G$3)/'Original data'!G$4</f>
        <v>-0.24869556167561771</v>
      </c>
      <c r="K197" s="10">
        <f>('Original data'!H197-'Original data'!H$3)/'Original data'!H$4</f>
        <v>-1.2856108386640632</v>
      </c>
      <c r="L197" s="10">
        <f>('Original data'!I197-'Original data'!I$3)/'Original data'!I$4</f>
        <v>-1.0422687618244353</v>
      </c>
      <c r="M197" s="10">
        <f>('Original data'!J197-'Original data'!J$3)/'Original data'!J$4</f>
        <v>-1.9098433214020907</v>
      </c>
      <c r="N197" s="10">
        <f>('Original data'!K197-'Original data'!K$3)/'Original data'!K$4</f>
        <v>-1.5318454735152813</v>
      </c>
      <c r="O197" s="10">
        <f>('Original data'!L197-'Original data'!L$3)/'Original data'!L$4</f>
        <v>-1.1138927357766071</v>
      </c>
      <c r="P197" s="10">
        <f>('Original data'!M197-'Original data'!M$3)/'Original data'!M$4</f>
        <v>-1.2607102919261113</v>
      </c>
      <c r="Q197" s="10">
        <f>('Original data'!N197-'Original data'!N$3)/'Original data'!N$4</f>
        <v>-0.57859853128994143</v>
      </c>
      <c r="R197" s="10">
        <f>('Original data'!O197-'Original data'!O$3)/'Original data'!O$4</f>
        <v>0.23687028651510186</v>
      </c>
      <c r="S197" s="10">
        <f>('Original data'!P197-'Original data'!P$3)/'Original data'!P$4</f>
        <v>-0.18488893635325954</v>
      </c>
      <c r="T197" s="10">
        <f>('Original data'!Q197-'Original data'!Q$3)/'Original data'!Q$4</f>
        <v>6.6494285527273735</v>
      </c>
      <c r="U197" s="10">
        <f>('Original data'!R197-'Original data'!R$3)/'Original data'!R$4</f>
        <v>-0.31459197964656388</v>
      </c>
      <c r="V197" s="10">
        <f>('Original data'!S197-'Original data'!S$3)/'Original data'!S$4</f>
        <v>-0.40990694478062256</v>
      </c>
      <c r="W197" s="10">
        <f>('Original data'!T197-'Original data'!T$3)/'Original data'!T$4</f>
        <v>-1.7745036033178947</v>
      </c>
      <c r="X197" s="10">
        <f>('Original data'!U197-'Original data'!U$3)/'Original data'!U$4</f>
        <v>-1.0465686376725714</v>
      </c>
      <c r="Y197" s="10">
        <f>('Original data'!V197-'Original data'!V$3)/'Original data'!V$4</f>
        <v>-1.0565710133486681</v>
      </c>
      <c r="Z197" s="10">
        <f>('Original data'!W197-'Original data'!W$3)/'Original data'!W$4</f>
        <v>-1.9117652993118301</v>
      </c>
      <c r="AA197" s="10">
        <f>('Original data'!X197-'Original data'!X$3)/'Original data'!X$4</f>
        <v>2.1106843757801284</v>
      </c>
      <c r="AB197" s="10">
        <f>('Original data'!Y197-'Original data'!Y$3)/'Original data'!Y$4</f>
        <v>-0.79623860910655575</v>
      </c>
      <c r="AC197" s="10">
        <f>('Original data'!Z197-'Original data'!Z$3)/'Original data'!Z$4</f>
        <v>-1.3037191917202977</v>
      </c>
      <c r="AD197" s="10">
        <f>('Original data'!AA197-'Original data'!AA$3)/'Original data'!AA$4</f>
        <v>-0.78864627809040799</v>
      </c>
      <c r="AE197" s="10">
        <f>('Original data'!AB197-'Original data'!AB$3)/'Original data'!AB$4</f>
        <v>-1.3395180725731914</v>
      </c>
      <c r="AF197" s="10">
        <f>('Original data'!AC197-'Original data'!AC$3)/'Original data'!AC$4</f>
        <v>-1.0130430217261071</v>
      </c>
      <c r="AG197" s="10">
        <f>('Original data'!AD197-'Original data'!AD$3)/'Original data'!AD$4</f>
        <v>-2.6803365046930652</v>
      </c>
      <c r="AH197" s="10">
        <f>('Original data'!AE197-'Original data'!AE$3)/'Original data'!AE$4</f>
        <v>-1.4426090572109378</v>
      </c>
      <c r="AI197" s="10">
        <f>('Original data'!AF197-'Original data'!AF$3)/'Original data'!AF$4</f>
        <v>-1.3046826692972742</v>
      </c>
      <c r="AJ197" s="10">
        <f>('Original data'!AG197-'Original data'!AG$3)/'Original data'!AG$4</f>
        <v>-1.743528697037638</v>
      </c>
      <c r="AK197" s="10">
        <f>('Original data'!AH197-'Original data'!AH$3)/'Original data'!AH$4</f>
        <v>-1.6030326619941837</v>
      </c>
      <c r="AL197" s="10">
        <f>('Original data'!AI197-'Original data'!AI$3)/'Original data'!AI$4</f>
        <v>-1.0163083724200865</v>
      </c>
    </row>
    <row r="198" spans="1:38" x14ac:dyDescent="0.25">
      <c r="A198">
        <v>194</v>
      </c>
      <c r="B198" s="1">
        <v>875263</v>
      </c>
      <c r="C198" s="7" t="s">
        <v>0</v>
      </c>
      <c r="D198" s="7">
        <f t="shared" ref="D198:D261" si="16">IF(C198="M",1,0)</f>
        <v>1</v>
      </c>
      <c r="E198" t="str">
        <f t="shared" ref="E198:E261" si="17">IF(G198=C198,"",IF(G198="B",1,""))</f>
        <v/>
      </c>
      <c r="F198" t="str">
        <f t="shared" ref="F198:F261" si="18">IF(G198=C198,"",IF(G198="M",1,""))</f>
        <v/>
      </c>
      <c r="G198" s="7" t="str">
        <f t="shared" ref="G198:G261" si="19">IF(ROUND(H198,0)&gt;=1,"M",IF(ROUND(H198,0)&lt;=0,"B","FUDEU"))</f>
        <v>M</v>
      </c>
      <c r="H198">
        <f t="shared" si="15"/>
        <v>2.898868206383626</v>
      </c>
      <c r="I198" s="10">
        <f>('Original data'!F198-'Original data'!F$3)/'Original data'!F$4</f>
        <v>-0.50716997068843017</v>
      </c>
      <c r="J198" s="10">
        <f>('Original data'!G198-'Original data'!G$3)/'Original data'!G$4</f>
        <v>1.7601228871145693</v>
      </c>
      <c r="K198" s="10">
        <f>('Original data'!H198-'Original data'!H$3)/'Original data'!H$4</f>
        <v>-0.44524638192277455</v>
      </c>
      <c r="L198" s="10">
        <f>('Original data'!I198-'Original data'!I$3)/'Original data'!I$4</f>
        <v>-0.50435344583470387</v>
      </c>
      <c r="M198" s="10">
        <f>('Original data'!J198-'Original data'!J$3)/'Original data'!J$4</f>
        <v>0.50054427377291455</v>
      </c>
      <c r="N198" s="10">
        <f>('Original data'!K198-'Original data'!K$3)/'Original data'!K$4</f>
        <v>0.58620335368179033</v>
      </c>
      <c r="O198" s="10">
        <f>('Original data'!L198-'Original data'!L$3)/'Original data'!L$4</f>
        <v>0.24712407746691128</v>
      </c>
      <c r="P198" s="10">
        <f>('Original data'!M198-'Original data'!M$3)/'Original data'!M$4</f>
        <v>-8.5023298727772534E-2</v>
      </c>
      <c r="Q198" s="10">
        <f>('Original data'!N198-'Original data'!N$3)/'Original data'!N$4</f>
        <v>0.47924426402276421</v>
      </c>
      <c r="R198" s="10">
        <f>('Original data'!O198-'Original data'!O$3)/'Original data'!O$4</f>
        <v>0.93088561436928274</v>
      </c>
      <c r="S198" s="10">
        <f>('Original data'!P198-'Original data'!P$3)/'Original data'!P$4</f>
        <v>4.6136994722964205E-4</v>
      </c>
      <c r="T198" s="10">
        <f>('Original data'!Q198-'Original data'!Q$3)/'Original data'!Q$4</f>
        <v>1.0734130305820997</v>
      </c>
      <c r="U198" s="10">
        <f>('Original data'!R198-'Original data'!R$3)/'Original data'!R$4</f>
        <v>-0.11081866708245028</v>
      </c>
      <c r="V198" s="10">
        <f>('Original data'!S198-'Original data'!S$3)/'Original data'!S$4</f>
        <v>-0.12963175949199099</v>
      </c>
      <c r="W198" s="10">
        <f>('Original data'!T198-'Original data'!T$3)/'Original data'!T$4</f>
        <v>0.68509868320746348</v>
      </c>
      <c r="X198" s="10">
        <f>('Original data'!U198-'Original data'!U$3)/'Original data'!U$4</f>
        <v>0.72435399065555284</v>
      </c>
      <c r="Y198" s="10">
        <f>('Original data'!V198-'Original data'!V$3)/'Original data'!V$4</f>
        <v>0.1900308816108584</v>
      </c>
      <c r="Z198" s="10">
        <f>('Original data'!W198-'Original data'!W$3)/'Original data'!W$4</f>
        <v>0.2291406114170963</v>
      </c>
      <c r="AA198" s="10">
        <f>('Original data'!X198-'Original data'!X$3)/'Original data'!X$4</f>
        <v>-0.213188914099981</v>
      </c>
      <c r="AB198" s="10">
        <f>('Original data'!Y198-'Original data'!Y$3)/'Original data'!Y$4</f>
        <v>0.70938994339692951</v>
      </c>
      <c r="AC198" s="10">
        <f>('Original data'!Z198-'Original data'!Z$3)/'Original data'!Z$4</f>
        <v>-0.12811066783429209</v>
      </c>
      <c r="AD198" s="10">
        <f>('Original data'!AA198-'Original data'!AA$3)/'Original data'!AA$4</f>
        <v>2.2229424211235465</v>
      </c>
      <c r="AE198" s="10">
        <f>('Original data'!AB198-'Original data'!AB$3)/'Original data'!AB$4</f>
        <v>-0.1654997591924196</v>
      </c>
      <c r="AF198" s="10">
        <f>('Original data'!AC198-'Original data'!AC$3)/'Original data'!AC$4</f>
        <v>-0.19615659372431052</v>
      </c>
      <c r="AG198" s="10">
        <f>('Original data'!AD198-'Original data'!AD$3)/'Original data'!AD$4</f>
        <v>2.0204335315114541</v>
      </c>
      <c r="AH198" s="10">
        <f>('Original data'!AE198-'Original data'!AE$3)/'Original data'!AE$4</f>
        <v>1.3749827364068921</v>
      </c>
      <c r="AI198" s="10">
        <f>('Original data'!AF198-'Original data'!AF$3)/'Original data'!AF$4</f>
        <v>0.81635520179868659</v>
      </c>
      <c r="AJ198" s="10">
        <f>('Original data'!AG198-'Original data'!AG$3)/'Original data'!AG$4</f>
        <v>0.47607884082695567</v>
      </c>
      <c r="AK198" s="10">
        <f>('Original data'!AH198-'Original data'!AH$3)/'Original data'!AH$4</f>
        <v>0.50793139065275983</v>
      </c>
      <c r="AL198" s="10">
        <f>('Original data'!AI198-'Original data'!AI$3)/'Original data'!AI$4</f>
        <v>2.0238991024646893</v>
      </c>
    </row>
    <row r="199" spans="1:38" x14ac:dyDescent="0.25">
      <c r="A199">
        <v>195</v>
      </c>
      <c r="B199" s="1">
        <v>87556202</v>
      </c>
      <c r="C199" s="7" t="s">
        <v>0</v>
      </c>
      <c r="D199" s="7">
        <f t="shared" si="16"/>
        <v>1</v>
      </c>
      <c r="E199" t="str">
        <f t="shared" si="17"/>
        <v/>
      </c>
      <c r="F199" t="str">
        <f t="shared" si="18"/>
        <v/>
      </c>
      <c r="G199" s="7" t="str">
        <f t="shared" si="19"/>
        <v>M</v>
      </c>
      <c r="H199">
        <f t="shared" si="15"/>
        <v>0.82791624877459258</v>
      </c>
      <c r="I199" s="10">
        <f>('Original data'!F199-'Original data'!F$3)/'Original data'!F$4</f>
        <v>0.20791660281648644</v>
      </c>
      <c r="J199" s="10">
        <f>('Original data'!G199-'Original data'!G$3)/'Original data'!G$4</f>
        <v>0.91149009335482634</v>
      </c>
      <c r="K199" s="10">
        <f>('Original data'!H199-'Original data'!H$3)/'Original data'!H$4</f>
        <v>0.34696790761051644</v>
      </c>
      <c r="L199" s="10">
        <f>('Original data'!I199-'Original data'!I$3)/'Original data'!I$4</f>
        <v>4.6917400979917978E-2</v>
      </c>
      <c r="M199" s="10">
        <f>('Original data'!J199-'Original data'!J$3)/'Original data'!J$4</f>
        <v>0.57164715268663158</v>
      </c>
      <c r="N199" s="10">
        <f>('Original data'!K199-'Original data'!K$3)/'Original data'!K$4</f>
        <v>1.7734164903281018</v>
      </c>
      <c r="O199" s="10">
        <f>('Original data'!L199-'Original data'!L$3)/'Original data'!L$4</f>
        <v>1.0148128237388312</v>
      </c>
      <c r="P199" s="10">
        <f>('Original data'!M199-'Original data'!M$3)/'Original data'!M$4</f>
        <v>1.027266280983764</v>
      </c>
      <c r="Q199" s="10">
        <f>('Original data'!N199-'Original data'!N$3)/'Original data'!N$4</f>
        <v>-0.27218889402695118</v>
      </c>
      <c r="R199" s="10">
        <f>('Original data'!O199-'Original data'!O$3)/'Original data'!O$4</f>
        <v>0.55555079420324627</v>
      </c>
      <c r="S199" s="10">
        <f>('Original data'!P199-'Original data'!P$3)/'Original data'!P$4</f>
        <v>-0.45281749195883042</v>
      </c>
      <c r="T199" s="10">
        <f>('Original data'!Q199-'Original data'!Q$3)/'Original data'!Q$4</f>
        <v>-0.46162271199027272</v>
      </c>
      <c r="U199" s="10">
        <f>('Original data'!R199-'Original data'!R$3)/'Original data'!R$4</f>
        <v>0.35855238540139417</v>
      </c>
      <c r="V199" s="10">
        <f>('Original data'!S199-'Original data'!S$3)/'Original data'!S$4</f>
        <v>-0.33274883494822283</v>
      </c>
      <c r="W199" s="10">
        <f>('Original data'!T199-'Original data'!T$3)/'Original data'!T$4</f>
        <v>0.34638297225332798</v>
      </c>
      <c r="X199" s="10">
        <f>('Original data'!U199-'Original data'!U$3)/'Original data'!U$4</f>
        <v>1.4374359722330943</v>
      </c>
      <c r="Y199" s="10">
        <f>('Original data'!V199-'Original data'!V$3)/'Original data'!V$4</f>
        <v>0.78235726699157426</v>
      </c>
      <c r="Z199" s="10">
        <f>('Original data'!W199-'Original data'!W$3)/'Original data'!W$4</f>
        <v>1.1399575090928395</v>
      </c>
      <c r="AA199" s="10">
        <f>('Original data'!X199-'Original data'!X$3)/'Original data'!X$4</f>
        <v>0.59369473209993184</v>
      </c>
      <c r="AB199" s="10">
        <f>('Original data'!Y199-'Original data'!Y$3)/'Original data'!Y$4</f>
        <v>0.19542035720096063</v>
      </c>
      <c r="AC199" s="10">
        <f>('Original data'!Z199-'Original data'!Z$3)/'Original data'!Z$4</f>
        <v>-3.9143461697196014E-2</v>
      </c>
      <c r="AD199" s="10">
        <f>('Original data'!AA199-'Original data'!AA$3)/'Original data'!AA$4</f>
        <v>0.34212311464524775</v>
      </c>
      <c r="AE199" s="10">
        <f>('Original data'!AB199-'Original data'!AB$3)/'Original data'!AB$4</f>
        <v>0.33743837759173834</v>
      </c>
      <c r="AF199" s="10">
        <f>('Original data'!AC199-'Original data'!AC$3)/'Original data'!AC$4</f>
        <v>-0.16840599049397631</v>
      </c>
      <c r="AG199" s="10">
        <f>('Original data'!AD199-'Original data'!AD$3)/'Original data'!AD$4</f>
        <v>-3.3662384802642033E-2</v>
      </c>
      <c r="AH199" s="10">
        <f>('Original data'!AE199-'Original data'!AE$3)/'Original data'!AE$4</f>
        <v>1.3381190689890954</v>
      </c>
      <c r="AI199" s="10">
        <f>('Original data'!AF199-'Original data'!AF$3)/'Original data'!AF$4</f>
        <v>0.89496541894213</v>
      </c>
      <c r="AJ199" s="10">
        <f>('Original data'!AG199-'Original data'!AG$3)/'Original data'!AG$4</f>
        <v>0.88379290535588706</v>
      </c>
      <c r="AK199" s="10">
        <f>('Original data'!AH199-'Original data'!AH$3)/'Original data'!AH$4</f>
        <v>0.16041433757535312</v>
      </c>
      <c r="AL199" s="10">
        <f>('Original data'!AI199-'Original data'!AI$3)/'Original data'!AI$4</f>
        <v>0.16965491499626612</v>
      </c>
    </row>
    <row r="200" spans="1:38" x14ac:dyDescent="0.25">
      <c r="A200">
        <v>196</v>
      </c>
      <c r="B200" s="1">
        <v>875878</v>
      </c>
      <c r="C200" s="7" t="s">
        <v>1</v>
      </c>
      <c r="D200" s="7">
        <f t="shared" si="16"/>
        <v>0</v>
      </c>
      <c r="E200" t="str">
        <f t="shared" si="17"/>
        <v/>
      </c>
      <c r="F200" t="str">
        <f t="shared" si="18"/>
        <v/>
      </c>
      <c r="G200" s="7" t="str">
        <f t="shared" si="19"/>
        <v>B</v>
      </c>
      <c r="H200">
        <f t="shared" si="15"/>
        <v>-1.9479114910548521</v>
      </c>
      <c r="I200" s="10">
        <f>('Original data'!F200-'Original data'!F$3)/'Original data'!F$4</f>
        <v>-0.34542419810993702</v>
      </c>
      <c r="J200" s="10">
        <f>('Original data'!G200-'Original data'!G$3)/'Original data'!G$4</f>
        <v>-0.6881245973484712</v>
      </c>
      <c r="K200" s="10">
        <f>('Original data'!H200-'Original data'!H$3)/'Original data'!H$4</f>
        <v>-0.38845387701077777</v>
      </c>
      <c r="L200" s="10">
        <f>('Original data'!I200-'Original data'!I$3)/'Original data'!I$4</f>
        <v>-0.39353095601114585</v>
      </c>
      <c r="M200" s="10">
        <f>('Original data'!J200-'Original data'!J$3)/'Original data'!J$4</f>
        <v>-1.2052137913671563</v>
      </c>
      <c r="N200" s="10">
        <f>('Original data'!K200-'Original data'!K$3)/'Original data'!K$4</f>
        <v>-0.9596352503980321</v>
      </c>
      <c r="O200" s="10">
        <f>('Original data'!L200-'Original data'!L$3)/'Original data'!L$4</f>
        <v>-0.62806618115060275</v>
      </c>
      <c r="P200" s="10">
        <f>('Original data'!M200-'Original data'!M$3)/'Original data'!M$4</f>
        <v>-0.64812634128331181</v>
      </c>
      <c r="Q200" s="10">
        <f>('Original data'!N200-'Original data'!N$3)/'Original data'!N$4</f>
        <v>6.3402613451562895E-2</v>
      </c>
      <c r="R200" s="10">
        <f>('Original data'!O200-'Original data'!O$3)/'Original data'!O$4</f>
        <v>-0.8678888068037981</v>
      </c>
      <c r="S200" s="10">
        <f>('Original data'!P200-'Original data'!P$3)/'Original data'!P$4</f>
        <v>-0.7607730592362969</v>
      </c>
      <c r="T200" s="10">
        <f>('Original data'!Q200-'Original data'!Q$3)/'Original data'!Q$4</f>
        <v>-0.55878605138786286</v>
      </c>
      <c r="U200" s="10">
        <f>('Original data'!R200-'Original data'!R$3)/'Original data'!R$4</f>
        <v>-0.67910880333528167</v>
      </c>
      <c r="V200" s="10">
        <f>('Original data'!S200-'Original data'!S$3)/'Original data'!S$4</f>
        <v>-0.54048220757391452</v>
      </c>
      <c r="W200" s="10">
        <f>('Original data'!T200-'Original data'!T$3)/'Original data'!T$4</f>
        <v>-0.58050574316983672</v>
      </c>
      <c r="X200" s="10">
        <f>('Original data'!U200-'Original data'!U$3)/'Original data'!U$4</f>
        <v>-0.53652237144475134</v>
      </c>
      <c r="Y200" s="10">
        <f>('Original data'!V200-'Original data'!V$3)/'Original data'!V$4</f>
        <v>-0.28767306006643018</v>
      </c>
      <c r="Z200" s="10">
        <f>('Original data'!W200-'Original data'!W$3)/'Original data'!W$4</f>
        <v>-0.54716062343464911</v>
      </c>
      <c r="AA200" s="10">
        <f>('Original data'!X200-'Original data'!X$3)/'Original data'!X$4</f>
        <v>-0.24343192932486532</v>
      </c>
      <c r="AB200" s="10">
        <f>('Original data'!Y200-'Original data'!Y$3)/'Original data'!Y$4</f>
        <v>-0.62088427969851934</v>
      </c>
      <c r="AC200" s="10">
        <f>('Original data'!Z200-'Original data'!Z$3)/'Original data'!Z$4</f>
        <v>-0.49432451635210783</v>
      </c>
      <c r="AD200" s="10">
        <f>('Original data'!AA200-'Original data'!AA$3)/'Original data'!AA$4</f>
        <v>-0.59828653859390168</v>
      </c>
      <c r="AE200" s="10">
        <f>('Original data'!AB200-'Original data'!AB$3)/'Original data'!AB$4</f>
        <v>-0.48958238106102808</v>
      </c>
      <c r="AF200" s="10">
        <f>('Original data'!AC200-'Original data'!AC$3)/'Original data'!AC$4</f>
        <v>-0.49175320914616028</v>
      </c>
      <c r="AG200" s="10">
        <f>('Original data'!AD200-'Original data'!AD$3)/'Original data'!AD$4</f>
        <v>-0.99282444380645196</v>
      </c>
      <c r="AH200" s="10">
        <f>('Original data'!AE200-'Original data'!AE$3)/'Original data'!AE$4</f>
        <v>-0.65887477629912761</v>
      </c>
      <c r="AI200" s="10">
        <f>('Original data'!AF200-'Original data'!AF$3)/'Original data'!AF$4</f>
        <v>-0.45914350441291824</v>
      </c>
      <c r="AJ200" s="10">
        <f>('Original data'!AG200-'Original data'!AG$3)/'Original data'!AG$4</f>
        <v>-0.49072074129295462</v>
      </c>
      <c r="AK200" s="10">
        <f>('Original data'!AH200-'Original data'!AH$3)/'Original data'!AH$4</f>
        <v>0.19920693884911034</v>
      </c>
      <c r="AL200" s="10">
        <f>('Original data'!AI200-'Original data'!AI$3)/'Original data'!AI$4</f>
        <v>-0.80037668143391594</v>
      </c>
    </row>
    <row r="201" spans="1:38" x14ac:dyDescent="0.25">
      <c r="A201">
        <v>197</v>
      </c>
      <c r="B201" s="1">
        <v>875938</v>
      </c>
      <c r="C201" s="7" t="s">
        <v>0</v>
      </c>
      <c r="D201" s="7">
        <f t="shared" si="16"/>
        <v>1</v>
      </c>
      <c r="E201" t="str">
        <f t="shared" si="17"/>
        <v/>
      </c>
      <c r="F201" t="str">
        <f t="shared" si="18"/>
        <v/>
      </c>
      <c r="G201" s="7" t="str">
        <f t="shared" si="19"/>
        <v>M</v>
      </c>
      <c r="H201">
        <f t="shared" si="15"/>
        <v>2.3384593296721121</v>
      </c>
      <c r="I201" s="10">
        <f>('Original data'!F201-'Original data'!F$3)/'Original data'!F$4</f>
        <v>-0.10138671667571958</v>
      </c>
      <c r="J201" s="10">
        <f>('Original data'!G201-'Original data'!G$3)/'Original data'!G$4</f>
        <v>0.6975881289003153</v>
      </c>
      <c r="K201" s="10">
        <f>('Original data'!H201-'Original data'!H$3)/'Original data'!H$4</f>
        <v>-5.5106565570795837E-2</v>
      </c>
      <c r="L201" s="10">
        <f>('Original data'!I201-'Original data'!I$3)/'Original data'!I$4</f>
        <v>-0.18751478903145471</v>
      </c>
      <c r="M201" s="10">
        <f>('Original data'!J201-'Original data'!J$3)/'Original data'!J$4</f>
        <v>1.6808520637406157</v>
      </c>
      <c r="N201" s="10">
        <f>('Original data'!K201-'Original data'!K$3)/'Original data'!K$4</f>
        <v>0.42336391229170622</v>
      </c>
      <c r="O201" s="10">
        <f>('Original data'!L201-'Original data'!L$3)/'Original data'!L$4</f>
        <v>0.62344209034530362</v>
      </c>
      <c r="P201" s="10">
        <f>('Original data'!M201-'Original data'!M$3)/'Original data'!M$4</f>
        <v>0.42112515691482655</v>
      </c>
      <c r="Q201" s="10">
        <f>('Original data'!N201-'Original data'!N$3)/'Original data'!N$4</f>
        <v>8.1641282336264734E-2</v>
      </c>
      <c r="R201" s="10">
        <f>('Original data'!O201-'Original data'!O$3)/'Original data'!O$4</f>
        <v>0.84590414565244376</v>
      </c>
      <c r="S201" s="10">
        <f>('Original data'!P201-'Original data'!P$3)/'Original data'!P$4</f>
        <v>0.77143209926716327</v>
      </c>
      <c r="T201" s="10">
        <f>('Original data'!Q201-'Original data'!Q$3)/'Original data'!Q$4</f>
        <v>1.6226759379975804</v>
      </c>
      <c r="U201" s="10">
        <f>('Original data'!R201-'Original data'!R$3)/'Original data'!R$4</f>
        <v>1.0089453611824848</v>
      </c>
      <c r="V201" s="10">
        <f>('Original data'!S201-'Original data'!S$3)/'Original data'!S$4</f>
        <v>0.20581916815542242</v>
      </c>
      <c r="W201" s="10">
        <f>('Original data'!T201-'Original data'!T$3)/'Original data'!T$4</f>
        <v>2.2511176339511647</v>
      </c>
      <c r="X201" s="10">
        <f>('Original data'!U201-'Original data'!U$3)/'Original data'!U$4</f>
        <v>0.44682717401965794</v>
      </c>
      <c r="Y201" s="10">
        <f>('Original data'!V201-'Original data'!V$3)/'Original data'!V$4</f>
        <v>0.48884430421343428</v>
      </c>
      <c r="Z201" s="10">
        <f>('Original data'!W201-'Original data'!W$3)/'Original data'!W$4</f>
        <v>1.4268162117416057</v>
      </c>
      <c r="AA201" s="10">
        <f>('Original data'!X201-'Original data'!X$3)/'Original data'!X$4</f>
        <v>0.76789449979526547</v>
      </c>
      <c r="AB201" s="10">
        <f>('Original data'!Y201-'Original data'!Y$3)/'Original data'!Y$4</f>
        <v>0.19315284432068433</v>
      </c>
      <c r="AC201" s="10">
        <f>('Original data'!Z201-'Original data'!Z$3)/'Original data'!Z$4</f>
        <v>2.499568691326938E-2</v>
      </c>
      <c r="AD201" s="10">
        <f>('Original data'!AA201-'Original data'!AA$3)/'Original data'!AA$4</f>
        <v>1.3557480523061296</v>
      </c>
      <c r="AE201" s="10">
        <f>('Original data'!AB201-'Original data'!AB$3)/'Original data'!AB$4</f>
        <v>0.12912080614267873</v>
      </c>
      <c r="AF201" s="10">
        <f>('Original data'!AC201-'Original data'!AC$3)/'Original data'!AC$4</f>
        <v>-0.12941463658806399</v>
      </c>
      <c r="AG201" s="10">
        <f>('Original data'!AD201-'Original data'!AD$3)/'Original data'!AD$4</f>
        <v>1.8102062309078795</v>
      </c>
      <c r="AH201" s="10">
        <f>('Original data'!AE201-'Original data'!AE$3)/'Original data'!AE$4</f>
        <v>0.36822326761741214</v>
      </c>
      <c r="AI201" s="10">
        <f>('Original data'!AF201-'Original data'!AF$3)/'Original data'!AF$4</f>
        <v>0.52108755691843545</v>
      </c>
      <c r="AJ201" s="10">
        <f>('Original data'!AG201-'Original data'!AG$3)/'Original data'!AG$4</f>
        <v>0.80164156399558006</v>
      </c>
      <c r="AK201" s="10">
        <f>('Original data'!AH201-'Original data'!AH$3)/'Original data'!AH$4</f>
        <v>0.28972300848787658</v>
      </c>
      <c r="AL201" s="10">
        <f>('Original data'!AI201-'Original data'!AI$3)/'Original data'!AI$4</f>
        <v>0.51957498859436768</v>
      </c>
    </row>
    <row r="202" spans="1:38" x14ac:dyDescent="0.25">
      <c r="A202">
        <v>198</v>
      </c>
      <c r="B202" s="1">
        <v>877159</v>
      </c>
      <c r="C202" s="7" t="s">
        <v>0</v>
      </c>
      <c r="D202" s="7">
        <f t="shared" si="16"/>
        <v>1</v>
      </c>
      <c r="E202" t="str">
        <f t="shared" si="17"/>
        <v/>
      </c>
      <c r="F202" t="str">
        <f t="shared" si="18"/>
        <v/>
      </c>
      <c r="G202" s="7" t="str">
        <f t="shared" si="19"/>
        <v>M</v>
      </c>
      <c r="H202">
        <f t="shared" si="15"/>
        <v>1.6816984465859615</v>
      </c>
      <c r="I202" s="10">
        <f>('Original data'!F202-'Original data'!F$3)/'Original data'!F$4</f>
        <v>1.1216383356283242</v>
      </c>
      <c r="J202" s="10">
        <f>('Original data'!G202-'Original data'!G$3)/'Original data'!G$4</f>
        <v>0.59296216802582657</v>
      </c>
      <c r="K202" s="10">
        <f>('Original data'!H202-'Original data'!H$3)/'Original data'!H$4</f>
        <v>1.0465857217438124</v>
      </c>
      <c r="L202" s="10">
        <f>('Original data'!I202-'Original data'!I$3)/'Original data'!I$4</f>
        <v>1.0488663730770091</v>
      </c>
      <c r="M202" s="10">
        <f>('Original data'!J202-'Original data'!J$3)/'Original data'!J$4</f>
        <v>-1.6105002011753429</v>
      </c>
      <c r="N202" s="10">
        <f>('Original data'!K202-'Original data'!K$3)/'Original data'!K$4</f>
        <v>-0.33933058761440915</v>
      </c>
      <c r="O202" s="10">
        <f>('Original data'!L202-'Original data'!L$3)/'Original data'!L$4</f>
        <v>0.26970315823961477</v>
      </c>
      <c r="P202" s="10">
        <f>('Original data'!M202-'Original data'!M$3)/'Original data'!M$4</f>
        <v>0.22835578582487534</v>
      </c>
      <c r="Q202" s="10">
        <f>('Original data'!N202-'Original data'!N$3)/'Original data'!N$4</f>
        <v>-0.1518136793879192</v>
      </c>
      <c r="R202" s="10">
        <f>('Original data'!O202-'Original data'!O$3)/'Original data'!O$4</f>
        <v>-1.331037811310567</v>
      </c>
      <c r="S202" s="10">
        <f>('Original data'!P202-'Original data'!P$3)/'Original data'!P$4</f>
        <v>0.83309533346440767</v>
      </c>
      <c r="T202" s="10">
        <f>('Original data'!Q202-'Original data'!Q$3)/'Original data'!Q$4</f>
        <v>0.15978760042565682</v>
      </c>
      <c r="U202" s="10">
        <f>('Original data'!R202-'Original data'!R$3)/'Original data'!R$4</f>
        <v>0.71515568238859306</v>
      </c>
      <c r="V202" s="10">
        <f>('Original data'!S202-'Original data'!S$3)/'Original data'!S$4</f>
        <v>0.79186908500208275</v>
      </c>
      <c r="W202" s="10">
        <f>('Original data'!T202-'Original data'!T$3)/'Original data'!T$4</f>
        <v>-0.50323726240153832</v>
      </c>
      <c r="X202" s="10">
        <f>('Original data'!U202-'Original data'!U$3)/'Original data'!U$4</f>
        <v>1.5345982782585383</v>
      </c>
      <c r="Y202" s="10">
        <f>('Original data'!V202-'Original data'!V$3)/'Original data'!V$4</f>
        <v>0.9675420821078049</v>
      </c>
      <c r="Z202" s="10">
        <f>('Original data'!W202-'Original data'!W$3)/'Original data'!W$4</f>
        <v>0.42848309969844223</v>
      </c>
      <c r="AA202" s="10">
        <f>('Original data'!X202-'Original data'!X$3)/'Original data'!X$4</f>
        <v>0.10375788545680609</v>
      </c>
      <c r="AB202" s="10">
        <f>('Original data'!Y202-'Original data'!Y$3)/'Original data'!Y$4</f>
        <v>0.46903357808763807</v>
      </c>
      <c r="AC202" s="10">
        <f>('Original data'!Z202-'Original data'!Z$3)/'Original data'!Z$4</f>
        <v>0.72225030245283983</v>
      </c>
      <c r="AD202" s="10">
        <f>('Original data'!AA202-'Original data'!AA$3)/'Original data'!AA$4</f>
        <v>-0.15899483206350337</v>
      </c>
      <c r="AE202" s="10">
        <f>('Original data'!AB202-'Original data'!AB$3)/'Original data'!AB$4</f>
        <v>0.6499147347653278</v>
      </c>
      <c r="AF202" s="10">
        <f>('Original data'!AC202-'Original data'!AC$3)/'Original data'!AC$4</f>
        <v>0.61019163051913139</v>
      </c>
      <c r="AG202" s="10">
        <f>('Original data'!AD202-'Original data'!AD$3)/'Original data'!AD$4</f>
        <v>-1.9335916140074496</v>
      </c>
      <c r="AH202" s="10">
        <f>('Original data'!AE202-'Original data'!AE$3)/'Original data'!AE$4</f>
        <v>-0.36841450026579919</v>
      </c>
      <c r="AI202" s="10">
        <f>('Original data'!AF202-'Original data'!AF$3)/'Original data'!AF$4</f>
        <v>-8.9579617720266097E-2</v>
      </c>
      <c r="AJ202" s="10">
        <f>('Original data'!AG202-'Original data'!AG$3)/'Original data'!AG$4</f>
        <v>-0.34680376179878708</v>
      </c>
      <c r="AK202" s="10">
        <f>('Original data'!AH202-'Original data'!AH$3)/'Original data'!AH$4</f>
        <v>-0.85950780424717443</v>
      </c>
      <c r="AL202" s="10">
        <f>('Original data'!AI202-'Original data'!AI$3)/'Original data'!AI$4</f>
        <v>-1.016862043422615</v>
      </c>
    </row>
    <row r="203" spans="1:38" x14ac:dyDescent="0.25">
      <c r="A203">
        <v>199</v>
      </c>
      <c r="B203" s="1">
        <v>877486</v>
      </c>
      <c r="C203" s="7" t="s">
        <v>0</v>
      </c>
      <c r="D203" s="7">
        <f t="shared" si="16"/>
        <v>1</v>
      </c>
      <c r="E203" t="str">
        <f t="shared" si="17"/>
        <v/>
      </c>
      <c r="F203" t="str">
        <f t="shared" si="18"/>
        <v/>
      </c>
      <c r="G203" s="7" t="str">
        <f t="shared" si="19"/>
        <v>M</v>
      </c>
      <c r="H203">
        <f t="shared" si="15"/>
        <v>6.0236148305951716</v>
      </c>
      <c r="I203" s="10">
        <f>('Original data'!F203-'Original data'!F$3)/'Original data'!F$4</f>
        <v>1.4337793002534867</v>
      </c>
      <c r="J203" s="10">
        <f>('Original data'!G203-'Original data'!G$3)/'Original data'!G$4</f>
        <v>0.74408855595564349</v>
      </c>
      <c r="K203" s="10">
        <f>('Original data'!H203-'Original data'!H$3)/'Original data'!H$4</f>
        <v>1.4622410113171231</v>
      </c>
      <c r="L203" s="10">
        <f>('Original data'!I203-'Original data'!I$3)/'Original data'!I$4</f>
        <v>1.4012250586698602</v>
      </c>
      <c r="M203" s="10">
        <f>('Original data'!J203-'Original data'!J$3)/'Original data'!J$4</f>
        <v>-0.79139503608932316</v>
      </c>
      <c r="N203" s="10">
        <f>('Original data'!K203-'Original data'!K$3)/'Original data'!K$4</f>
        <v>0.72821449442895692</v>
      </c>
      <c r="O203" s="10">
        <f>('Original data'!L203-'Original data'!L$3)/'Original data'!L$4</f>
        <v>0.28350148537848918</v>
      </c>
      <c r="P203" s="10">
        <f>('Original data'!M203-'Original data'!M$3)/'Original data'!M$4</f>
        <v>0.48452257040162877</v>
      </c>
      <c r="Q203" s="10">
        <f>('Original data'!N203-'Original data'!N$3)/'Original data'!N$4</f>
        <v>-0.16275688071874012</v>
      </c>
      <c r="R203" s="10">
        <f>('Original data'!O203-'Original data'!O$3)/'Original data'!O$4</f>
        <v>-1.0633461848525265</v>
      </c>
      <c r="S203" s="10">
        <f>('Original data'!P203-'Original data'!P$3)/'Original data'!P$4</f>
        <v>0.1100848974089975</v>
      </c>
      <c r="T203" s="10">
        <f>('Original data'!Q203-'Original data'!Q$3)/'Original data'!Q$4</f>
        <v>-0.2607701372654041</v>
      </c>
      <c r="U203" s="10">
        <f>('Original data'!R203-'Original data'!R$3)/'Original data'!R$4</f>
        <v>0.47824447676186871</v>
      </c>
      <c r="V203" s="10">
        <f>('Original data'!S203-'Original data'!S$3)/'Original data'!S$4</f>
        <v>0.30517946913617644</v>
      </c>
      <c r="W203" s="10">
        <f>('Original data'!T203-'Original data'!T$3)/'Original data'!T$4</f>
        <v>-0.50523558518002876</v>
      </c>
      <c r="X203" s="10">
        <f>('Original data'!U203-'Original data'!U$3)/'Original data'!U$4</f>
        <v>0.64226859418578108</v>
      </c>
      <c r="Y203" s="10">
        <f>('Original data'!V203-'Original data'!V$3)/'Original data'!V$4</f>
        <v>-0.16013074554094048</v>
      </c>
      <c r="Z203" s="10">
        <f>('Original data'!W203-'Original data'!W$3)/'Original data'!W$4</f>
        <v>6.7073547773725747E-2</v>
      </c>
      <c r="AA203" s="10">
        <f>('Original data'!X203-'Original data'!X$3)/'Original data'!X$4</f>
        <v>-0.7732895560648384</v>
      </c>
      <c r="AB203" s="10">
        <f>('Original data'!Y203-'Original data'!Y$3)/'Original data'!Y$4</f>
        <v>-0.15037535704118019</v>
      </c>
      <c r="AC203" s="10">
        <f>('Original data'!Z203-'Original data'!Z$3)/'Original data'!Z$4</f>
        <v>1.467092028251787</v>
      </c>
      <c r="AD203" s="10">
        <f>('Original data'!AA203-'Original data'!AA$3)/'Original data'!AA$4</f>
        <v>1.0384818198119536</v>
      </c>
      <c r="AE203" s="10">
        <f>('Original data'!AB203-'Original data'!AB$3)/'Original data'!AB$4</f>
        <v>1.7599497940581743</v>
      </c>
      <c r="AF203" s="10">
        <f>('Original data'!AC203-'Original data'!AC$3)/'Original data'!AC$4</f>
        <v>1.4181205853263263</v>
      </c>
      <c r="AG203" s="10">
        <f>('Original data'!AD203-'Original data'!AD$3)/'Original data'!AD$4</f>
        <v>-7.3839722271944186E-3</v>
      </c>
      <c r="AH203" s="10">
        <f>('Original data'!AE203-'Original data'!AE$3)/'Original data'!AE$4</f>
        <v>1.9438272594918571</v>
      </c>
      <c r="AI203" s="10">
        <f>('Original data'!AF203-'Original data'!AF$3)/'Original data'!AF$4</f>
        <v>0.54793007008936734</v>
      </c>
      <c r="AJ203" s="10">
        <f>('Original data'!AG203-'Original data'!AG$3)/'Original data'!AG$4</f>
        <v>0.85488780376614959</v>
      </c>
      <c r="AK203" s="10">
        <f>('Original data'!AH203-'Original data'!AH$3)/'Original data'!AH$4</f>
        <v>0.47237150615181539</v>
      </c>
      <c r="AL203" s="10">
        <f>('Original data'!AI203-'Original data'!AI$3)/'Original data'!AI$4</f>
        <v>0.45756383631115999</v>
      </c>
    </row>
    <row r="204" spans="1:38" x14ac:dyDescent="0.25">
      <c r="A204">
        <v>200</v>
      </c>
      <c r="B204" s="1">
        <v>877500</v>
      </c>
      <c r="C204" s="7" t="s">
        <v>0</v>
      </c>
      <c r="D204" s="7">
        <f t="shared" si="16"/>
        <v>1</v>
      </c>
      <c r="E204" t="str">
        <f t="shared" si="17"/>
        <v/>
      </c>
      <c r="F204" t="str">
        <f t="shared" si="18"/>
        <v/>
      </c>
      <c r="G204" s="7" t="str">
        <f t="shared" si="19"/>
        <v>M</v>
      </c>
      <c r="H204">
        <f t="shared" si="15"/>
        <v>2.7843858576143452</v>
      </c>
      <c r="I204" s="10">
        <f>('Original data'!F204-'Original data'!F$3)/'Original data'!F$4</f>
        <v>9.1573152365289637E-2</v>
      </c>
      <c r="J204" s="10">
        <f>('Original data'!G204-'Original data'!G$3)/'Original data'!G$4</f>
        <v>0.21630870887766626</v>
      </c>
      <c r="K204" s="10">
        <f>('Original data'!H204-'Original data'!H$3)/'Original data'!H$4</f>
        <v>0.10374783222652897</v>
      </c>
      <c r="L204" s="10">
        <f>('Original data'!I204-'Original data'!I$3)/'Original data'!I$4</f>
        <v>-3.463658512100784E-2</v>
      </c>
      <c r="M204" s="10">
        <f>('Original data'!J204-'Original data'!J$3)/'Original data'!J$4</f>
        <v>0.16778280045671889</v>
      </c>
      <c r="N204" s="10">
        <f>('Original data'!K204-'Original data'!K$3)/'Original data'!K$4</f>
        <v>0.30786151781734405</v>
      </c>
      <c r="O204" s="10">
        <f>('Original data'!L204-'Original data'!L$3)/'Original data'!L$4</f>
        <v>0.36629144821173543</v>
      </c>
      <c r="P204" s="10">
        <f>('Original data'!M204-'Original data'!M$3)/'Original data'!M$4</f>
        <v>0.28041382454168035</v>
      </c>
      <c r="Q204" s="10">
        <f>('Original data'!N204-'Original data'!N$3)/'Original data'!N$4</f>
        <v>0.50477840046134703</v>
      </c>
      <c r="R204" s="10">
        <f>('Original data'!O204-'Original data'!O$3)/'Original data'!O$4</f>
        <v>0.26378108494210006</v>
      </c>
      <c r="S204" s="10">
        <f>('Original data'!P204-'Original data'!P$3)/'Original data'!P$4</f>
        <v>-0.70668250292292456</v>
      </c>
      <c r="T204" s="10">
        <f>('Original data'!Q204-'Original data'!Q$3)/'Original data'!Q$4</f>
        <v>-1.0259314350214248</v>
      </c>
      <c r="U204" s="10">
        <f>('Original data'!R204-'Original data'!R$3)/'Original data'!R$4</f>
        <v>-0.70235478802099383</v>
      </c>
      <c r="V204" s="10">
        <f>('Original data'!S204-'Original data'!S$3)/'Original data'!S$4</f>
        <v>-0.45980691894573583</v>
      </c>
      <c r="W204" s="10">
        <f>('Original data'!T204-'Original data'!T$3)/'Original data'!T$4</f>
        <v>-0.99815520387434575</v>
      </c>
      <c r="X204" s="10">
        <f>('Original data'!U204-'Original data'!U$3)/'Original data'!U$4</f>
        <v>-0.53093833086857622</v>
      </c>
      <c r="Y204" s="10">
        <f>('Original data'!V204-'Original data'!V$3)/'Original data'!V$4</f>
        <v>-0.39401353529417615</v>
      </c>
      <c r="Z204" s="10">
        <f>('Original data'!W204-'Original data'!W$3)/'Original data'!W$4</f>
        <v>-0.72818953352429427</v>
      </c>
      <c r="AA204" s="10">
        <f>('Original data'!X204-'Original data'!X$3)/'Original data'!X$4</f>
        <v>-0.6438494509023337</v>
      </c>
      <c r="AB204" s="10">
        <f>('Original data'!Y204-'Original data'!Y$3)/'Original data'!Y$4</f>
        <v>-0.68739799085329167</v>
      </c>
      <c r="AC204" s="10">
        <f>('Original data'!Z204-'Original data'!Z$3)/'Original data'!Z$4</f>
        <v>0.42638261692714619</v>
      </c>
      <c r="AD204" s="10">
        <f>('Original data'!AA204-'Original data'!AA$3)/'Original data'!AA$4</f>
        <v>0.72284259363825965</v>
      </c>
      <c r="AE204" s="10">
        <f>('Original data'!AB204-'Original data'!AB$3)/'Original data'!AB$4</f>
        <v>0.31660662044683274</v>
      </c>
      <c r="AF204" s="10">
        <f>('Original data'!AC204-'Original data'!AC$3)/'Original data'!AC$4</f>
        <v>0.28702004859625335</v>
      </c>
      <c r="AG204" s="10">
        <f>('Original data'!AD204-'Original data'!AD$3)/'Original data'!AD$4</f>
        <v>0.99995517649826826</v>
      </c>
      <c r="AH204" s="10">
        <f>('Original data'!AE204-'Original data'!AE$3)/'Original data'!AE$4</f>
        <v>0.96185542913848188</v>
      </c>
      <c r="AI204" s="10">
        <f>('Original data'!AF204-'Original data'!AF$3)/'Original data'!AF$4</f>
        <v>1.0761523828459205</v>
      </c>
      <c r="AJ204" s="10">
        <f>('Original data'!AG204-'Original data'!AG$3)/'Original data'!AG$4</f>
        <v>1.0526595514854071</v>
      </c>
      <c r="AK204" s="10">
        <f>('Original data'!AH204-'Original data'!AH$3)/'Original data'!AH$4</f>
        <v>2.9938905889460208</v>
      </c>
      <c r="AL204" s="10">
        <f>('Original data'!AI204-'Original data'!AI$3)/'Original data'!AI$4</f>
        <v>0.96085077760969606</v>
      </c>
    </row>
    <row r="205" spans="1:38" x14ac:dyDescent="0.25">
      <c r="A205">
        <v>201</v>
      </c>
      <c r="B205" s="1">
        <v>877501</v>
      </c>
      <c r="C205" s="7" t="s">
        <v>1</v>
      </c>
      <c r="D205" s="7">
        <f t="shared" si="16"/>
        <v>0</v>
      </c>
      <c r="E205" t="str">
        <f t="shared" si="17"/>
        <v/>
      </c>
      <c r="F205" t="str">
        <f t="shared" si="18"/>
        <v/>
      </c>
      <c r="G205" s="7" t="str">
        <f t="shared" si="19"/>
        <v>B</v>
      </c>
      <c r="H205">
        <f t="shared" si="15"/>
        <v>-0.10974940304705405</v>
      </c>
      <c r="I205" s="10">
        <f>('Original data'!F205-'Original data'!F$3)/'Original data'!F$4</f>
        <v>-0.53838406715094622</v>
      </c>
      <c r="J205" s="10">
        <f>('Original data'!G205-'Original data'!G$3)/'Original data'!G$4</f>
        <v>6.2857299595082516E-2</v>
      </c>
      <c r="K205" s="10">
        <f>('Original data'!H205-'Original data'!H$3)/'Original data'!H$4</f>
        <v>-0.55265829338676875</v>
      </c>
      <c r="L205" s="10">
        <f>('Original data'!I205-'Original data'!I$3)/'Original data'!I$4</f>
        <v>-0.55095572360666156</v>
      </c>
      <c r="M205" s="10">
        <f>('Original data'!J205-'Original data'!J$3)/'Original data'!J$4</f>
        <v>-3.557143323651174E-2</v>
      </c>
      <c r="N205" s="10">
        <f>('Original data'!K205-'Original data'!K$3)/'Original data'!K$4</f>
        <v>-0.44441883176731228</v>
      </c>
      <c r="O205" s="10">
        <f>('Original data'!L205-'Original data'!L$3)/'Original data'!L$4</f>
        <v>-0.58867822913599777</v>
      </c>
      <c r="P205" s="10">
        <f>('Original data'!M205-'Original data'!M$3)/'Original data'!M$4</f>
        <v>-0.20228274237206098</v>
      </c>
      <c r="Q205" s="10">
        <f>('Original data'!N205-'Original data'!N$3)/'Original data'!N$4</f>
        <v>0.61056267999261704</v>
      </c>
      <c r="R205" s="10">
        <f>('Original data'!O205-'Original data'!O$3)/'Original data'!O$4</f>
        <v>-0.3778290038700291</v>
      </c>
      <c r="S205" s="10">
        <f>('Original data'!P205-'Original data'!P$3)/'Original data'!P$4</f>
        <v>-0.18669195489703863</v>
      </c>
      <c r="T205" s="10">
        <f>('Original data'!Q205-'Original data'!Q$3)/'Original data'!Q$4</f>
        <v>0.19785532668217551</v>
      </c>
      <c r="U205" s="10">
        <f>('Original data'!R205-'Original data'!R$3)/'Original data'!R$4</f>
        <v>-0.27601353697665898</v>
      </c>
      <c r="V205" s="10">
        <f>('Original data'!S205-'Original data'!S$3)/'Original data'!S$4</f>
        <v>-0.28790480530204177</v>
      </c>
      <c r="W205" s="10">
        <f>('Original data'!T205-'Original data'!T$3)/'Original data'!T$4</f>
        <v>0.15754146968597829</v>
      </c>
      <c r="X205" s="10">
        <f>('Original data'!U205-'Original data'!U$3)/'Original data'!U$4</f>
        <v>-0.42930879238219216</v>
      </c>
      <c r="Y205" s="10">
        <f>('Original data'!V205-'Original data'!V$3)/'Original data'!V$4</f>
        <v>-0.59244949997149643</v>
      </c>
      <c r="Z205" s="10">
        <f>('Original data'!W205-'Original data'!W$3)/'Original data'!W$4</f>
        <v>-6.4200773777404491E-2</v>
      </c>
      <c r="AA205" s="10">
        <f>('Original data'!X205-'Original data'!X$3)/'Original data'!X$4</f>
        <v>-0.66683414247324568</v>
      </c>
      <c r="AB205" s="10">
        <f>('Original data'!Y205-'Original data'!Y$3)/'Original data'!Y$4</f>
        <v>-0.17267256703056413</v>
      </c>
      <c r="AC205" s="10">
        <f>('Original data'!Z205-'Original data'!Z$3)/'Original data'!Z$4</f>
        <v>-0.37846024789449406</v>
      </c>
      <c r="AD205" s="10">
        <f>('Original data'!AA205-'Original data'!AA$3)/'Original data'!AA$4</f>
        <v>0.43648948123325898</v>
      </c>
      <c r="AE205" s="10">
        <f>('Original data'!AB205-'Original data'!AB$3)/'Original data'!AB$4</f>
        <v>-0.44970444595506515</v>
      </c>
      <c r="AF205" s="10">
        <f>('Original data'!AC205-'Original data'!AC$3)/'Original data'!AC$4</f>
        <v>-0.42536252546852565</v>
      </c>
      <c r="AG205" s="10">
        <f>('Original data'!AD205-'Original data'!AD$3)/'Original data'!AD$4</f>
        <v>0.46124771870160741</v>
      </c>
      <c r="AH205" s="10">
        <f>('Original data'!AE205-'Original data'!AE$3)/'Original data'!AE$4</f>
        <v>-0.31820364292086939</v>
      </c>
      <c r="AI205" s="10">
        <f>('Original data'!AF205-'Original data'!AF$3)/'Original data'!AF$4</f>
        <v>-0.64464444364775153</v>
      </c>
      <c r="AJ205" s="10">
        <f>('Original data'!AG205-'Original data'!AG$3)/'Original data'!AG$4</f>
        <v>-0.10050186983149605</v>
      </c>
      <c r="AK205" s="10">
        <f>('Original data'!AH205-'Original data'!AH$3)/'Original data'!AH$4</f>
        <v>-0.37621664671161881</v>
      </c>
      <c r="AL205" s="10">
        <f>('Original data'!AI205-'Original data'!AI$3)/'Original data'!AI$4</f>
        <v>-0.12212970333632905</v>
      </c>
    </row>
    <row r="206" spans="1:38" x14ac:dyDescent="0.25">
      <c r="A206">
        <v>202</v>
      </c>
      <c r="B206" s="1">
        <v>877989</v>
      </c>
      <c r="C206" s="7" t="s">
        <v>0</v>
      </c>
      <c r="D206" s="7">
        <f t="shared" si="16"/>
        <v>1</v>
      </c>
      <c r="E206" t="str">
        <f t="shared" si="17"/>
        <v/>
      </c>
      <c r="F206" t="str">
        <f t="shared" si="18"/>
        <v/>
      </c>
      <c r="G206" s="7" t="str">
        <f t="shared" si="19"/>
        <v>M</v>
      </c>
      <c r="H206">
        <f t="shared" si="15"/>
        <v>3.1910230598727933</v>
      </c>
      <c r="I206" s="10">
        <f>('Original data'!F206-'Original data'!F$3)/'Original data'!F$4</f>
        <v>0.96840549844869939</v>
      </c>
      <c r="J206" s="10">
        <f>('Original data'!G206-'Original data'!G$3)/'Original data'!G$4</f>
        <v>7.0567871286888045E-3</v>
      </c>
      <c r="K206" s="10">
        <f>('Original data'!H206-'Original data'!H$3)/'Original data'!H$4</f>
        <v>0.95193154689048365</v>
      </c>
      <c r="L206" s="10">
        <f>('Original data'!I206-'Original data'!I$3)/'Original data'!I$4</f>
        <v>0.84313436632763483</v>
      </c>
      <c r="M206" s="10">
        <f>('Original data'!J206-'Original data'!J$3)/'Original data'!J$4</f>
        <v>-0.47498722492328299</v>
      </c>
      <c r="N206" s="10">
        <f>('Original data'!K206-'Original data'!K$3)/'Original data'!K$4</f>
        <v>0.29271366280431305</v>
      </c>
      <c r="O206" s="10">
        <f>('Original data'!L206-'Original data'!L$3)/'Original data'!L$4</f>
        <v>0.18565880203010721</v>
      </c>
      <c r="P206" s="10">
        <f>('Original data'!M206-'Original data'!M$3)/'Original data'!M$4</f>
        <v>0.6690451234770366</v>
      </c>
      <c r="Q206" s="10">
        <f>('Original data'!N206-'Original data'!N$3)/'Original data'!N$4</f>
        <v>-1.1148153965001748</v>
      </c>
      <c r="R206" s="10">
        <f>('Original data'!O206-'Original data'!O$3)/'Original data'!O$4</f>
        <v>-1.117167781706524</v>
      </c>
      <c r="S206" s="10">
        <f>('Original data'!P206-'Original data'!P$3)/'Original data'!P$4</f>
        <v>-2.9108134170747178E-2</v>
      </c>
      <c r="T206" s="10">
        <f>('Original data'!Q206-'Original data'!Q$3)/'Original data'!Q$4</f>
        <v>-0.70453106048424763</v>
      </c>
      <c r="U206" s="10">
        <f>('Original data'!R206-'Original data'!R$3)/'Original data'!R$4</f>
        <v>0.10977088972239128</v>
      </c>
      <c r="V206" s="10">
        <f>('Original data'!S206-'Original data'!S$3)/'Original data'!S$4</f>
        <v>8.6373319170672987E-3</v>
      </c>
      <c r="W206" s="10">
        <f>('Original data'!T206-'Original data'!T$3)/'Original data'!T$4</f>
        <v>-0.31672713640909417</v>
      </c>
      <c r="X206" s="10">
        <f>('Original data'!U206-'Original data'!U$3)/'Original data'!U$4</f>
        <v>1.1830413135629088E-2</v>
      </c>
      <c r="Y206" s="10">
        <f>('Original data'!V206-'Original data'!V$3)/'Original data'!V$4</f>
        <v>-0.15781179436774975</v>
      </c>
      <c r="Z206" s="10">
        <f>('Original data'!W206-'Original data'!W$3)/'Original data'!W$4</f>
        <v>0.26803670669150537</v>
      </c>
      <c r="AA206" s="10">
        <f>('Original data'!X206-'Original data'!X$3)/'Original data'!X$4</f>
        <v>-0.55674956705466683</v>
      </c>
      <c r="AB206" s="10">
        <f>('Original data'!Y206-'Original data'!Y$3)/'Original data'!Y$4</f>
        <v>-0.42965736012854838</v>
      </c>
      <c r="AC206" s="10">
        <f>('Original data'!Z206-'Original data'!Z$3)/'Original data'!Z$4</f>
        <v>0.85880461884931358</v>
      </c>
      <c r="AD206" s="10">
        <f>('Original data'!AA206-'Original data'!AA$3)/'Original data'!AA$4</f>
        <v>2.6483888471553842E-2</v>
      </c>
      <c r="AE206" s="10">
        <f>('Original data'!AB206-'Original data'!AB$3)/'Original data'!AB$4</f>
        <v>0.95941512663250217</v>
      </c>
      <c r="AF206" s="10">
        <f>('Original data'!AC206-'Original data'!AC$3)/'Original data'!AC$4</f>
        <v>0.62951167074278169</v>
      </c>
      <c r="AG206" s="10">
        <f>('Original data'!AD206-'Original data'!AD$3)/'Original data'!AD$4</f>
        <v>0.25102041809803255</v>
      </c>
      <c r="AH206" s="10">
        <f>('Original data'!AE206-'Original data'!AE$3)/'Original data'!AE$4</f>
        <v>0.55762624848816056</v>
      </c>
      <c r="AI206" s="10">
        <f>('Original data'!AF206-'Original data'!AF$3)/'Original data'!AF$4</f>
        <v>0.37680904862467623</v>
      </c>
      <c r="AJ206" s="10">
        <f>('Original data'!AG206-'Original data'!AG$3)/'Original data'!AG$4</f>
        <v>1.2063129862519075</v>
      </c>
      <c r="AK206" s="10">
        <f>('Original data'!AH206-'Original data'!AH$3)/'Original data'!AH$4</f>
        <v>4.4036533754082383E-2</v>
      </c>
      <c r="AL206" s="10">
        <f>('Original data'!AI206-'Original data'!AI$3)/'Original data'!AI$4</f>
        <v>-0.29210670111262171</v>
      </c>
    </row>
    <row r="207" spans="1:38" x14ac:dyDescent="0.25">
      <c r="A207">
        <v>203</v>
      </c>
      <c r="B207" s="1">
        <v>878796</v>
      </c>
      <c r="C207" s="7" t="s">
        <v>0</v>
      </c>
      <c r="D207" s="7">
        <f t="shared" si="16"/>
        <v>1</v>
      </c>
      <c r="E207" t="str">
        <f t="shared" si="17"/>
        <v/>
      </c>
      <c r="F207" t="str">
        <f t="shared" si="18"/>
        <v/>
      </c>
      <c r="G207" s="7" t="str">
        <f t="shared" si="19"/>
        <v>M</v>
      </c>
      <c r="H207">
        <f t="shared" si="15"/>
        <v>9.0853705783364624</v>
      </c>
      <c r="I207" s="10">
        <f>('Original data'!F207-'Original data'!F$3)/'Original data'!F$4</f>
        <v>2.6000514498984102</v>
      </c>
      <c r="J207" s="10">
        <f>('Original data'!G207-'Original data'!G$3)/'Original data'!G$4</f>
        <v>1.7159474814120077</v>
      </c>
      <c r="K207" s="10">
        <f>('Original data'!H207-'Original data'!H$3)/'Original data'!H$4</f>
        <v>2.7544762680103876</v>
      </c>
      <c r="L207" s="10">
        <f>('Original data'!I207-'Original data'!I$3)/'Original data'!I$4</f>
        <v>2.9271654954711588</v>
      </c>
      <c r="M207" s="10">
        <f>('Original data'!J207-'Original data'!J$3)/'Original data'!J$4</f>
        <v>1.2613450781496853</v>
      </c>
      <c r="N207" s="10">
        <f>('Original data'!K207-'Original data'!K$3)/'Original data'!K$4</f>
        <v>1.9703386054975058</v>
      </c>
      <c r="O207" s="10">
        <f>('Original data'!L207-'Original data'!L$3)/'Original data'!L$4</f>
        <v>3.3053351287919788</v>
      </c>
      <c r="P207" s="10">
        <f>('Original data'!M207-'Original data'!M$3)/'Original data'!M$4</f>
        <v>2.9142413279364683</v>
      </c>
      <c r="Q207" s="10">
        <f>('Original data'!N207-'Original data'!N$3)/'Original data'!N$4</f>
        <v>1.416711844696438</v>
      </c>
      <c r="R207" s="10">
        <f>('Original data'!O207-'Original data'!O$3)/'Original data'!O$4</f>
        <v>-7.1895716489411357E-2</v>
      </c>
      <c r="S207" s="10">
        <f>('Original data'!P207-'Original data'!P$3)/'Original data'!P$4</f>
        <v>0.53631848115837133</v>
      </c>
      <c r="T207" s="10">
        <f>('Original data'!Q207-'Original data'!Q$3)/'Original data'!Q$4</f>
        <v>0.62203856211195252</v>
      </c>
      <c r="U207" s="10">
        <f>('Original data'!R207-'Original data'!R$3)/'Original data'!R$4</f>
        <v>0.89073705607854514</v>
      </c>
      <c r="V207" s="10">
        <f>('Original data'!S207-'Original data'!S$3)/'Original data'!S$4</f>
        <v>0.94134918382268629</v>
      </c>
      <c r="W207" s="10">
        <f>('Original data'!T207-'Original data'!T$3)/'Original data'!T$4</f>
        <v>0.7613680025865166</v>
      </c>
      <c r="X207" s="10">
        <f>('Original data'!U207-'Original data'!U$3)/'Original data'!U$4</f>
        <v>1.4368775681754766</v>
      </c>
      <c r="Y207" s="10">
        <f>('Original data'!V207-'Original data'!V$3)/'Original data'!V$4</f>
        <v>1.9110239308574017</v>
      </c>
      <c r="Z207" s="10">
        <f>('Original data'!W207-'Original data'!W$3)/'Original data'!W$4</f>
        <v>2.0831878194972564</v>
      </c>
      <c r="AA207" s="10">
        <f>('Original data'!X207-'Original data'!X$3)/'Original data'!X$4</f>
        <v>0.14609810677164406</v>
      </c>
      <c r="AB207" s="10">
        <f>('Original data'!Y207-'Original data'!Y$3)/'Original data'!Y$4</f>
        <v>0.529122669414961</v>
      </c>
      <c r="AC207" s="10">
        <f>('Original data'!Z207-'Original data'!Z$3)/'Original data'!Z$4</f>
        <v>1.8312368719757171</v>
      </c>
      <c r="AD207" s="10">
        <f>('Original data'!AA207-'Original data'!AA$3)/'Original data'!AA$4</f>
        <v>1.1393562116818965</v>
      </c>
      <c r="AE207" s="10">
        <f>('Original data'!AB207-'Original data'!AB$3)/'Original data'!AB$4</f>
        <v>2.0754021165381786</v>
      </c>
      <c r="AF207" s="10">
        <f>('Original data'!AC207-'Original data'!AC$3)/'Original data'!AC$4</f>
        <v>1.941518038657944</v>
      </c>
      <c r="AG207" s="10">
        <f>('Original data'!AD207-'Original data'!AD$3)/'Original data'!AD$4</f>
        <v>0.92987940963040927</v>
      </c>
      <c r="AH207" s="10">
        <f>('Original data'!AE207-'Original data'!AE$3)/'Original data'!AE$4</f>
        <v>1.032404861610472</v>
      </c>
      <c r="AI207" s="10">
        <f>('Original data'!AF207-'Original data'!AF$3)/'Original data'!AF$4</f>
        <v>2.478194365434776</v>
      </c>
      <c r="AJ207" s="10">
        <f>('Original data'!AG207-'Original data'!AG$3)/'Original data'!AG$4</f>
        <v>2.414241968475682</v>
      </c>
      <c r="AK207" s="10">
        <f>('Original data'!AH207-'Original data'!AH$3)/'Original data'!AH$4</f>
        <v>0.48045329808384812</v>
      </c>
      <c r="AL207" s="10">
        <f>('Original data'!AI207-'Original data'!AI$3)/'Original data'!AI$4</f>
        <v>0.20342884615051327</v>
      </c>
    </row>
    <row r="208" spans="1:38" x14ac:dyDescent="0.25">
      <c r="A208">
        <v>204</v>
      </c>
      <c r="B208" s="1">
        <v>87880</v>
      </c>
      <c r="C208" s="7" t="s">
        <v>0</v>
      </c>
      <c r="D208" s="7">
        <f t="shared" si="16"/>
        <v>1</v>
      </c>
      <c r="E208" t="str">
        <f t="shared" si="17"/>
        <v/>
      </c>
      <c r="F208" t="str">
        <f t="shared" si="18"/>
        <v/>
      </c>
      <c r="G208" s="7" t="str">
        <f t="shared" si="19"/>
        <v>M</v>
      </c>
      <c r="H208">
        <f t="shared" si="15"/>
        <v>6.2997972665172366</v>
      </c>
      <c r="I208" s="10">
        <f>('Original data'!F208-'Original data'!F$3)/'Original data'!F$4</f>
        <v>-9.0036136143895232E-2</v>
      </c>
      <c r="J208" s="10">
        <f>('Original data'!G208-'Original data'!G$3)/'Original data'!G$4</f>
        <v>1.0370412464042127</v>
      </c>
      <c r="K208" s="10">
        <f>('Original data'!H208-'Original data'!H$3)/'Original data'!H$4</f>
        <v>-1.6833355738797604E-2</v>
      </c>
      <c r="L208" s="10">
        <f>('Original data'!I208-'Original data'!I$3)/'Original data'!I$4</f>
        <v>-0.16222452853325822</v>
      </c>
      <c r="M208" s="10">
        <f>('Original data'!J208-'Original data'!J$3)/'Original data'!J$4</f>
        <v>2.5554174743793348</v>
      </c>
      <c r="N208" s="10">
        <f>('Original data'!K208-'Original data'!K$3)/'Original data'!K$4</f>
        <v>1.371998332482778</v>
      </c>
      <c r="O208" s="10">
        <f>('Original data'!L208-'Original data'!L$3)/'Original data'!L$4</f>
        <v>0.84045214443850957</v>
      </c>
      <c r="P208" s="10">
        <f>('Original data'!M208-'Original data'!M$3)/'Original data'!M$4</f>
        <v>1.1040647737441991</v>
      </c>
      <c r="Q208" s="10">
        <f>('Original data'!N208-'Original data'!N$3)/'Original data'!N$4</f>
        <v>1.6027462673203963</v>
      </c>
      <c r="R208" s="10">
        <f>('Original data'!O208-'Original data'!O$3)/'Original data'!O$4</f>
        <v>1.6164027953517792</v>
      </c>
      <c r="S208" s="10">
        <f>('Original data'!P208-'Original data'!P$3)/'Original data'!P$4</f>
        <v>0.57562428541275534</v>
      </c>
      <c r="T208" s="10">
        <f>('Original data'!Q208-'Original data'!Q$3)/'Original data'!Q$4</f>
        <v>1.2927556437744203</v>
      </c>
      <c r="U208" s="10">
        <f>('Original data'!R208-'Original data'!R$3)/'Original data'!R$4</f>
        <v>0.51583372859408361</v>
      </c>
      <c r="V208" s="10">
        <f>('Original data'!S208-'Original data'!S$3)/'Original data'!S$4</f>
        <v>0.27220591792574922</v>
      </c>
      <c r="W208" s="10">
        <f>('Original data'!T208-'Original data'!T$3)/'Original data'!T$4</f>
        <v>0.59384194298973192</v>
      </c>
      <c r="X208" s="10">
        <f>('Original data'!U208-'Original data'!U$3)/'Original data'!U$4</f>
        <v>0.31281020019145894</v>
      </c>
      <c r="Y208" s="10">
        <f>('Original data'!V208-'Original data'!V$3)/'Original data'!V$4</f>
        <v>-2.5631577495878688E-2</v>
      </c>
      <c r="Z208" s="10">
        <f>('Original data'!W208-'Original data'!W$3)/'Original data'!W$4</f>
        <v>0.1805204923240851</v>
      </c>
      <c r="AA208" s="10">
        <f>('Original data'!X208-'Original data'!X$3)/'Original data'!X$4</f>
        <v>-6.8022441020536423E-2</v>
      </c>
      <c r="AB208" s="10">
        <f>('Original data'!Y208-'Original data'!Y$3)/'Original data'!Y$4</f>
        <v>0.26873660699656193</v>
      </c>
      <c r="AC208" s="10">
        <f>('Original data'!Z208-'Original data'!Z$3)/'Original data'!Z$4</f>
        <v>0.60638603399522539</v>
      </c>
      <c r="AD208" s="10">
        <f>('Original data'!AA208-'Original data'!AA$3)/'Original data'!AA$4</f>
        <v>2.6313210075647686</v>
      </c>
      <c r="AE208" s="10">
        <f>('Original data'!AB208-'Original data'!AB$3)/'Original data'!AB$4</f>
        <v>0.63205894292683706</v>
      </c>
      <c r="AF208" s="10">
        <f>('Original data'!AC208-'Original data'!AC$3)/'Original data'!AC$4</f>
        <v>0.47846408353969738</v>
      </c>
      <c r="AG208" s="10">
        <f>('Original data'!AD208-'Original data'!AD$3)/'Original data'!AD$4</f>
        <v>3.9518968558067984</v>
      </c>
      <c r="AH208" s="10">
        <f>('Original data'!AE208-'Original data'!AE$3)/'Original data'!AE$4</f>
        <v>1.6946797141853696</v>
      </c>
      <c r="AI208" s="10">
        <f>('Original data'!AF208-'Original data'!AF$3)/'Original data'!AF$4</f>
        <v>0.92228726270540018</v>
      </c>
      <c r="AJ208" s="10">
        <f>('Original data'!AG208-'Original data'!AG$3)/'Original data'!AG$4</f>
        <v>1.3188907503382545</v>
      </c>
      <c r="AK208" s="10">
        <f>('Original data'!AH208-'Original data'!AH$3)/'Original data'!AH$4</f>
        <v>2.4750395469095205</v>
      </c>
      <c r="AL208" s="10">
        <f>('Original data'!AI208-'Original data'!AI$3)/'Original data'!AI$4</f>
        <v>1.3650306094556051</v>
      </c>
    </row>
    <row r="209" spans="1:38" x14ac:dyDescent="0.25">
      <c r="A209">
        <v>205</v>
      </c>
      <c r="B209" s="1">
        <v>87930</v>
      </c>
      <c r="C209" s="7" t="s">
        <v>1</v>
      </c>
      <c r="D209" s="7">
        <f t="shared" si="16"/>
        <v>0</v>
      </c>
      <c r="E209" t="str">
        <f t="shared" si="17"/>
        <v/>
      </c>
      <c r="F209" t="str">
        <f t="shared" si="18"/>
        <v/>
      </c>
      <c r="G209" s="7" t="str">
        <f t="shared" si="19"/>
        <v>B</v>
      </c>
      <c r="H209">
        <f t="shared" si="15"/>
        <v>-1.8273999170474786E-2</v>
      </c>
      <c r="I209" s="10">
        <f>('Original data'!F209-'Original data'!F$3)/'Original data'!F$4</f>
        <v>-0.47028058396000172</v>
      </c>
      <c r="J209" s="10">
        <f>('Original data'!G209-'Original data'!G$3)/'Original data'!G$4</f>
        <v>-0.16034475027049316</v>
      </c>
      <c r="K209" s="10">
        <f>('Original data'!H209-'Original data'!H$3)/'Original data'!H$4</f>
        <v>-0.4477156212667745</v>
      </c>
      <c r="L209" s="10">
        <f>('Original data'!I209-'Original data'!I$3)/'Original data'!I$4</f>
        <v>-0.4915662354704472</v>
      </c>
      <c r="M209" s="10">
        <f>('Original data'!J209-'Original data'!J$3)/'Original data'!J$4</f>
        <v>0.2339084778464757</v>
      </c>
      <c r="N209" s="10">
        <f>('Original data'!K209-'Original data'!K$3)/'Original data'!K$4</f>
        <v>2.7626200076269068E-2</v>
      </c>
      <c r="O209" s="10">
        <f>('Original data'!L209-'Original data'!L$3)/'Original data'!L$4</f>
        <v>-0.10975083807943067</v>
      </c>
      <c r="P209" s="10">
        <f>('Original data'!M209-'Original data'!M$3)/'Original data'!M$4</f>
        <v>-0.27598867837704238</v>
      </c>
      <c r="Q209" s="10">
        <f>('Original data'!N209-'Original data'!N$3)/'Original data'!N$4</f>
        <v>0.41358505603783779</v>
      </c>
      <c r="R209" s="10">
        <f>('Original data'!O209-'Original data'!O$3)/'Original data'!O$4</f>
        <v>0.13205980843100046</v>
      </c>
      <c r="S209" s="10">
        <f>('Original data'!P209-'Original data'!P$3)/'Original data'!P$4</f>
        <v>-3.2714171258305336E-2</v>
      </c>
      <c r="T209" s="10">
        <f>('Original data'!Q209-'Original data'!Q$3)/'Original data'!Q$4</f>
        <v>-0.31333985447678658</v>
      </c>
      <c r="U209" s="10">
        <f>('Original data'!R209-'Original data'!R$3)/'Original data'!R$4</f>
        <v>-0.18253500281496601</v>
      </c>
      <c r="V209" s="10">
        <f>('Original data'!S209-'Original data'!S$3)/'Original data'!S$4</f>
        <v>-0.22085858450750637</v>
      </c>
      <c r="W209" s="10">
        <f>('Original data'!T209-'Original data'!T$3)/'Original data'!T$4</f>
        <v>-2.9301710102880976E-2</v>
      </c>
      <c r="X209" s="10">
        <f>('Original data'!U209-'Original data'!U$3)/'Original data'!U$4</f>
        <v>-0.35559945677668292</v>
      </c>
      <c r="Y209" s="10">
        <f>('Original data'!V209-'Original data'!V$3)/'Original data'!V$4</f>
        <v>-0.16178713923607677</v>
      </c>
      <c r="Z209" s="10">
        <f>('Original data'!W209-'Original data'!W$3)/'Original data'!W$4</f>
        <v>-0.23112984933007621</v>
      </c>
      <c r="AA209" s="10">
        <f>('Original data'!X209-'Original data'!X$3)/'Original data'!X$4</f>
        <v>-0.32932209256353701</v>
      </c>
      <c r="AB209" s="10">
        <f>('Original data'!Y209-'Original data'!Y$3)/'Original data'!Y$4</f>
        <v>-7.8948701312475542E-2</v>
      </c>
      <c r="AC209" s="10">
        <f>('Original data'!Z209-'Original data'!Z$3)/'Original data'!Z$4</f>
        <v>-0.26880299381853767</v>
      </c>
      <c r="AD209" s="10">
        <f>('Original data'!AA209-'Original data'!AA$3)/'Original data'!AA$4</f>
        <v>-0.16875686998640091</v>
      </c>
      <c r="AE209" s="10">
        <f>('Original data'!AB209-'Original data'!AB$3)/'Original data'!AB$4</f>
        <v>-0.33364179900487506</v>
      </c>
      <c r="AF209" s="10">
        <f>('Original data'!AC209-'Original data'!AC$3)/'Original data'!AC$4</f>
        <v>-0.35598601739269042</v>
      </c>
      <c r="AG209" s="10">
        <f>('Original data'!AD209-'Original data'!AD$3)/'Original data'!AD$4</f>
        <v>0.44810851241388422</v>
      </c>
      <c r="AH209" s="10">
        <f>('Original data'!AE209-'Original data'!AE$3)/'Original data'!AE$4</f>
        <v>-0.10464860408673722</v>
      </c>
      <c r="AI209" s="10">
        <f>('Original data'!AF209-'Original data'!AF$3)/'Original data'!AF$4</f>
        <v>-2.4390657162288547E-2</v>
      </c>
      <c r="AJ209" s="10">
        <f>('Original data'!AG209-'Original data'!AG$3)/'Original data'!AG$4</f>
        <v>-0.19938774369112483</v>
      </c>
      <c r="AK209" s="10">
        <f>('Original data'!AH209-'Original data'!AH$3)/'Original data'!AH$4</f>
        <v>0.1830433549850449</v>
      </c>
      <c r="AL209" s="10">
        <f>('Original data'!AI209-'Original data'!AI$3)/'Original data'!AI$4</f>
        <v>0.19678479412016905</v>
      </c>
    </row>
    <row r="210" spans="1:38" x14ac:dyDescent="0.25">
      <c r="A210">
        <v>206</v>
      </c>
      <c r="B210" s="1">
        <v>879523</v>
      </c>
      <c r="C210" s="7" t="s">
        <v>0</v>
      </c>
      <c r="D210" s="7">
        <f t="shared" si="16"/>
        <v>1</v>
      </c>
      <c r="E210" t="str">
        <f t="shared" si="17"/>
        <v/>
      </c>
      <c r="F210" t="str">
        <f t="shared" si="18"/>
        <v/>
      </c>
      <c r="G210" s="7" t="str">
        <f t="shared" si="19"/>
        <v>M</v>
      </c>
      <c r="H210">
        <f t="shared" si="15"/>
        <v>1.7754596512411434</v>
      </c>
      <c r="I210" s="10">
        <f>('Original data'!F210-'Original data'!F$3)/'Original data'!F$4</f>
        <v>0.2816953762733429</v>
      </c>
      <c r="J210" s="10">
        <f>('Original data'!G210-'Original data'!G$3)/'Original data'!G$4</f>
        <v>-0.60674885000164624</v>
      </c>
      <c r="K210" s="10">
        <f>('Original data'!H210-'Original data'!H$3)/'Original data'!H$4</f>
        <v>0.2802984453225198</v>
      </c>
      <c r="L210" s="10">
        <f>('Original data'!I210-'Original data'!I$3)/'Original data'!I$4</f>
        <v>0.17535782508311865</v>
      </c>
      <c r="M210" s="10">
        <f>('Original data'!J210-'Original data'!J$3)/'Original data'!J$4</f>
        <v>-0.5404018735239019</v>
      </c>
      <c r="N210" s="10">
        <f>('Original data'!K210-'Original data'!K$3)/'Original data'!K$4</f>
        <v>-0.16020720208531636</v>
      </c>
      <c r="O210" s="10">
        <f>('Original data'!L210-'Original data'!L$3)/'Original data'!L$4</f>
        <v>-0.16682573669932013</v>
      </c>
      <c r="P210" s="10">
        <f>('Original data'!M210-'Original data'!M$3)/'Original data'!M$4</f>
        <v>-0.20949870813478649</v>
      </c>
      <c r="Q210" s="10">
        <f>('Original data'!N210-'Original data'!N$3)/'Original data'!N$4</f>
        <v>-0.7938148241294235</v>
      </c>
      <c r="R210" s="10">
        <f>('Original data'!O210-'Original data'!O$3)/'Original data'!O$4</f>
        <v>-0.41607066479260729</v>
      </c>
      <c r="S210" s="10">
        <f>('Original data'!P210-'Original data'!P$3)/'Original data'!P$4</f>
        <v>-0.48346880720307478</v>
      </c>
      <c r="T210" s="10">
        <f>('Original data'!Q210-'Original data'!Q$3)/'Original data'!Q$4</f>
        <v>-1.5494533084920215</v>
      </c>
      <c r="U210" s="10">
        <f>('Original data'!R210-'Original data'!R$3)/'Original data'!R$4</f>
        <v>-0.44120840687086754</v>
      </c>
      <c r="V210" s="10">
        <f>('Original data'!S210-'Original data'!S$3)/'Original data'!S$4</f>
        <v>-0.30549069928093625</v>
      </c>
      <c r="W210" s="10">
        <f>('Original data'!T210-'Original data'!T$3)/'Original data'!T$4</f>
        <v>-0.52255438259361287</v>
      </c>
      <c r="X210" s="10">
        <f>('Original data'!U210-'Original data'!U$3)/'Original data'!U$4</f>
        <v>-0.35113222431574292</v>
      </c>
      <c r="Y210" s="10">
        <f>('Original data'!V210-'Original data'!V$3)/'Original data'!V$4</f>
        <v>-0.38109366447211362</v>
      </c>
      <c r="Z210" s="10">
        <f>('Original data'!W210-'Original data'!W$3)/'Original data'!W$4</f>
        <v>-0.57309135361758845</v>
      </c>
      <c r="AA210" s="10">
        <f>('Original data'!X210-'Original data'!X$3)/'Original data'!X$4</f>
        <v>-0.6426397302933381</v>
      </c>
      <c r="AB210" s="10">
        <f>('Original data'!Y210-'Original data'!Y$3)/'Original data'!Y$4</f>
        <v>-0.3453814647449448</v>
      </c>
      <c r="AC210" s="10">
        <f>('Original data'!Z210-'Original data'!Z$3)/'Original data'!Z$4</f>
        <v>0.31051834846953236</v>
      </c>
      <c r="AD210" s="10">
        <f>('Original data'!AA210-'Original data'!AA$3)/'Original data'!AA$4</f>
        <v>-0.8846396509989024</v>
      </c>
      <c r="AE210" s="10">
        <f>('Original data'!AB210-'Original data'!AB$3)/'Original data'!AB$4</f>
        <v>0.31065468983400235</v>
      </c>
      <c r="AF210" s="10">
        <f>('Original data'!AC210-'Original data'!AC$3)/'Original data'!AC$4</f>
        <v>0.19129803112453131</v>
      </c>
      <c r="AG210" s="10">
        <f>('Original data'!AD210-'Original data'!AD$3)/'Original data'!AD$4</f>
        <v>0.73279131531455877</v>
      </c>
      <c r="AH210" s="10">
        <f>('Original data'!AE210-'Original data'!AE$3)/'Original data'!AE$4</f>
        <v>0.50105958641602422</v>
      </c>
      <c r="AI210" s="10">
        <f>('Original data'!AF210-'Original data'!AF$3)/'Original data'!AF$4</f>
        <v>0.29005021141148546</v>
      </c>
      <c r="AJ210" s="10">
        <f>('Original data'!AG210-'Original data'!AG$3)/'Original data'!AG$4</f>
        <v>0.16116536561244518</v>
      </c>
      <c r="AK210" s="10">
        <f>('Original data'!AH210-'Original data'!AH$3)/'Original data'!AH$4</f>
        <v>0.83120306793406851</v>
      </c>
      <c r="AL210" s="10">
        <f>('Original data'!AI210-'Original data'!AI$3)/'Original data'!AI$4</f>
        <v>0.74491908662352546</v>
      </c>
    </row>
    <row r="211" spans="1:38" x14ac:dyDescent="0.25">
      <c r="A211">
        <v>207</v>
      </c>
      <c r="B211" s="1">
        <v>879804</v>
      </c>
      <c r="C211" s="7" t="s">
        <v>1</v>
      </c>
      <c r="D211" s="7">
        <f t="shared" si="16"/>
        <v>0</v>
      </c>
      <c r="E211" t="str">
        <f t="shared" si="17"/>
        <v/>
      </c>
      <c r="F211" t="str">
        <f t="shared" si="18"/>
        <v/>
      </c>
      <c r="G211" s="7" t="str">
        <f t="shared" si="19"/>
        <v>B</v>
      </c>
      <c r="H211">
        <f t="shared" si="15"/>
        <v>-2.2558398884107511</v>
      </c>
      <c r="I211" s="10">
        <f>('Original data'!F211-'Original data'!F$3)/'Original data'!F$4</f>
        <v>-1.2063657314487934</v>
      </c>
      <c r="J211" s="10">
        <f>('Original data'!G211-'Original data'!G$3)/'Original data'!G$4</f>
        <v>-0.46957259018842745</v>
      </c>
      <c r="K211" s="10">
        <f>('Original data'!H211-'Original data'!H$3)/'Original data'!H$4</f>
        <v>-1.195483602608068</v>
      </c>
      <c r="L211" s="10">
        <f>('Original data'!I211-'Original data'!I$3)/'Original data'!I$4</f>
        <v>-1.0215250650113079</v>
      </c>
      <c r="M211" s="10">
        <f>('Original data'!J211-'Original data'!J$3)/'Original data'!J$4</f>
        <v>0.89161010779835725</v>
      </c>
      <c r="N211" s="10">
        <f>('Original data'!K211-'Original data'!K$3)/'Original data'!K$4</f>
        <v>-0.60631153221908207</v>
      </c>
      <c r="O211" s="10">
        <f>('Original data'!L211-'Original data'!L$3)/'Original data'!L$4</f>
        <v>-0.89362125890512167</v>
      </c>
      <c r="P211" s="10">
        <f>('Original data'!M211-'Original data'!M$3)/'Original data'!M$4</f>
        <v>-0.75765439303896598</v>
      </c>
      <c r="Q211" s="10">
        <f>('Original data'!N211-'Original data'!N$3)/'Original data'!N$4</f>
        <v>0.4464146600303005</v>
      </c>
      <c r="R211" s="10">
        <f>('Original data'!O211-'Original data'!O$3)/'Original data'!O$4</f>
        <v>7.4203209796385519E-3</v>
      </c>
      <c r="S211" s="10">
        <f>('Original data'!P211-'Original data'!P$3)/'Original data'!P$4</f>
        <v>-0.69045533602891285</v>
      </c>
      <c r="T211" s="10">
        <f>('Original data'!Q211-'Original data'!Q$3)/'Original data'!Q$4</f>
        <v>0.22685930859190387</v>
      </c>
      <c r="U211" s="10">
        <f>('Original data'!R211-'Original data'!R$3)/'Original data'!R$4</f>
        <v>-0.66723851328300332</v>
      </c>
      <c r="V211" s="10">
        <f>('Original data'!S211-'Original data'!S$3)/'Original data'!S$4</f>
        <v>-0.61566190433368873</v>
      </c>
      <c r="W211" s="10">
        <f>('Original data'!T211-'Original data'!T$3)/'Original data'!T$4</f>
        <v>0.8919250907812275</v>
      </c>
      <c r="X211" s="10">
        <f>('Original data'!U211-'Original data'!U$3)/'Original data'!U$4</f>
        <v>-0.72526294291946469</v>
      </c>
      <c r="Y211" s="10">
        <f>('Original data'!V211-'Original data'!V$3)/'Original data'!V$4</f>
        <v>-0.79237621897443955</v>
      </c>
      <c r="Z211" s="10">
        <f>('Original data'!W211-'Original data'!W$3)/'Original data'!W$4</f>
        <v>-0.69188651126817924</v>
      </c>
      <c r="AA211" s="10">
        <f>('Original data'!X211-'Original data'!X$3)/'Original data'!X$4</f>
        <v>0.18843832808648245</v>
      </c>
      <c r="AB211" s="10">
        <f>('Original data'!Y211-'Original data'!Y$3)/'Original data'!Y$4</f>
        <v>-0.49995025941711485</v>
      </c>
      <c r="AC211" s="10">
        <f>('Original data'!Z211-'Original data'!Z$3)/'Original data'!Z$4</f>
        <v>-1.210200175036652</v>
      </c>
      <c r="AD211" s="10">
        <f>('Original data'!AA211-'Original data'!AA$3)/'Original data'!AA$4</f>
        <v>-0.39979176749498108</v>
      </c>
      <c r="AE211" s="10">
        <f>('Original data'!AB211-'Original data'!AB$3)/'Original data'!AB$4</f>
        <v>-1.1957789482733403</v>
      </c>
      <c r="AF211" s="10">
        <f>('Original data'!AC211-'Original data'!AC$3)/'Original data'!AC$4</f>
        <v>-0.96421601097906351</v>
      </c>
      <c r="AG211" s="10">
        <f>('Original data'!AD211-'Original data'!AD$3)/'Original data'!AD$4</f>
        <v>0.39993142269223086</v>
      </c>
      <c r="AH211" s="10">
        <f>('Original data'!AE211-'Original data'!AE$3)/'Original data'!AE$4</f>
        <v>-0.82349011873377109</v>
      </c>
      <c r="AI211" s="10">
        <f>('Original data'!AF211-'Original data'!AF$3)/'Original data'!AF$4</f>
        <v>-1.0068745722776311</v>
      </c>
      <c r="AJ211" s="10">
        <f>('Original data'!AG211-'Original data'!AG$3)/'Original data'!AG$4</f>
        <v>-0.89341444607208975</v>
      </c>
      <c r="AK211" s="10">
        <f>('Original data'!AH211-'Original data'!AH$3)/'Original data'!AH$4</f>
        <v>0.14263439532488131</v>
      </c>
      <c r="AL211" s="10">
        <f>('Original data'!AI211-'Original data'!AI$3)/'Original data'!AI$4</f>
        <v>-0.56174447934407057</v>
      </c>
    </row>
    <row r="212" spans="1:38" x14ac:dyDescent="0.25">
      <c r="A212">
        <v>208</v>
      </c>
      <c r="B212" s="1">
        <v>879830</v>
      </c>
      <c r="C212" s="7" t="s">
        <v>0</v>
      </c>
      <c r="D212" s="7">
        <f t="shared" si="16"/>
        <v>1</v>
      </c>
      <c r="E212" t="str">
        <f t="shared" si="17"/>
        <v/>
      </c>
      <c r="F212" t="str">
        <f t="shared" si="18"/>
        <v/>
      </c>
      <c r="G212" s="7" t="str">
        <f t="shared" si="19"/>
        <v>M</v>
      </c>
      <c r="H212">
        <f t="shared" si="15"/>
        <v>2.1828965870613777</v>
      </c>
      <c r="I212" s="10">
        <f>('Original data'!F212-'Original data'!F$3)/'Original data'!F$4</f>
        <v>0.8180103064020311</v>
      </c>
      <c r="J212" s="10">
        <f>('Original data'!G212-'Original data'!G$3)/'Original data'!G$4</f>
        <v>0.22560879428873257</v>
      </c>
      <c r="K212" s="10">
        <f>('Original data'!H212-'Original data'!H$3)/'Original data'!H$4</f>
        <v>0.72970000593049578</v>
      </c>
      <c r="L212" s="10">
        <f>('Original data'!I212-'Original data'!I$3)/'Original data'!I$4</f>
        <v>0.70872657738778089</v>
      </c>
      <c r="M212" s="10">
        <f>('Original data'!J212-'Original data'!J$3)/'Original data'!J$4</f>
        <v>-0.61434886759416751</v>
      </c>
      <c r="N212" s="10">
        <f>('Original data'!K212-'Original data'!K$3)/'Original data'!K$4</f>
        <v>-0.59267846270735414</v>
      </c>
      <c r="O212" s="10">
        <f>('Original data'!L212-'Original data'!L$3)/'Original data'!L$4</f>
        <v>-0.24208933927499848</v>
      </c>
      <c r="P212" s="10">
        <f>('Original data'!M212-'Original data'!M$3)/'Original data'!M$4</f>
        <v>0.12836311739853715</v>
      </c>
      <c r="Q212" s="10">
        <f>('Original data'!N212-'Original data'!N$3)/'Original data'!N$4</f>
        <v>0.78200616750881458</v>
      </c>
      <c r="R212" s="10">
        <f>('Original data'!O212-'Original data'!O$3)/'Original data'!O$4</f>
        <v>-1.4967516753084025</v>
      </c>
      <c r="S212" s="10">
        <f>('Original data'!P212-'Original data'!P$3)/'Original data'!P$4</f>
        <v>0.65135106425147671</v>
      </c>
      <c r="T212" s="10">
        <f>('Original data'!Q212-'Original data'!Q$3)/'Original data'!Q$4</f>
        <v>-0.65522429123770942</v>
      </c>
      <c r="U212" s="10">
        <f>('Original data'!R212-'Original data'!R$3)/'Original data'!R$4</f>
        <v>0.61326902610653611</v>
      </c>
      <c r="V212" s="10">
        <f>('Original data'!S212-'Original data'!S$3)/'Original data'!S$4</f>
        <v>0.6182083819604991</v>
      </c>
      <c r="W212" s="10">
        <f>('Original data'!T212-'Original data'!T$3)/'Original data'!T$4</f>
        <v>-0.66709973023775726</v>
      </c>
      <c r="X212" s="10">
        <f>('Original data'!U212-'Original data'!U$3)/'Original data'!U$4</f>
        <v>-0.58342831228462089</v>
      </c>
      <c r="Y212" s="10">
        <f>('Original data'!V212-'Original data'!V$3)/'Original data'!V$4</f>
        <v>-0.41190258720164741</v>
      </c>
      <c r="Z212" s="10">
        <f>('Original data'!W212-'Original data'!W$3)/'Original data'!W$4</f>
        <v>-9.1752174596777494E-2</v>
      </c>
      <c r="AA212" s="10">
        <f>('Original data'!X212-'Original data'!X$3)/'Original data'!X$4</f>
        <v>0.29005485924209334</v>
      </c>
      <c r="AB212" s="10">
        <f>('Original data'!Y212-'Original data'!Y$3)/'Original data'!Y$4</f>
        <v>-0.45875710875876141</v>
      </c>
      <c r="AC212" s="10">
        <f>('Original data'!Z212-'Original data'!Z$3)/'Original data'!Z$4</f>
        <v>0.73052632162838349</v>
      </c>
      <c r="AD212" s="10">
        <f>('Original data'!AA212-'Original data'!AA$3)/'Original data'!AA$4</f>
        <v>-0.10204961084659964</v>
      </c>
      <c r="AE212" s="10">
        <f>('Original data'!AB212-'Original data'!AB$3)/'Original data'!AB$4</f>
        <v>0.67669842252306411</v>
      </c>
      <c r="AF212" s="10">
        <f>('Original data'!AC212-'Original data'!AC$3)/'Original data'!AC$4</f>
        <v>0.57857701924406724</v>
      </c>
      <c r="AG212" s="10">
        <f>('Original data'!AD212-'Original data'!AD$3)/'Original data'!AD$4</f>
        <v>-0.93150814779707602</v>
      </c>
      <c r="AH212" s="10">
        <f>('Original data'!AE212-'Original data'!AE$3)/'Original data'!AE$4</f>
        <v>-0.67158638575354024</v>
      </c>
      <c r="AI212" s="10">
        <f>('Original data'!AF212-'Original data'!AF$3)/'Original data'!AF$4</f>
        <v>-0.37861596490012239</v>
      </c>
      <c r="AJ212" s="10">
        <f>('Original data'!AG212-'Original data'!AG$3)/'Original data'!AG$4</f>
        <v>-7.6160731650664254E-2</v>
      </c>
      <c r="AK212" s="10">
        <f>('Original data'!AH212-'Original data'!AH$3)/'Original data'!AH$4</f>
        <v>0.60491289383715241</v>
      </c>
      <c r="AL212" s="10">
        <f>('Original data'!AI212-'Original data'!AI$3)/'Original data'!AI$4</f>
        <v>-1.0661387626476642</v>
      </c>
    </row>
    <row r="213" spans="1:38" x14ac:dyDescent="0.25">
      <c r="A213">
        <v>209</v>
      </c>
      <c r="B213" s="1">
        <v>8810158</v>
      </c>
      <c r="C213" s="7" t="s">
        <v>1</v>
      </c>
      <c r="D213" s="7">
        <f t="shared" si="16"/>
        <v>0</v>
      </c>
      <c r="E213" t="str">
        <f t="shared" si="17"/>
        <v/>
      </c>
      <c r="F213" t="str">
        <f t="shared" si="18"/>
        <v/>
      </c>
      <c r="G213" s="7" t="str">
        <f t="shared" si="19"/>
        <v>B</v>
      </c>
      <c r="H213">
        <f t="shared" si="15"/>
        <v>7.9120079974035473E-3</v>
      </c>
      <c r="I213" s="10">
        <f>('Original data'!F213-'Original data'!F$3)/'Original data'!F$4</f>
        <v>-0.28867129545081688</v>
      </c>
      <c r="J213" s="10">
        <f>('Original data'!G213-'Original data'!G$3)/'Original data'!G$4</f>
        <v>0.75571366271947582</v>
      </c>
      <c r="K213" s="10">
        <f>('Original data'!H213-'Original data'!H$3)/'Original data'!H$4</f>
        <v>-0.20367246610145454</v>
      </c>
      <c r="L213" s="10">
        <f>('Original data'!I213-'Original data'!I$3)/'Original data'!I$4</f>
        <v>-0.35659012606995988</v>
      </c>
      <c r="M213" s="10">
        <f>('Original data'!J213-'Original data'!J$3)/'Original data'!J$4</f>
        <v>0.2730150612490197</v>
      </c>
      <c r="N213" s="10">
        <f>('Original data'!K213-'Original data'!K$3)/'Original data'!K$4</f>
        <v>0.83235599764354518</v>
      </c>
      <c r="O213" s="10">
        <f>('Original data'!L213-'Original data'!L$3)/'Original data'!L$4</f>
        <v>-2.1943301741139093E-2</v>
      </c>
      <c r="P213" s="10">
        <f>('Original data'!M213-'Original data'!M$3)/'Original data'!M$4</f>
        <v>5.4141755267646835E-2</v>
      </c>
      <c r="Q213" s="10">
        <f>('Original data'!N213-'Original data'!N$3)/'Original data'!N$4</f>
        <v>0.14000502276731019</v>
      </c>
      <c r="R213" s="10">
        <f>('Original data'!O213-'Original data'!O$3)/'Original data'!O$4</f>
        <v>1.459187078225628</v>
      </c>
      <c r="S213" s="10">
        <f>('Original data'!P213-'Original data'!P$3)/'Original data'!P$4</f>
        <v>-0.76473970003261094</v>
      </c>
      <c r="T213" s="10">
        <f>('Original data'!Q213-'Original data'!Q$3)/'Original data'!Q$4</f>
        <v>-0.53395139187765783</v>
      </c>
      <c r="U213" s="10">
        <f>('Original data'!R213-'Original data'!R$3)/'Original data'!R$4</f>
        <v>-0.68009799417297156</v>
      </c>
      <c r="V213" s="10">
        <f>('Original data'!S213-'Original data'!S$3)/'Original data'!S$4</f>
        <v>-0.55499057010650255</v>
      </c>
      <c r="W213" s="10">
        <f>('Original data'!T213-'Original data'!T$3)/'Original data'!T$4</f>
        <v>-0.59615927160134552</v>
      </c>
      <c r="X213" s="10">
        <f>('Original data'!U213-'Original data'!U$3)/'Original data'!U$4</f>
        <v>0.27539712833108676</v>
      </c>
      <c r="Y213" s="10">
        <f>('Original data'!V213-'Original data'!V$3)/'Original data'!V$4</f>
        <v>-0.21976091856584476</v>
      </c>
      <c r="Z213" s="10">
        <f>('Original data'!W213-'Original data'!W$3)/'Original data'!W$4</f>
        <v>-0.56596040281728011</v>
      </c>
      <c r="AA213" s="10">
        <f>('Original data'!X213-'Original data'!X$3)/'Original data'!X$4</f>
        <v>0.55619339322107519</v>
      </c>
      <c r="AB213" s="10">
        <f>('Original data'!Y213-'Original data'!Y$3)/'Original data'!Y$4</f>
        <v>0.15233761247571048</v>
      </c>
      <c r="AC213" s="10">
        <f>('Original data'!Z213-'Original data'!Z$3)/'Original data'!Z$4</f>
        <v>-0.3557011951617482</v>
      </c>
      <c r="AD213" s="10">
        <f>('Original data'!AA213-'Original data'!AA$3)/'Original data'!AA$4</f>
        <v>0.56664998687189572</v>
      </c>
      <c r="AE213" s="10">
        <f>('Original data'!AB213-'Original data'!AB$3)/'Original data'!AB$4</f>
        <v>-0.23156618899483561</v>
      </c>
      <c r="AF213" s="10">
        <f>('Original data'!AC213-'Original data'!AC$3)/'Original data'!AC$4</f>
        <v>-0.42378179490477247</v>
      </c>
      <c r="AG213" s="10">
        <f>('Original data'!AD213-'Original data'!AD$3)/'Original data'!AD$4</f>
        <v>0.1108688843623156</v>
      </c>
      <c r="AH213" s="10">
        <f>('Original data'!AE213-'Original data'!AE$3)/'Original data'!AE$4</f>
        <v>1.1817662726998199</v>
      </c>
      <c r="AI213" s="10">
        <f>('Original data'!AF213-'Original data'!AF$3)/'Original data'!AF$4</f>
        <v>0.21096066367570382</v>
      </c>
      <c r="AJ213" s="10">
        <f>('Original data'!AG213-'Original data'!AG$3)/'Original data'!AG$4</f>
        <v>-3.0521097561604715E-2</v>
      </c>
      <c r="AK213" s="10">
        <f>('Original data'!AH213-'Original data'!AH$3)/'Original data'!AH$4</f>
        <v>1.9836665974419323</v>
      </c>
      <c r="AL213" s="10">
        <f>('Original data'!AI213-'Original data'!AI$3)/'Original data'!AI$4</f>
        <v>1.3096635092027407</v>
      </c>
    </row>
    <row r="214" spans="1:38" x14ac:dyDescent="0.25">
      <c r="A214">
        <v>210</v>
      </c>
      <c r="B214" s="1">
        <v>8810436</v>
      </c>
      <c r="C214" s="7" t="s">
        <v>1</v>
      </c>
      <c r="D214" s="7">
        <f t="shared" si="16"/>
        <v>0</v>
      </c>
      <c r="E214" t="str">
        <f t="shared" si="17"/>
        <v/>
      </c>
      <c r="F214" t="str">
        <f t="shared" si="18"/>
        <v/>
      </c>
      <c r="G214" s="7" t="str">
        <f t="shared" si="19"/>
        <v>B</v>
      </c>
      <c r="H214">
        <f t="shared" si="15"/>
        <v>-2.0661713455245811E-2</v>
      </c>
      <c r="I214" s="10">
        <f>('Original data'!F214-'Original data'!F$3)/'Original data'!F$4</f>
        <v>0.32426005326768326</v>
      </c>
      <c r="J214" s="10">
        <f>('Original data'!G214-'Original data'!G$3)/'Original data'!G$4</f>
        <v>-1.4832818999945865</v>
      </c>
      <c r="K214" s="10">
        <f>('Original data'!H214-'Original data'!H$3)/'Original data'!H$4</f>
        <v>0.2551945119918545</v>
      </c>
      <c r="L214" s="10">
        <f>('Original data'!I214-'Original data'!I$3)/'Original data'!I$4</f>
        <v>0.20064808558131517</v>
      </c>
      <c r="M214" s="10">
        <f>('Original data'!J214-'Original data'!J$3)/'Original data'!J$4</f>
        <v>-1.0338558531850979</v>
      </c>
      <c r="N214" s="10">
        <f>('Original data'!K214-'Original data'!K$3)/'Original data'!K$4</f>
        <v>-0.79603841625729632</v>
      </c>
      <c r="O214" s="10">
        <f>('Original data'!L214-'Original data'!L$3)/'Original data'!L$4</f>
        <v>-0.37480415848344484</v>
      </c>
      <c r="P214" s="10">
        <f>('Original data'!M214-'Original data'!M$3)/'Original data'!M$4</f>
        <v>-0.44711015217881722</v>
      </c>
      <c r="Q214" s="10">
        <f>('Original data'!N214-'Original data'!N$3)/'Original data'!N$4</f>
        <v>-1.651032261710409</v>
      </c>
      <c r="R214" s="10">
        <f>('Original data'!O214-'Original data'!O$3)/'Original data'!O$4</f>
        <v>-1.0675952582883688</v>
      </c>
      <c r="S214" s="10">
        <f>('Original data'!P214-'Original data'!P$3)/'Original data'!P$4</f>
        <v>-0.69153714715518033</v>
      </c>
      <c r="T214" s="10">
        <f>('Original data'!Q214-'Original data'!Q$3)/'Original data'!Q$4</f>
        <v>-1.5481843842834708</v>
      </c>
      <c r="U214" s="10">
        <f>('Original data'!R214-'Original data'!R$3)/'Original data'!R$4</f>
        <v>-0.66328174993224387</v>
      </c>
      <c r="V214" s="10">
        <f>('Original data'!S214-'Original data'!S$3)/'Original data'!S$4</f>
        <v>-0.44705714581103734</v>
      </c>
      <c r="W214" s="10">
        <f>('Original data'!T214-'Original data'!T$3)/'Original data'!T$4</f>
        <v>-0.91589091615982132</v>
      </c>
      <c r="X214" s="10">
        <f>('Original data'!U214-'Original data'!U$3)/'Original data'!U$4</f>
        <v>-0.73252219566849208</v>
      </c>
      <c r="Y214" s="10">
        <f>('Original data'!V214-'Original data'!V$3)/'Original data'!V$4</f>
        <v>-0.44668685479950831</v>
      </c>
      <c r="Z214" s="10">
        <f>('Original data'!W214-'Original data'!W$3)/'Original data'!W$4</f>
        <v>-0.71684483906925822</v>
      </c>
      <c r="AA214" s="10">
        <f>('Original data'!X214-'Original data'!X$3)/'Original data'!X$4</f>
        <v>-1.3310917288726043</v>
      </c>
      <c r="AB214" s="10">
        <f>('Original data'!Y214-'Original data'!Y$3)/'Original data'!Y$4</f>
        <v>-0.8083320111346961</v>
      </c>
      <c r="AC214" s="10">
        <f>('Original data'!Z214-'Original data'!Z$3)/'Original data'!Z$4</f>
        <v>0.2298271615079796</v>
      </c>
      <c r="AD214" s="10">
        <f>('Original data'!AA214-'Original data'!AA$3)/'Original data'!AA$4</f>
        <v>-1.5875063814475396</v>
      </c>
      <c r="AE214" s="10">
        <f>('Original data'!AB214-'Original data'!AB$3)/'Original data'!AB$4</f>
        <v>0.19161607757739688</v>
      </c>
      <c r="AF214" s="10">
        <f>('Original data'!AC214-'Original data'!AC$3)/'Original data'!AC$4</f>
        <v>9.1536368878773394E-2</v>
      </c>
      <c r="AG214" s="10">
        <f>('Original data'!AD214-'Original data'!AD$3)/'Original data'!AD$4</f>
        <v>-0.44535751515130917</v>
      </c>
      <c r="AH214" s="10">
        <f>('Original data'!AE214-'Original data'!AE$3)/'Original data'!AE$4</f>
        <v>-0.22668005484909853</v>
      </c>
      <c r="AI214" s="10">
        <f>('Original data'!AF214-'Original data'!AF$3)/'Original data'!AF$4</f>
        <v>0.11509454520808995</v>
      </c>
      <c r="AJ214" s="10">
        <f>('Original data'!AG214-'Original data'!AG$3)/'Original data'!AG$4</f>
        <v>-0.16896132096508537</v>
      </c>
      <c r="AK214" s="10">
        <f>('Original data'!AH214-'Original data'!AH$3)/'Original data'!AH$4</f>
        <v>-0.93870936518109482</v>
      </c>
      <c r="AL214" s="10">
        <f>('Original data'!AI214-'Original data'!AI$3)/'Original data'!AI$4</f>
        <v>-0.50969940510637834</v>
      </c>
    </row>
    <row r="215" spans="1:38" x14ac:dyDescent="0.25">
      <c r="A215">
        <v>211</v>
      </c>
      <c r="B215" s="1">
        <v>881046502</v>
      </c>
      <c r="C215" s="7" t="s">
        <v>0</v>
      </c>
      <c r="D215" s="7">
        <f t="shared" si="16"/>
        <v>1</v>
      </c>
      <c r="E215" t="str">
        <f t="shared" si="17"/>
        <v/>
      </c>
      <c r="F215" t="str">
        <f t="shared" si="18"/>
        <v/>
      </c>
      <c r="G215" s="7" t="str">
        <f t="shared" si="19"/>
        <v>M</v>
      </c>
      <c r="H215">
        <f t="shared" si="15"/>
        <v>5.2757230926203578</v>
      </c>
      <c r="I215" s="10">
        <f>('Original data'!F215-'Original data'!F$3)/'Original data'!F$4</f>
        <v>1.8310496188673289</v>
      </c>
      <c r="J215" s="10">
        <f>('Original data'!G215-'Original data'!G$3)/'Original data'!G$4</f>
        <v>0.66271280860881931</v>
      </c>
      <c r="K215" s="10">
        <f>('Original data'!H215-'Original data'!H$3)/'Original data'!H$4</f>
        <v>1.7585497325971069</v>
      </c>
      <c r="L215" s="10">
        <f>('Original data'!I215-'Original data'!I$3)/'Original data'!I$4</f>
        <v>1.804732585719738</v>
      </c>
      <c r="M215" s="10">
        <f>('Original data'!J215-'Original data'!J$3)/'Original data'!J$4</f>
        <v>-0.38824171264854834</v>
      </c>
      <c r="N215" s="10">
        <f>('Original data'!K215-'Original data'!K$3)/'Original data'!K$4</f>
        <v>0.57673594429864594</v>
      </c>
      <c r="O215" s="10">
        <f>('Original data'!L215-'Original data'!L$3)/'Original data'!L$4</f>
        <v>0.94331240129193694</v>
      </c>
      <c r="P215" s="10">
        <f>('Original data'!M215-'Original data'!M$3)/'Original data'!M$4</f>
        <v>1.203284302981674</v>
      </c>
      <c r="Q215" s="10">
        <f>('Original data'!N215-'Original data'!N$3)/'Original data'!N$4</f>
        <v>-0.17005234827262106</v>
      </c>
      <c r="R215" s="10">
        <f>('Original data'!O215-'Original data'!O$3)/'Original data'!O$4</f>
        <v>-1.7786068798859165</v>
      </c>
      <c r="S215" s="10">
        <f>('Original data'!P215-'Original data'!P$3)/'Original data'!P$4</f>
        <v>1.6404870373686786</v>
      </c>
      <c r="T215" s="10">
        <f>('Original data'!Q215-'Original data'!Q$3)/'Original data'!Q$4</f>
        <v>0.47701865256331066</v>
      </c>
      <c r="U215" s="10">
        <f>('Original data'!R215-'Original data'!R$3)/'Original data'!R$4</f>
        <v>2.0589714353902844</v>
      </c>
      <c r="V215" s="10">
        <f>('Original data'!S215-'Original data'!S$3)/'Original data'!S$4</f>
        <v>1.5687259515197491</v>
      </c>
      <c r="W215" s="10">
        <f>('Original data'!T215-'Original data'!T$3)/'Original data'!T$4</f>
        <v>0.36070428549917627</v>
      </c>
      <c r="X215" s="10">
        <f>('Original data'!U215-'Original data'!U$3)/'Original data'!U$4</f>
        <v>0.59368744117305916</v>
      </c>
      <c r="Y215" s="10">
        <f>('Original data'!V215-'Original data'!V$3)/'Original data'!V$4</f>
        <v>0.76181798517188515</v>
      </c>
      <c r="Z215" s="10">
        <f>('Original data'!W215-'Original data'!W$3)/'Original data'!W$4</f>
        <v>2.5693890104273689</v>
      </c>
      <c r="AA215" s="10">
        <f>('Original data'!X215-'Original data'!X$3)/'Original data'!X$4</f>
        <v>1.357028436376011</v>
      </c>
      <c r="AB215" s="10">
        <f>('Original data'!Y215-'Original data'!Y$3)/'Original data'!Y$4</f>
        <v>-0.54038757244870939</v>
      </c>
      <c r="AC215" s="10">
        <f>('Original data'!Z215-'Original data'!Z$3)/'Original data'!Z$4</f>
        <v>1.442263970725155</v>
      </c>
      <c r="AD215" s="10">
        <f>('Original data'!AA215-'Original data'!AA$3)/'Original data'!AA$4</f>
        <v>0.35188515256814529</v>
      </c>
      <c r="AE215" s="10">
        <f>('Original data'!AB215-'Original data'!AB$3)/'Original data'!AB$4</f>
        <v>1.5188966042385483</v>
      </c>
      <c r="AF215" s="10">
        <f>('Original data'!AC215-'Original data'!AC$3)/'Original data'!AC$4</f>
        <v>1.3619168319484345</v>
      </c>
      <c r="AG215" s="10">
        <f>('Original data'!AD215-'Original data'!AD$3)/'Original data'!AD$4</f>
        <v>-0.63806587403791959</v>
      </c>
      <c r="AH215" s="10">
        <f>('Original data'!AE215-'Original data'!AE$3)/'Original data'!AE$4</f>
        <v>0.23983601212784467</v>
      </c>
      <c r="AI215" s="10">
        <f>('Original data'!AF215-'Original data'!AF$3)/'Original data'!AF$4</f>
        <v>0.54601274772001496</v>
      </c>
      <c r="AJ215" s="10">
        <f>('Original data'!AG215-'Original data'!AG$3)/'Original data'!AG$4</f>
        <v>1.1774078846621701</v>
      </c>
      <c r="AK215" s="10">
        <f>('Original data'!AH215-'Original data'!AH$3)/'Original data'!AH$4</f>
        <v>1.3325724412357886E-2</v>
      </c>
      <c r="AL215" s="10">
        <f>('Original data'!AI215-'Original data'!AI$3)/'Original data'!AI$4</f>
        <v>-1.4005560481749642</v>
      </c>
    </row>
    <row r="216" spans="1:38" x14ac:dyDescent="0.25">
      <c r="A216">
        <v>212</v>
      </c>
      <c r="B216" s="1">
        <v>8810528</v>
      </c>
      <c r="C216" s="7" t="s">
        <v>1</v>
      </c>
      <c r="D216" s="7">
        <f t="shared" si="16"/>
        <v>0</v>
      </c>
      <c r="E216" t="str">
        <f t="shared" si="17"/>
        <v/>
      </c>
      <c r="F216" t="str">
        <f t="shared" si="18"/>
        <v/>
      </c>
      <c r="G216" s="7" t="str">
        <f t="shared" si="19"/>
        <v>B</v>
      </c>
      <c r="H216">
        <f t="shared" si="15"/>
        <v>-1.2622455647988893</v>
      </c>
      <c r="I216" s="10">
        <f>('Original data'!F216-'Original data'!F$3)/'Original data'!F$4</f>
        <v>-0.64905222733623114</v>
      </c>
      <c r="J216" s="10">
        <f>('Original data'!G216-'Original data'!G$3)/'Original data'!G$4</f>
        <v>-8.1294024276434923E-2</v>
      </c>
      <c r="K216" s="10">
        <f>('Original data'!H216-'Original data'!H$3)/'Original data'!H$4</f>
        <v>-0.67735488025876212</v>
      </c>
      <c r="L216" s="10">
        <f>('Original data'!I216-'Original data'!I$3)/'Original data'!I$4</f>
        <v>-0.64472859961121065</v>
      </c>
      <c r="M216" s="10">
        <f>('Original data'!J216-'Original data'!J$3)/'Original data'!J$4</f>
        <v>-0.54395701746958836</v>
      </c>
      <c r="N216" s="10">
        <f>('Original data'!K216-'Original data'!K$3)/'Original data'!K$4</f>
        <v>-0.66917513052316091</v>
      </c>
      <c r="O216" s="10">
        <f>('Original data'!L216-'Original data'!L$3)/'Original data'!L$4</f>
        <v>-0.77909514365246424</v>
      </c>
      <c r="P216" s="10">
        <f>('Original data'!M216-'Original data'!M$3)/'Original data'!M$4</f>
        <v>-0.90171599523052037</v>
      </c>
      <c r="Q216" s="10">
        <f>('Original data'!N216-'Original data'!N$3)/'Original data'!N$4</f>
        <v>-1.0163265845227856</v>
      </c>
      <c r="R216" s="10">
        <f>('Original data'!O216-'Original data'!O$3)/'Original data'!O$4</f>
        <v>-0.31550926014434816</v>
      </c>
      <c r="S216" s="10">
        <f>('Original data'!P216-'Original data'!P$3)/'Original data'!P$4</f>
        <v>-0.6598040207846686</v>
      </c>
      <c r="T216" s="10">
        <f>('Original data'!Q216-'Original data'!Q$3)/'Original data'!Q$4</f>
        <v>-0.63745935231800099</v>
      </c>
      <c r="U216" s="10">
        <f>('Original data'!R216-'Original data'!R$3)/'Original data'!R$4</f>
        <v>-0.70334397885868361</v>
      </c>
      <c r="V216" s="10">
        <f>('Original data'!S216-'Original data'!S$3)/'Original data'!S$4</f>
        <v>-0.51036636413505765</v>
      </c>
      <c r="W216" s="10">
        <f>('Original data'!T216-'Original data'!T$3)/'Original data'!T$4</f>
        <v>-0.50756696175493432</v>
      </c>
      <c r="X216" s="10">
        <f>('Original data'!U216-'Original data'!U$3)/'Original data'!U$4</f>
        <v>-0.45834580337830189</v>
      </c>
      <c r="Y216" s="10">
        <f>('Original data'!V216-'Original data'!V$3)/'Original data'!V$4</f>
        <v>-0.37910599203795015</v>
      </c>
      <c r="Z216" s="10">
        <f>('Original data'!W216-'Original data'!W$3)/'Original data'!W$4</f>
        <v>-0.81829882091000827</v>
      </c>
      <c r="AA216" s="10">
        <f>('Original data'!X216-'Original data'!X$3)/'Original data'!X$4</f>
        <v>-0.53013571365676848</v>
      </c>
      <c r="AB216" s="10">
        <f>('Original data'!Y216-'Original data'!Y$3)/'Original data'!Y$4</f>
        <v>-0.32988679339638977</v>
      </c>
      <c r="AC216" s="10">
        <f>('Original data'!Z216-'Original data'!Z$3)/'Original data'!Z$4</f>
        <v>-0.61432679439749382</v>
      </c>
      <c r="AD216" s="10">
        <f>('Original data'!AA216-'Original data'!AA$3)/'Original data'!AA$4</f>
        <v>-0.11181164876949774</v>
      </c>
      <c r="AE216" s="10">
        <f>('Original data'!AB216-'Original data'!AB$3)/'Original data'!AB$4</f>
        <v>-0.65593884168963434</v>
      </c>
      <c r="AF216" s="10">
        <f>('Original data'!AC216-'Original data'!AC$3)/'Original data'!AC$4</f>
        <v>-0.58712395315927057</v>
      </c>
      <c r="AG216" s="10">
        <f>('Original data'!AD216-'Original data'!AD$3)/'Original data'!AD$4</f>
        <v>-0.19133286025532287</v>
      </c>
      <c r="AH216" s="10">
        <f>('Original data'!AE216-'Original data'!AE$3)/'Original data'!AE$4</f>
        <v>-0.4211676795016116</v>
      </c>
      <c r="AI216" s="10">
        <f>('Original data'!AF216-'Original data'!AF$3)/'Original data'!AF$4</f>
        <v>-0.59958736796797274</v>
      </c>
      <c r="AJ216" s="10">
        <f>('Original data'!AG216-'Original data'!AG$3)/'Original data'!AG$4</f>
        <v>-0.69183939551207696</v>
      </c>
      <c r="AK216" s="10">
        <f>('Original data'!AH216-'Original data'!AH$3)/'Original data'!AH$4</f>
        <v>-0.5911923121036885</v>
      </c>
      <c r="AL216" s="10">
        <f>('Original data'!AI216-'Original data'!AI$3)/'Original data'!AI$4</f>
        <v>-0.2223441547940129</v>
      </c>
    </row>
    <row r="217" spans="1:38" x14ac:dyDescent="0.25">
      <c r="A217">
        <v>213</v>
      </c>
      <c r="B217" s="1">
        <v>8810703</v>
      </c>
      <c r="C217" s="7" t="s">
        <v>0</v>
      </c>
      <c r="D217" s="7">
        <f t="shared" si="16"/>
        <v>1</v>
      </c>
      <c r="E217" t="str">
        <f t="shared" si="17"/>
        <v/>
      </c>
      <c r="F217" t="str">
        <f t="shared" si="18"/>
        <v/>
      </c>
      <c r="G217" s="7" t="str">
        <f t="shared" si="19"/>
        <v>M</v>
      </c>
      <c r="H217">
        <f t="shared" si="15"/>
        <v>9.5753657164176289</v>
      </c>
      <c r="I217" s="10">
        <f>('Original data'!F217-'Original data'!F$3)/'Original data'!F$4</f>
        <v>3.9677964039832117</v>
      </c>
      <c r="J217" s="10">
        <f>('Original data'!G217-'Original data'!G$3)/'Original data'!G$4</f>
        <v>-0.19057002785645721</v>
      </c>
      <c r="K217" s="10">
        <f>('Original data'!H217-'Original data'!H$3)/'Original data'!H$4</f>
        <v>3.9726343443836556</v>
      </c>
      <c r="L217" s="10">
        <f>('Original data'!I217-'Original data'!I$3)/'Original data'!I$4</f>
        <v>5.2402297702500356</v>
      </c>
      <c r="M217" s="10">
        <f>('Original data'!J217-'Original data'!J$3)/'Original data'!J$4</f>
        <v>1.2684553660410571</v>
      </c>
      <c r="N217" s="10">
        <f>('Original data'!K217-'Original data'!K$3)/'Original data'!K$4</f>
        <v>0.89484089957229884</v>
      </c>
      <c r="O217" s="10">
        <f>('Original data'!L217-'Original data'!L$3)/'Original data'!L$4</f>
        <v>2.9014204616358374</v>
      </c>
      <c r="P217" s="10">
        <f>('Original data'!M217-'Original data'!M$3)/'Original data'!M$4</f>
        <v>2.8498130621978484</v>
      </c>
      <c r="Q217" s="10">
        <f>('Original data'!N217-'Original data'!N$3)/'Original data'!N$4</f>
        <v>-0.59683720017464326</v>
      </c>
      <c r="R217" s="10">
        <f>('Original data'!O217-'Original data'!O$3)/'Original data'!O$4</f>
        <v>-1.0690116161003154</v>
      </c>
      <c r="S217" s="10">
        <f>('Original data'!P217-'Original data'!P$3)/'Original data'!P$4</f>
        <v>8.8990790909144906</v>
      </c>
      <c r="T217" s="10">
        <f>('Original data'!Q217-'Original data'!Q$3)/'Original data'!Q$4</f>
        <v>0.46976765708587853</v>
      </c>
      <c r="U217" s="10">
        <f>('Original data'!R217-'Original data'!R$3)/'Original data'!R$4</f>
        <v>9.4536675425409236</v>
      </c>
      <c r="V217" s="10">
        <f>('Original data'!S217-'Original data'!S$3)/'Original data'!S$4</f>
        <v>10.66722784885031</v>
      </c>
      <c r="W217" s="10">
        <f>('Original data'!T217-'Original data'!T$3)/'Original data'!T$4</f>
        <v>2.134548805205887</v>
      </c>
      <c r="X217" s="10">
        <f>('Original data'!U217-'Original data'!U$3)/'Original data'!U$4</f>
        <v>0.12518643683198064</v>
      </c>
      <c r="Y217" s="10">
        <f>('Original data'!V217-'Original data'!V$3)/'Original data'!V$4</f>
        <v>1.0599688502964066</v>
      </c>
      <c r="Z217" s="10">
        <f>('Original data'!W217-'Original data'!W$3)/'Original data'!W$4</f>
        <v>0.368518286150395</v>
      </c>
      <c r="AA217" s="10">
        <f>('Original data'!X217-'Original data'!X$3)/'Original data'!X$4</f>
        <v>3.3010494550315737</v>
      </c>
      <c r="AB217" s="10">
        <f>('Original data'!Y217-'Original data'!Y$3)/'Original data'!Y$4</f>
        <v>0.25739904259518043</v>
      </c>
      <c r="AC217" s="10">
        <f>('Original data'!Z217-'Original data'!Z$3)/'Original data'!Z$4</f>
        <v>2.4498693053476202</v>
      </c>
      <c r="AD217" s="10">
        <f>('Original data'!AA217-'Original data'!AA$3)/'Original data'!AA$4</f>
        <v>-1.1726197697243856</v>
      </c>
      <c r="AE217" s="10">
        <f>('Original data'!AB217-'Original data'!AB$3)/'Original data'!AB$4</f>
        <v>2.4176381267759193</v>
      </c>
      <c r="AF217" s="10">
        <f>('Original data'!AC217-'Original data'!AC$3)/'Original data'!AC$4</f>
        <v>2.8425344599972724</v>
      </c>
      <c r="AG217" s="10">
        <f>('Original data'!AD217-'Original data'!AD$3)/'Original data'!AD$4</f>
        <v>-0.79573634949060101</v>
      </c>
      <c r="AH217" s="10">
        <f>('Original data'!AE217-'Original data'!AE$3)/'Original data'!AE$4</f>
        <v>-0.65251897157192129</v>
      </c>
      <c r="AI217" s="10">
        <f>('Original data'!AF217-'Original data'!AF$3)/'Original data'!AF$4</f>
        <v>0.22965455677688862</v>
      </c>
      <c r="AJ217" s="10">
        <f>('Original data'!AG217-'Original data'!AG$3)/'Original data'!AG$4</f>
        <v>0.68297851536402543</v>
      </c>
      <c r="AK217" s="10">
        <f>('Original data'!AH217-'Original data'!AH$3)/'Original data'!AH$4</f>
        <v>-2.0249022008462907</v>
      </c>
      <c r="AL217" s="10">
        <f>('Original data'!AI217-'Original data'!AI$3)/'Original data'!AI$4</f>
        <v>-1.5888041890347024</v>
      </c>
    </row>
    <row r="218" spans="1:38" x14ac:dyDescent="0.25">
      <c r="A218">
        <v>214</v>
      </c>
      <c r="B218" s="1">
        <v>881094802</v>
      </c>
      <c r="C218" s="7" t="s">
        <v>0</v>
      </c>
      <c r="D218" s="7">
        <f t="shared" si="16"/>
        <v>1</v>
      </c>
      <c r="E218" t="str">
        <f t="shared" si="17"/>
        <v/>
      </c>
      <c r="F218" t="str">
        <f t="shared" si="18"/>
        <v/>
      </c>
      <c r="G218" s="7" t="str">
        <f t="shared" si="19"/>
        <v>M</v>
      </c>
      <c r="H218">
        <f t="shared" si="15"/>
        <v>2.2598869715514058</v>
      </c>
      <c r="I218" s="10">
        <f>('Original data'!F218-'Original data'!F$3)/'Original data'!F$4</f>
        <v>0.93435375685322797</v>
      </c>
      <c r="J218" s="10">
        <f>('Original data'!G218-'Original data'!G$3)/'Original data'!G$4</f>
        <v>1.4578701112549346</v>
      </c>
      <c r="K218" s="10">
        <f>('Original data'!H218-'Original data'!H$3)/'Original data'!H$4</f>
        <v>0.92723915345048513</v>
      </c>
      <c r="L218" s="10">
        <f>('Original data'!I218-'Original data'!I$3)/'Original data'!I$4</f>
        <v>0.8329045980362294</v>
      </c>
      <c r="M218" s="10">
        <f>('Original data'!J218-'Original data'!J$3)/'Original data'!J$4</f>
        <v>0.3014562128145063</v>
      </c>
      <c r="N218" s="10">
        <f>('Original data'!K218-'Original data'!K$3)/'Original data'!K$4</f>
        <v>0.1942526052196108</v>
      </c>
      <c r="O218" s="10">
        <f>('Original data'!L218-'Original data'!L$3)/'Original data'!L$4</f>
        <v>0.99599692309491161</v>
      </c>
      <c r="P218" s="10">
        <f>('Original data'!M218-'Original data'!M$3)/'Original data'!M$4</f>
        <v>0.4394227843845947</v>
      </c>
      <c r="Q218" s="10">
        <f>('Original data'!N218-'Original data'!N$3)/'Original data'!N$4</f>
        <v>-1.8370666843343673</v>
      </c>
      <c r="R218" s="10">
        <f>('Original data'!O218-'Original data'!O$3)/'Original data'!O$4</f>
        <v>-0.5860336022262842</v>
      </c>
      <c r="S218" s="10">
        <f>('Original data'!P218-'Original data'!P$3)/'Original data'!P$4</f>
        <v>0.44869177993070825</v>
      </c>
      <c r="T218" s="10">
        <f>('Original data'!Q218-'Original data'!Q$3)/'Original data'!Q$4</f>
        <v>0.81600269113326074</v>
      </c>
      <c r="U218" s="10">
        <f>('Original data'!R218-'Original data'!R$3)/'Original data'!R$4</f>
        <v>0.44560117911810276</v>
      </c>
      <c r="V218" s="10">
        <f>('Original data'!S218-'Original data'!S$3)/'Original data'!S$4</f>
        <v>0.39992347294747083</v>
      </c>
      <c r="W218" s="10">
        <f>('Original data'!T218-'Original data'!T$3)/'Original data'!T$4</f>
        <v>8.0229399258244829</v>
      </c>
      <c r="X218" s="10">
        <f>('Original data'!U218-'Original data'!U$3)/'Original data'!U$4</f>
        <v>3.3544371020339554</v>
      </c>
      <c r="Y218" s="10">
        <f>('Original data'!V218-'Original data'!V$3)/'Original data'!V$4</f>
        <v>3.7072172538631296</v>
      </c>
      <c r="Z218" s="10">
        <f>('Original data'!W218-'Original data'!W$3)/'Original data'!W$4</f>
        <v>4.4526082899633357</v>
      </c>
      <c r="AA218" s="10">
        <f>('Original data'!X218-'Original data'!X$3)/'Original data'!X$4</f>
        <v>0.14609810677164406</v>
      </c>
      <c r="AB218" s="10">
        <f>('Original data'!Y218-'Original data'!Y$3)/'Original data'!Y$4</f>
        <v>3.3124947299541598</v>
      </c>
      <c r="AC218" s="10">
        <f>('Original data'!Z218-'Original data'!Z$3)/'Original data'!Z$4</f>
        <v>0.37258849228611146</v>
      </c>
      <c r="AD218" s="10">
        <f>('Original data'!AA218-'Original data'!AA$3)/'Original data'!AA$4</f>
        <v>0.38930629793925337</v>
      </c>
      <c r="AE218" s="10">
        <f>('Original data'!AB218-'Original data'!AB$3)/'Original data'!AB$4</f>
        <v>0.39100575310721114</v>
      </c>
      <c r="AF218" s="10">
        <f>('Original data'!AC218-'Original data'!AC$3)/'Original data'!AC$4</f>
        <v>0.24662360085589358</v>
      </c>
      <c r="AG218" s="10">
        <f>('Original data'!AD218-'Original data'!AD$3)/'Original data'!AD$4</f>
        <v>-0.35338307113724554</v>
      </c>
      <c r="AH218" s="10">
        <f>('Original data'!AE218-'Original data'!AE$3)/'Original data'!AE$4</f>
        <v>-0.47646318062830656</v>
      </c>
      <c r="AI218" s="10">
        <f>('Original data'!AF218-'Original data'!AF$3)/'Original data'!AF$4</f>
        <v>3.8880981026336671E-2</v>
      </c>
      <c r="AJ218" s="10">
        <f>('Original data'!AG218-'Original data'!AG$3)/'Original data'!AG$4</f>
        <v>-7.1596768241758382E-2</v>
      </c>
      <c r="AK218" s="10">
        <f>('Original data'!AH218-'Original data'!AH$3)/'Original data'!AH$4</f>
        <v>-2.0976383282345852</v>
      </c>
      <c r="AL218" s="10">
        <f>('Original data'!AI218-'Original data'!AI$3)/'Original data'!AI$4</f>
        <v>-0.87290758276516756</v>
      </c>
    </row>
    <row r="219" spans="1:38" x14ac:dyDescent="0.25">
      <c r="A219">
        <v>215</v>
      </c>
      <c r="B219" s="1">
        <v>8810955</v>
      </c>
      <c r="C219" s="7" t="s">
        <v>0</v>
      </c>
      <c r="D219" s="7">
        <f t="shared" si="16"/>
        <v>1</v>
      </c>
      <c r="E219" t="str">
        <f t="shared" si="17"/>
        <v/>
      </c>
      <c r="F219" t="str">
        <f t="shared" si="18"/>
        <v/>
      </c>
      <c r="G219" s="7" t="str">
        <f t="shared" si="19"/>
        <v>M</v>
      </c>
      <c r="H219">
        <f t="shared" si="15"/>
        <v>1.9313658380611933</v>
      </c>
      <c r="I219" s="10">
        <f>('Original data'!F219-'Original data'!F$3)/'Original data'!F$4</f>
        <v>1.77943789084332E-2</v>
      </c>
      <c r="J219" s="10">
        <f>('Original data'!G219-'Original data'!G$3)/'Original data'!G$4</f>
        <v>1.050991374520811</v>
      </c>
      <c r="K219" s="10">
        <f>('Original data'!H219-'Original data'!H$3)/'Original data'!H$4</f>
        <v>3.7078369938532939E-2</v>
      </c>
      <c r="L219" s="10">
        <f>('Original data'!I219-'Original data'!I$3)/'Original data'!I$4</f>
        <v>-0.12556785882238877</v>
      </c>
      <c r="M219" s="10">
        <f>('Original data'!J219-'Original data'!J$3)/'Original data'!J$4</f>
        <v>-0.12302797430038326</v>
      </c>
      <c r="N219" s="10">
        <f>('Original data'!K219-'Original data'!K$3)/'Original data'!K$4</f>
        <v>0.49720970548023252</v>
      </c>
      <c r="O219" s="10">
        <f>('Original data'!L219-'Original data'!L$3)/'Original data'!L$4</f>
        <v>0.2847558787547505</v>
      </c>
      <c r="P219" s="10">
        <f>('Original data'!M219-'Original data'!M$3)/'Original data'!M$4</f>
        <v>0.40463152088573978</v>
      </c>
      <c r="Q219" s="10">
        <f>('Original data'!N219-'Original data'!N$3)/'Original data'!N$4</f>
        <v>1.5443825268893507</v>
      </c>
      <c r="R219" s="10">
        <f>('Original data'!O219-'Original data'!O$3)/'Original data'!O$4</f>
        <v>0.21704127714783938</v>
      </c>
      <c r="S219" s="10">
        <f>('Original data'!P219-'Original data'!P$3)/'Original data'!P$4</f>
        <v>5.5994341095625323E-2</v>
      </c>
      <c r="T219" s="10">
        <f>('Original data'!Q219-'Original data'!Q$3)/'Original data'!Q$4</f>
        <v>1.1386719898789885</v>
      </c>
      <c r="U219" s="10">
        <f>('Original data'!R219-'Original data'!R$3)/'Original data'!R$4</f>
        <v>0.33036044652723262</v>
      </c>
      <c r="V219" s="10">
        <f>('Original data'!S219-'Original data'!S$3)/'Original data'!S$4</f>
        <v>-0.20525110360123744</v>
      </c>
      <c r="W219" s="10">
        <f>('Original data'!T219-'Original data'!T$3)/'Original data'!T$4</f>
        <v>1.2786005484191345</v>
      </c>
      <c r="X219" s="10">
        <f>('Original data'!U219-'Original data'!U$3)/'Original data'!U$4</f>
        <v>0.64896944287719116</v>
      </c>
      <c r="Y219" s="10">
        <f>('Original data'!V219-'Original data'!V$3)/'Original data'!V$4</f>
        <v>0.16518497618381517</v>
      </c>
      <c r="Z219" s="10">
        <f>('Original data'!W219-'Original data'!W$3)/'Original data'!W$4</f>
        <v>0.72506582616581061</v>
      </c>
      <c r="AA219" s="10">
        <f>('Original data'!X219-'Original data'!X$3)/'Original data'!X$4</f>
        <v>2.9574888020768886</v>
      </c>
      <c r="AB219" s="10">
        <f>('Original data'!Y219-'Original data'!Y$3)/'Original data'!Y$4</f>
        <v>0.36775133610196187</v>
      </c>
      <c r="AC219" s="10">
        <f>('Original data'!Z219-'Original data'!Z$3)/'Original data'!Z$4</f>
        <v>0.1222389122259095</v>
      </c>
      <c r="AD219" s="10">
        <f>('Original data'!AA219-'Original data'!AA$3)/'Original data'!AA$4</f>
        <v>1.4924165832266985</v>
      </c>
      <c r="AE219" s="10">
        <f>('Original data'!AB219-'Original data'!AB$3)/'Original data'!AB$4</f>
        <v>0.23030362656079356</v>
      </c>
      <c r="AF219" s="10">
        <f>('Original data'!AC219-'Original data'!AC$3)/'Original data'!AC$4</f>
        <v>-0.12168662049860389</v>
      </c>
      <c r="AG219" s="10">
        <f>('Original data'!AD219-'Original data'!AD$3)/'Original data'!AD$4</f>
        <v>1.0306133245029565</v>
      </c>
      <c r="AH219" s="10">
        <f>('Original data'!AE219-'Original data'!AE$3)/'Original data'!AE$4</f>
        <v>0.96376217055664348</v>
      </c>
      <c r="AI219" s="10">
        <f>('Original data'!AF219-'Original data'!AF$3)/'Original data'!AF$4</f>
        <v>0.48993106841646084</v>
      </c>
      <c r="AJ219" s="10">
        <f>('Original data'!AG219-'Original data'!AG$3)/'Original data'!AG$4</f>
        <v>0.95225235648947637</v>
      </c>
      <c r="AK219" s="10">
        <f>('Original data'!AH219-'Original data'!AH$3)/'Original data'!AH$4</f>
        <v>2.9470161957402308</v>
      </c>
      <c r="AL219" s="10">
        <f>('Original data'!AI219-'Original data'!AI$3)/'Original data'!AI$4</f>
        <v>1.0328280079384193</v>
      </c>
    </row>
    <row r="220" spans="1:38" x14ac:dyDescent="0.25">
      <c r="A220">
        <v>216</v>
      </c>
      <c r="B220" s="1">
        <v>8810987</v>
      </c>
      <c r="C220" s="7" t="s">
        <v>0</v>
      </c>
      <c r="D220" s="7">
        <f t="shared" si="16"/>
        <v>1</v>
      </c>
      <c r="E220">
        <f t="shared" si="17"/>
        <v>1</v>
      </c>
      <c r="F220" t="str">
        <f t="shared" si="18"/>
        <v/>
      </c>
      <c r="G220" s="7" t="str">
        <f t="shared" si="19"/>
        <v>B</v>
      </c>
      <c r="H220">
        <f t="shared" si="15"/>
        <v>0.30129933195402492</v>
      </c>
      <c r="I220" s="10">
        <f>('Original data'!F220-'Original data'!F$3)/'Original data'!F$4</f>
        <v>-7.5847910479115446E-2</v>
      </c>
      <c r="J220" s="10">
        <f>('Original data'!G220-'Original data'!G$3)/'Original data'!G$4</f>
        <v>-0.54862331618248572</v>
      </c>
      <c r="K220" s="10">
        <f>('Original data'!H220-'Original data'!H$3)/'Original data'!H$4</f>
        <v>-4.1525749178796631E-2</v>
      </c>
      <c r="L220" s="10">
        <f>('Original data'!I220-'Original data'!I$3)/'Original data'!I$4</f>
        <v>-0.21593081206313625</v>
      </c>
      <c r="M220" s="10">
        <f>('Original data'!J220-'Original data'!J$3)/'Original data'!J$4</f>
        <v>0.44366197064194035</v>
      </c>
      <c r="N220" s="10">
        <f>('Original data'!K220-'Original data'!K$3)/'Original data'!K$4</f>
        <v>0.89673438144892759</v>
      </c>
      <c r="O220" s="10">
        <f>('Original data'!L220-'Original data'!L$3)/'Original data'!L$4</f>
        <v>0.12808214605971324</v>
      </c>
      <c r="P220" s="10">
        <f>('Original data'!M220-'Original data'!M$3)/'Original data'!M$4</f>
        <v>0.18299828674488688</v>
      </c>
      <c r="Q220" s="10">
        <f>('Original data'!N220-'Original data'!N$3)/'Original data'!N$4</f>
        <v>1.073824869664044</v>
      </c>
      <c r="R220" s="10">
        <f>('Original data'!O220-'Original data'!O$3)/'Original data'!O$4</f>
        <v>0.90114210031838904</v>
      </c>
      <c r="S220" s="10">
        <f>('Original data'!P220-'Original data'!P$3)/'Original data'!P$4</f>
        <v>-0.53683815609893559</v>
      </c>
      <c r="T220" s="10">
        <f>('Original data'!Q220-'Original data'!Q$3)/'Original data'!Q$4</f>
        <v>-4.142752407308354E-2</v>
      </c>
      <c r="U220" s="10">
        <f>('Original data'!R220-'Original data'!R$3)/'Original data'!R$4</f>
        <v>-0.46148681904350985</v>
      </c>
      <c r="V220" s="10">
        <f>('Original data'!S220-'Original data'!S$3)/'Original data'!S$4</f>
        <v>-0.38792457730700441</v>
      </c>
      <c r="W220" s="10">
        <f>('Original data'!T220-'Original data'!T$3)/'Original data'!T$4</f>
        <v>-0.36002412994305438</v>
      </c>
      <c r="X220" s="10">
        <f>('Original data'!U220-'Original data'!U$3)/'Original data'!U$4</f>
        <v>0.49708353920523241</v>
      </c>
      <c r="Y220" s="10">
        <f>('Original data'!V220-'Original data'!V$3)/'Original data'!V$4</f>
        <v>0.23839757750883642</v>
      </c>
      <c r="Z220" s="10">
        <f>('Original data'!W220-'Original data'!W$3)/'Original data'!W$4</f>
        <v>0.41389706397053894</v>
      </c>
      <c r="AA220" s="10">
        <f>('Original data'!X220-'Original data'!X$3)/'Original data'!X$4</f>
        <v>-0.13939595695126339</v>
      </c>
      <c r="AB220" s="10">
        <f>('Original data'!Y220-'Original data'!Y$3)/'Original data'!Y$4</f>
        <v>0.28914422291904907</v>
      </c>
      <c r="AC220" s="10">
        <f>('Original data'!Z220-'Original data'!Z$3)/'Original data'!Z$4</f>
        <v>-0.10742061989543251</v>
      </c>
      <c r="AD220" s="10">
        <f>('Original data'!AA220-'Original data'!AA$3)/'Original data'!AA$4</f>
        <v>0.20382757740419616</v>
      </c>
      <c r="AE220" s="10">
        <f>('Original data'!AB220-'Original data'!AB$3)/'Original data'!AB$4</f>
        <v>-8.5148695919210815E-2</v>
      </c>
      <c r="AF220" s="10">
        <f>('Original data'!AC220-'Original data'!AC$3)/'Original data'!AC$4</f>
        <v>-0.2291762988338219</v>
      </c>
      <c r="AG220" s="10">
        <f>('Original data'!AD220-'Original data'!AD$3)/'Original data'!AD$4</f>
        <v>0.59701951700808253</v>
      </c>
      <c r="AH220" s="10">
        <f>('Original data'!AE220-'Original data'!AE$3)/'Original data'!AE$4</f>
        <v>1.16142769757276</v>
      </c>
      <c r="AI220" s="10">
        <f>('Original data'!AF220-'Original data'!AF$3)/'Original data'!AF$4</f>
        <v>0.9174939567820195</v>
      </c>
      <c r="AJ220" s="10">
        <f>('Original data'!AG220-'Original data'!AG$3)/'Original data'!AG$4</f>
        <v>0.77273646240584226</v>
      </c>
      <c r="AK220" s="10">
        <f>('Original data'!AH220-'Original data'!AH$3)/'Original data'!AH$4</f>
        <v>1.1787201210114744</v>
      </c>
      <c r="AL220" s="10">
        <f>('Original data'!AI220-'Original data'!AI$3)/'Original data'!AI$4</f>
        <v>1.2155394387728711</v>
      </c>
    </row>
    <row r="221" spans="1:38" x14ac:dyDescent="0.25">
      <c r="A221">
        <v>217</v>
      </c>
      <c r="B221" s="1">
        <v>8811523</v>
      </c>
      <c r="C221" s="7" t="s">
        <v>1</v>
      </c>
      <c r="D221" s="7">
        <f t="shared" si="16"/>
        <v>0</v>
      </c>
      <c r="E221" t="str">
        <f t="shared" si="17"/>
        <v/>
      </c>
      <c r="F221" t="str">
        <f t="shared" si="18"/>
        <v/>
      </c>
      <c r="G221" s="7" t="str">
        <f t="shared" si="19"/>
        <v>B</v>
      </c>
      <c r="H221">
        <f t="shared" si="15"/>
        <v>-0.98264697602773388</v>
      </c>
      <c r="I221" s="10">
        <f>('Original data'!F221-'Original data'!F$3)/'Original data'!F$4</f>
        <v>-0.63486400167145085</v>
      </c>
      <c r="J221" s="10">
        <f>('Original data'!G221-'Original data'!G$3)/'Original data'!G$4</f>
        <v>-0.21847028408965366</v>
      </c>
      <c r="K221" s="10">
        <f>('Original data'!H221-'Original data'!H$3)/'Original data'!H$4</f>
        <v>-0.60286616004810001</v>
      </c>
      <c r="L221" s="10">
        <f>('Original data'!I221-'Original data'!I$3)/'Original data'!I$4</f>
        <v>-0.63279386993790443</v>
      </c>
      <c r="M221" s="10">
        <f>('Original data'!J221-'Original data'!J$3)/'Original data'!J$4</f>
        <v>-0.19413085321410031</v>
      </c>
      <c r="N221" s="10">
        <f>('Original data'!K221-'Original data'!K$3)/'Original data'!K$4</f>
        <v>0.20940046023264205</v>
      </c>
      <c r="O221" s="10">
        <f>('Original data'!L221-'Original data'!L$3)/'Original data'!L$4</f>
        <v>-0.28147729128960358</v>
      </c>
      <c r="P221" s="10">
        <f>('Original data'!M221-'Original data'!M$3)/'Original data'!M$4</f>
        <v>-0.45097584812313457</v>
      </c>
      <c r="Q221" s="10">
        <f>('Original data'!N221-'Original data'!N$3)/'Original data'!N$4</f>
        <v>0.56678987466933339</v>
      </c>
      <c r="R221" s="10">
        <f>('Original data'!O221-'Original data'!O$3)/'Original data'!O$4</f>
        <v>4.849469752611027E-2</v>
      </c>
      <c r="S221" s="10">
        <f>('Original data'!P221-'Original data'!P$3)/'Original data'!P$4</f>
        <v>-0.39259667259660924</v>
      </c>
      <c r="T221" s="10">
        <f>('Original data'!Q221-'Original data'!Q$3)/'Original data'!Q$4</f>
        <v>0.62747680872002631</v>
      </c>
      <c r="U221" s="10">
        <f>('Original data'!R221-'Original data'!R$3)/'Original data'!R$4</f>
        <v>-0.38531912454138967</v>
      </c>
      <c r="V221" s="10">
        <f>('Original data'!S221-'Original data'!S$3)/'Original data'!S$4</f>
        <v>-0.41496288929955477</v>
      </c>
      <c r="W221" s="10">
        <f>('Original data'!T221-'Original data'!T$3)/'Original data'!T$4</f>
        <v>0.60982852521765551</v>
      </c>
      <c r="X221" s="10">
        <f>('Original data'!U221-'Original data'!U$3)/'Original data'!U$4</f>
        <v>0.91812019864882366</v>
      </c>
      <c r="Y221" s="10">
        <f>('Original data'!V221-'Original data'!V$3)/'Original data'!V$4</f>
        <v>0.91321236890733648</v>
      </c>
      <c r="Z221" s="10">
        <f>('Original data'!W221-'Original data'!W$3)/'Original data'!W$4</f>
        <v>0.98113178672233647</v>
      </c>
      <c r="AA221" s="10">
        <f>('Original data'!X221-'Original data'!X$3)/'Original data'!X$4</f>
        <v>0.89370544313078404</v>
      </c>
      <c r="AB221" s="10">
        <f>('Original data'!Y221-'Original data'!Y$3)/'Original data'!Y$4</f>
        <v>0.37039676779561759</v>
      </c>
      <c r="AC221" s="10">
        <f>('Original data'!Z221-'Original data'!Z$3)/'Original data'!Z$4</f>
        <v>-0.62467181836692387</v>
      </c>
      <c r="AD221" s="10">
        <f>('Original data'!AA221-'Original data'!AA$3)/'Original data'!AA$4</f>
        <v>0.2314866848524067</v>
      </c>
      <c r="AE221" s="10">
        <f>('Original data'!AB221-'Original data'!AB$3)/'Original data'!AB$4</f>
        <v>-0.62677438168676591</v>
      </c>
      <c r="AF221" s="10">
        <f>('Original data'!AC221-'Original data'!AC$3)/'Original data'!AC$4</f>
        <v>-0.6136450992844632</v>
      </c>
      <c r="AG221" s="10">
        <f>('Original data'!AD221-'Original data'!AD$3)/'Original data'!AD$4</f>
        <v>0.35613406839982059</v>
      </c>
      <c r="AH221" s="10">
        <f>('Original data'!AE221-'Original data'!AE$3)/'Original data'!AE$4</f>
        <v>0.31991915169064417</v>
      </c>
      <c r="AI221" s="10">
        <f>('Original data'!AF221-'Original data'!AF$3)/'Original data'!AF$4</f>
        <v>4.0318972803350991E-2</v>
      </c>
      <c r="AJ221" s="10">
        <f>('Original data'!AG221-'Original data'!AG$3)/'Original data'!AG$4</f>
        <v>-1.2265243925981027E-2</v>
      </c>
      <c r="AK221" s="10">
        <f>('Original data'!AH221-'Original data'!AH$3)/'Original data'!AH$4</f>
        <v>0.80210861697875036</v>
      </c>
      <c r="AL221" s="10">
        <f>('Original data'!AI221-'Original data'!AI$3)/'Original data'!AI$4</f>
        <v>-1.6378541853357857E-2</v>
      </c>
    </row>
    <row r="222" spans="1:38" x14ac:dyDescent="0.25">
      <c r="A222">
        <v>218</v>
      </c>
      <c r="B222" s="1">
        <v>8811779</v>
      </c>
      <c r="C222" s="7" t="s">
        <v>1</v>
      </c>
      <c r="D222" s="7">
        <f t="shared" si="16"/>
        <v>0</v>
      </c>
      <c r="E222" t="str">
        <f t="shared" si="17"/>
        <v/>
      </c>
      <c r="F222" t="str">
        <f t="shared" si="18"/>
        <v/>
      </c>
      <c r="G222" s="7" t="str">
        <f t="shared" si="19"/>
        <v>B</v>
      </c>
      <c r="H222">
        <f t="shared" si="15"/>
        <v>-3.4585808103113616</v>
      </c>
      <c r="I222" s="10">
        <f>('Original data'!F222-'Original data'!F$3)/'Original data'!F$4</f>
        <v>-1.1144260291410184</v>
      </c>
      <c r="J222" s="10">
        <f>('Original data'!G222-'Original data'!G$3)/'Original data'!G$4</f>
        <v>-0.42074714178033246</v>
      </c>
      <c r="K222" s="10">
        <f>('Original data'!H222-'Original data'!H$3)/'Original data'!H$4</f>
        <v>-1.1078256058960727</v>
      </c>
      <c r="L222" s="10">
        <f>('Original data'!I222-'Original data'!I$3)/'Original data'!I$4</f>
        <v>-0.94821172558956945</v>
      </c>
      <c r="M222" s="10">
        <f>('Original data'!J222-'Original data'!J$3)/'Original data'!J$4</f>
        <v>-1.1248675381946558</v>
      </c>
      <c r="N222" s="10">
        <f>('Original data'!K222-'Original data'!K$3)/'Original data'!K$4</f>
        <v>-0.85719788087240945</v>
      </c>
      <c r="O222" s="10">
        <f>('Original data'!L222-'Original data'!L$3)/'Original data'!L$4</f>
        <v>-0.38960600032332826</v>
      </c>
      <c r="P222" s="10">
        <f>('Original data'!M222-'Original data'!M$3)/'Original data'!M$4</f>
        <v>-0.98469960150186309</v>
      </c>
      <c r="Q222" s="10">
        <f>('Original data'!N222-'Original data'!N$3)/'Original data'!N$4</f>
        <v>0.55584667333851157</v>
      </c>
      <c r="R222" s="10">
        <f>('Original data'!O222-'Original data'!O$3)/'Original data'!O$4</f>
        <v>4.991105533805703E-2</v>
      </c>
      <c r="S222" s="10">
        <f>('Original data'!P222-'Original data'!P$3)/'Original data'!P$4</f>
        <v>-0.17479203250809663</v>
      </c>
      <c r="T222" s="10">
        <f>('Original data'!Q222-'Original data'!Q$3)/'Original data'!Q$4</f>
        <v>1.2782536528195561</v>
      </c>
      <c r="U222" s="10">
        <f>('Original data'!R222-'Original data'!R$3)/'Original data'!R$4</f>
        <v>-5.8886148103732008E-2</v>
      </c>
      <c r="V222" s="10">
        <f>('Original data'!S222-'Original data'!S$3)/'Original data'!S$4</f>
        <v>-0.38572634055964261</v>
      </c>
      <c r="W222" s="10">
        <f>('Original data'!T222-'Original data'!T$3)/'Original data'!T$4</f>
        <v>-0.78633298935435547</v>
      </c>
      <c r="X222" s="10">
        <f>('Original data'!U222-'Original data'!U$3)/'Original data'!U$4</f>
        <v>0.3195110488828688</v>
      </c>
      <c r="Y222" s="10">
        <f>('Original data'!V222-'Original data'!V$3)/'Original data'!V$4</f>
        <v>0.8562324257946502</v>
      </c>
      <c r="Z222" s="10">
        <f>('Original data'!W222-'Original data'!W$3)/'Original data'!W$4</f>
        <v>-0.17602704769133018</v>
      </c>
      <c r="AA222" s="10">
        <f>('Original data'!X222-'Original data'!X$3)/'Original data'!X$4</f>
        <v>0.61184054123486253</v>
      </c>
      <c r="AB222" s="10">
        <f>('Original data'!Y222-'Original data'!Y$3)/'Original data'!Y$4</f>
        <v>0.30917392002815669</v>
      </c>
      <c r="AC222" s="10">
        <f>('Original data'!Z222-'Original data'!Z$3)/'Original data'!Z$4</f>
        <v>-0.99088566688473956</v>
      </c>
      <c r="AD222" s="10">
        <f>('Original data'!AA222-'Original data'!AA$3)/'Original data'!AA$4</f>
        <v>-0.19641597743461145</v>
      </c>
      <c r="AE222" s="10">
        <f>('Original data'!AB222-'Original data'!AB$3)/'Original data'!AB$4</f>
        <v>-0.94817863477960063</v>
      </c>
      <c r="AF222" s="10">
        <f>('Original data'!AC222-'Original data'!AC$3)/'Original data'!AC$4</f>
        <v>-0.83758192914950103</v>
      </c>
      <c r="AG222" s="10">
        <f>('Original data'!AD222-'Original data'!AD$3)/'Original data'!AD$4</f>
        <v>-1.6248202662459497</v>
      </c>
      <c r="AH222" s="10">
        <f>('Original data'!AE222-'Original data'!AE$3)/'Original data'!AE$4</f>
        <v>-0.72815304782567647</v>
      </c>
      <c r="AI222" s="10">
        <f>('Original data'!AF222-'Original data'!AF$3)/'Original data'!AF$4</f>
        <v>-0.38197127904648892</v>
      </c>
      <c r="AJ222" s="10">
        <f>('Original data'!AG222-'Original data'!AG$3)/'Original data'!AG$4</f>
        <v>-1.2002649192641999</v>
      </c>
      <c r="AK222" s="10">
        <f>('Original data'!AH222-'Original data'!AH$3)/'Original data'!AH$4</f>
        <v>-5.2944969430310199E-2</v>
      </c>
      <c r="AL222" s="10">
        <f>('Original data'!AI222-'Original data'!AI$3)/'Original data'!AI$4</f>
        <v>-0.32421961925928283</v>
      </c>
    </row>
    <row r="223" spans="1:38" x14ac:dyDescent="0.25">
      <c r="A223">
        <v>219</v>
      </c>
      <c r="B223" s="1">
        <v>8811842</v>
      </c>
      <c r="C223" s="7" t="s">
        <v>0</v>
      </c>
      <c r="D223" s="7">
        <f t="shared" si="16"/>
        <v>1</v>
      </c>
      <c r="E223" t="str">
        <f t="shared" si="17"/>
        <v/>
      </c>
      <c r="F223" t="str">
        <f t="shared" si="18"/>
        <v/>
      </c>
      <c r="G223" s="7" t="str">
        <f t="shared" si="19"/>
        <v>M</v>
      </c>
      <c r="H223">
        <f t="shared" si="15"/>
        <v>7.8830221974323686</v>
      </c>
      <c r="I223" s="10">
        <f>('Original data'!F223-'Original data'!F$3)/'Original data'!F$4</f>
        <v>1.6097132984967601</v>
      </c>
      <c r="J223" s="10">
        <f>('Original data'!G223-'Original data'!G$3)/'Original data'!G$4</f>
        <v>0.52786157014836654</v>
      </c>
      <c r="K223" s="10">
        <f>('Original data'!H223-'Original data'!H$3)/'Original data'!H$4</f>
        <v>1.5527797872637845</v>
      </c>
      <c r="L223" s="10">
        <f>('Original data'!I223-'Original data'!I$3)/'Original data'!I$4</f>
        <v>1.6342364475296487</v>
      </c>
      <c r="M223" s="10">
        <f>('Original data'!J223-'Original data'!J$3)/'Original data'!J$4</f>
        <v>-0.17991027743135748</v>
      </c>
      <c r="N223" s="10">
        <f>('Original data'!K223-'Original data'!K$3)/'Original data'!K$4</f>
        <v>0.49720970548023252</v>
      </c>
      <c r="O223" s="10">
        <f>('Original data'!L223-'Original data'!L$3)/'Original data'!L$4</f>
        <v>0.48169563882777583</v>
      </c>
      <c r="P223" s="10">
        <f>('Original data'!M223-'Original data'!M$3)/'Original data'!M$4</f>
        <v>0.97907393821127631</v>
      </c>
      <c r="Q223" s="10">
        <f>('Original data'!N223-'Original data'!N$3)/'Original data'!N$4</f>
        <v>1.0300520643407594</v>
      </c>
      <c r="R223" s="10">
        <f>('Original data'!O223-'Original data'!O$3)/'Original data'!O$4</f>
        <v>-0.98969557863126656</v>
      </c>
      <c r="S223" s="10">
        <f>('Original data'!P223-'Original data'!P$3)/'Original data'!P$4</f>
        <v>1.9837817681042151</v>
      </c>
      <c r="T223" s="10">
        <f>('Original data'!Q223-'Original data'!Q$3)/'Original data'!Q$4</f>
        <v>-5.592951502794772E-2</v>
      </c>
      <c r="U223" s="10">
        <f>('Original data'!R223-'Original data'!R$3)/'Original data'!R$4</f>
        <v>1.790900718376329</v>
      </c>
      <c r="V223" s="10">
        <f>('Original data'!S223-'Original data'!S$3)/'Original data'!S$4</f>
        <v>1.8479020184346997</v>
      </c>
      <c r="W223" s="10">
        <f>('Original data'!T223-'Original data'!T$3)/'Original data'!T$4</f>
        <v>-7.8926725768727682E-2</v>
      </c>
      <c r="X223" s="10">
        <f>('Original data'!U223-'Original data'!U$3)/'Original data'!U$4</f>
        <v>0.34687284770612631</v>
      </c>
      <c r="Y223" s="10">
        <f>('Original data'!V223-'Original data'!V$3)/'Original data'!V$4</f>
        <v>8.5015521339221453E-2</v>
      </c>
      <c r="Z223" s="10">
        <f>('Original data'!W223-'Original data'!W$3)/'Original data'!W$4</f>
        <v>0.8628228302626757</v>
      </c>
      <c r="AA223" s="10">
        <f>('Original data'!X223-'Original data'!X$3)/'Original data'!X$4</f>
        <v>-0.19020422252906904</v>
      </c>
      <c r="AB223" s="10">
        <f>('Original data'!Y223-'Original data'!Y$3)/'Original data'!Y$4</f>
        <v>9.4516034028663848E-2</v>
      </c>
      <c r="AC223" s="10">
        <f>('Original data'!Z223-'Original data'!Z$3)/'Original data'!Z$4</f>
        <v>1.9574461644027608</v>
      </c>
      <c r="AD223" s="10">
        <f>('Original data'!AA223-'Original data'!AA$3)/'Original data'!AA$4</f>
        <v>0.48204565820678197</v>
      </c>
      <c r="AE223" s="10">
        <f>('Original data'!AB223-'Original data'!AB$3)/'Original data'!AB$4</f>
        <v>1.8760124410083647</v>
      </c>
      <c r="AF223" s="10">
        <f>('Original data'!AC223-'Original data'!AC$3)/'Original data'!AC$4</f>
        <v>1.9819144863983038</v>
      </c>
      <c r="AG223" s="10">
        <f>('Original data'!AD223-'Original data'!AD$3)/'Original data'!AD$4</f>
        <v>0.12838782607928068</v>
      </c>
      <c r="AH223" s="10">
        <f>('Original data'!AE223-'Original data'!AE$3)/'Original data'!AE$4</f>
        <v>0.44004386103484366</v>
      </c>
      <c r="AI223" s="10">
        <f>('Original data'!AF223-'Original data'!AF$3)/'Original data'!AF$4</f>
        <v>0.42905608318952598</v>
      </c>
      <c r="AJ223" s="10">
        <f>('Original data'!AG223-'Original data'!AG$3)/'Original data'!AG$4</f>
        <v>1.0252757710319715</v>
      </c>
      <c r="AK223" s="10">
        <f>('Original data'!AH223-'Original data'!AH$3)/'Original data'!AH$4</f>
        <v>0.27355942462381111</v>
      </c>
      <c r="AL223" s="10">
        <f>('Original data'!AI223-'Original data'!AI$3)/'Original data'!AI$4</f>
        <v>-7.7282352131508733E-2</v>
      </c>
    </row>
    <row r="224" spans="1:38" x14ac:dyDescent="0.25">
      <c r="A224">
        <v>220</v>
      </c>
      <c r="B224" s="1">
        <v>88119002</v>
      </c>
      <c r="C224" s="7" t="s">
        <v>0</v>
      </c>
      <c r="D224" s="7">
        <f t="shared" si="16"/>
        <v>1</v>
      </c>
      <c r="E224" t="str">
        <f t="shared" si="17"/>
        <v/>
      </c>
      <c r="F224" t="str">
        <f t="shared" si="18"/>
        <v/>
      </c>
      <c r="G224" s="7" t="str">
        <f t="shared" si="19"/>
        <v>M</v>
      </c>
      <c r="H224">
        <f t="shared" si="15"/>
        <v>12.267956961789228</v>
      </c>
      <c r="I224" s="10">
        <f>('Original data'!F224-'Original data'!F$3)/'Original data'!F$4</f>
        <v>1.5330968799069478</v>
      </c>
      <c r="J224" s="10">
        <f>('Original data'!G224-'Original data'!G$3)/'Original data'!G$4</f>
        <v>3.0644598660165308</v>
      </c>
      <c r="K224" s="10">
        <f>('Original data'!H224-'Original data'!H$3)/'Original data'!H$4</f>
        <v>1.4828180058504554</v>
      </c>
      <c r="L224" s="10">
        <f>('Original data'!I224-'Original data'!I$3)/'Original data'!I$4</f>
        <v>1.6143452314074718</v>
      </c>
      <c r="M224" s="10">
        <f>('Original data'!J224-'Original data'!J$3)/'Original data'!J$4</f>
        <v>-0.8646310013704519</v>
      </c>
      <c r="N224" s="10">
        <f>('Original data'!K224-'Original data'!K$3)/'Original data'!K$4</f>
        <v>0.16395689519354881</v>
      </c>
      <c r="O224" s="10">
        <f>('Original data'!L224-'Original data'!L$3)/'Original data'!L$4</f>
        <v>0.32238768004258977</v>
      </c>
      <c r="P224" s="10">
        <f>('Original data'!M224-'Original data'!M$3)/'Original data'!M$4</f>
        <v>0.44973130690277385</v>
      </c>
      <c r="Q224" s="10">
        <f>('Original data'!N224-'Original data'!N$3)/'Original data'!N$4</f>
        <v>-1.3993386311015232</v>
      </c>
      <c r="R224" s="10">
        <f>('Original data'!O224-'Original data'!O$3)/'Original data'!O$4</f>
        <v>-1.3692794722331452</v>
      </c>
      <c r="S224" s="10">
        <f>('Original data'!P224-'Original data'!P$3)/'Original data'!P$4</f>
        <v>1.2045171534828976</v>
      </c>
      <c r="T224" s="10">
        <f>('Original data'!Q224-'Original data'!Q$3)/'Original data'!Q$4</f>
        <v>0.18879158233538518</v>
      </c>
      <c r="U224" s="10">
        <f>('Original data'!R224-'Original data'!R$3)/'Original data'!R$4</f>
        <v>0.91793980411501697</v>
      </c>
      <c r="V224" s="10">
        <f>('Original data'!S224-'Original data'!S$3)/'Original data'!S$4</f>
        <v>1.5291576900672361</v>
      </c>
      <c r="W224" s="10">
        <f>('Original data'!T224-'Original data'!T$3)/'Original data'!T$4</f>
        <v>-0.50023977823380272</v>
      </c>
      <c r="X224" s="10">
        <f>('Original data'!U224-'Original data'!U$3)/'Original data'!U$4</f>
        <v>5.3710717456941261E-2</v>
      </c>
      <c r="Y224" s="10">
        <f>('Original data'!V224-'Original data'!V$3)/'Original data'!V$4</f>
        <v>-0.17404445258008483</v>
      </c>
      <c r="Z224" s="10">
        <f>('Original data'!W224-'Original data'!W$3)/'Original data'!W$4</f>
        <v>-0.16468235323629443</v>
      </c>
      <c r="AA224" s="10">
        <f>('Original data'!X224-'Original data'!X$3)/'Original data'!X$4</f>
        <v>-0.87369636661145422</v>
      </c>
      <c r="AB224" s="10">
        <f>('Original data'!Y224-'Original data'!Y$3)/'Original data'!Y$4</f>
        <v>-0.58158072310706277</v>
      </c>
      <c r="AC224" s="10">
        <f>('Original data'!Z224-'Original data'!Z$3)/'Original data'!Z$4</f>
        <v>2.406420204676015</v>
      </c>
      <c r="AD224" s="10">
        <f>('Original data'!AA224-'Original data'!AA$3)/'Original data'!AA$4</f>
        <v>3.2105352576567006</v>
      </c>
      <c r="AE224" s="10">
        <f>('Original data'!AB224-'Original data'!AB$3)/'Original data'!AB$4</f>
        <v>2.1706330063434627</v>
      </c>
      <c r="AF224" s="10">
        <f>('Original data'!AC224-'Original data'!AC$3)/'Original data'!AC$4</f>
        <v>2.803894379549972</v>
      </c>
      <c r="AG224" s="10">
        <f>('Original data'!AD224-'Original data'!AD$3)/'Original data'!AD$4</f>
        <v>0.36927327468754378</v>
      </c>
      <c r="AH224" s="10">
        <f>('Original data'!AE224-'Original data'!AE$3)/'Original data'!AE$4</f>
        <v>0.98791422852002764</v>
      </c>
      <c r="AI224" s="10">
        <f>('Original data'!AF224-'Original data'!AF$3)/'Original data'!AF$4</f>
        <v>0.61024304709331656</v>
      </c>
      <c r="AJ224" s="10">
        <f>('Original data'!AG224-'Original data'!AG$3)/'Original data'!AG$4</f>
        <v>0.7286181494530849</v>
      </c>
      <c r="AK224" s="10">
        <f>('Original data'!AH224-'Original data'!AH$3)/'Original data'!AH$4</f>
        <v>-0.30348051932332437</v>
      </c>
      <c r="AL224" s="10">
        <f>('Original data'!AI224-'Original data'!AI$3)/'Original data'!AI$4</f>
        <v>-0.45765433086868618</v>
      </c>
    </row>
    <row r="225" spans="1:38" x14ac:dyDescent="0.25">
      <c r="A225">
        <v>221</v>
      </c>
      <c r="B225" s="1">
        <v>8812816</v>
      </c>
      <c r="C225" s="7" t="s">
        <v>1</v>
      </c>
      <c r="D225" s="7">
        <f t="shared" si="16"/>
        <v>0</v>
      </c>
      <c r="E225" t="str">
        <f t="shared" si="17"/>
        <v/>
      </c>
      <c r="F225" t="str">
        <f t="shared" si="18"/>
        <v/>
      </c>
      <c r="G225" s="7" t="str">
        <f t="shared" si="19"/>
        <v>B</v>
      </c>
      <c r="H225">
        <f t="shared" si="15"/>
        <v>-0.99087639925779514</v>
      </c>
      <c r="I225" s="10">
        <f>('Original data'!F225-'Original data'!F$3)/'Original data'!F$4</f>
        <v>-0.13543845827119158</v>
      </c>
      <c r="J225" s="10">
        <f>('Original data'!G225-'Original data'!G$3)/'Original data'!G$4</f>
        <v>-1.4251563661754258</v>
      </c>
      <c r="K225" s="10">
        <f>('Original data'!H225-'Original data'!H$3)/'Original data'!H$4</f>
        <v>-0.16828003550412313</v>
      </c>
      <c r="L225" s="10">
        <f>('Original data'!I225-'Original data'!I$3)/'Original data'!I$4</f>
        <v>-0.24434683509481778</v>
      </c>
      <c r="M225" s="10">
        <f>('Original data'!J225-'Original data'!J$3)/'Original data'!J$4</f>
        <v>7.0902941117186756E-3</v>
      </c>
      <c r="N225" s="10">
        <f>('Original data'!K225-'Original data'!K$3)/'Original data'!K$4</f>
        <v>-0.32626556266566964</v>
      </c>
      <c r="O225" s="10">
        <f>('Original data'!L225-'Original data'!L$3)/'Original data'!L$4</f>
        <v>-0.62618459108621083</v>
      </c>
      <c r="P225" s="10">
        <f>('Original data'!M225-'Original data'!M$3)/'Original data'!M$4</f>
        <v>-0.60019171157377849</v>
      </c>
      <c r="Q225" s="10">
        <f>('Original data'!N225-'Original data'!N$3)/'Original data'!N$4</f>
        <v>-1.647384527933468</v>
      </c>
      <c r="R225" s="10">
        <f>('Original data'!O225-'Original data'!O$3)/'Original data'!O$4</f>
        <v>9.0985431884528747E-2</v>
      </c>
      <c r="S225" s="10">
        <f>('Original data'!P225-'Original data'!P$3)/'Original data'!P$4</f>
        <v>-0.70307646583536643</v>
      </c>
      <c r="T225" s="10">
        <f>('Original data'!Q225-'Original data'!Q$3)/'Original data'!Q$4</f>
        <v>-1.4198417643329229</v>
      </c>
      <c r="U225" s="10">
        <f>('Original data'!R225-'Original data'!R$3)/'Original data'!R$4</f>
        <v>-0.72955753605746521</v>
      </c>
      <c r="V225" s="10">
        <f>('Original data'!S225-'Original data'!S$3)/'Original data'!S$4</f>
        <v>-0.50421130124244462</v>
      </c>
      <c r="W225" s="10">
        <f>('Original data'!T225-'Original data'!T$3)/'Original data'!T$4</f>
        <v>-0.96851341599340357</v>
      </c>
      <c r="X225" s="10">
        <f>('Original data'!U225-'Original data'!U$3)/'Original data'!U$4</f>
        <v>-0.47621473322206176</v>
      </c>
      <c r="Y225" s="10">
        <f>('Original data'!V225-'Original data'!V$3)/'Original data'!V$4</f>
        <v>-0.50929853647565781</v>
      </c>
      <c r="Z225" s="10">
        <f>('Original data'!W225-'Original data'!W$3)/'Original data'!W$4</f>
        <v>-0.83256072251062496</v>
      </c>
      <c r="AA225" s="10">
        <f>('Original data'!X225-'Original data'!X$3)/'Original data'!X$4</f>
        <v>-0.82651726286063476</v>
      </c>
      <c r="AB225" s="10">
        <f>('Original data'!Y225-'Original data'!Y$3)/'Original data'!Y$4</f>
        <v>-0.40055761149833552</v>
      </c>
      <c r="AC225" s="10">
        <f>('Original data'!Z225-'Original data'!Z$3)/'Original data'!Z$4</f>
        <v>-0.19224981644475711</v>
      </c>
      <c r="AD225" s="10">
        <f>('Original data'!AA225-'Original data'!AA$3)/'Original data'!AA$4</f>
        <v>-1.5175451096667723</v>
      </c>
      <c r="AE225" s="10">
        <f>('Original data'!AB225-'Original data'!AB$3)/'Original data'!AB$4</f>
        <v>-0.22472146879008112</v>
      </c>
      <c r="AF225" s="10">
        <f>('Original data'!AC225-'Original data'!AC$3)/'Original data'!AC$4</f>
        <v>-0.30628082299911719</v>
      </c>
      <c r="AG225" s="10">
        <f>('Original data'!AD225-'Original data'!AD$3)/'Original data'!AD$4</f>
        <v>-5.5561061948847773E-2</v>
      </c>
      <c r="AH225" s="10">
        <f>('Original data'!AE225-'Original data'!AE$3)/'Original data'!AE$4</f>
        <v>-4.3632878705556648E-2</v>
      </c>
      <c r="AI225" s="10">
        <f>('Original data'!AF225-'Original data'!AF$3)/'Original data'!AF$4</f>
        <v>-0.46154015737460863</v>
      </c>
      <c r="AJ225" s="10">
        <f>('Original data'!AG225-'Original data'!AG$3)/'Original data'!AG$4</f>
        <v>-0.51795238963276014</v>
      </c>
      <c r="AK225" s="10">
        <f>('Original data'!AH225-'Original data'!AH$3)/'Original data'!AH$4</f>
        <v>-0.84172786199670269</v>
      </c>
      <c r="AL225" s="10">
        <f>('Original data'!AI225-'Original data'!AI$3)/'Original data'!AI$4</f>
        <v>0.17906732203925246</v>
      </c>
    </row>
    <row r="226" spans="1:38" x14ac:dyDescent="0.25">
      <c r="A226">
        <v>222</v>
      </c>
      <c r="B226" s="1">
        <v>8812818</v>
      </c>
      <c r="C226" s="7" t="s">
        <v>1</v>
      </c>
      <c r="D226" s="7">
        <f t="shared" si="16"/>
        <v>0</v>
      </c>
      <c r="E226" t="str">
        <f t="shared" si="17"/>
        <v/>
      </c>
      <c r="F226" t="str">
        <f t="shared" si="18"/>
        <v/>
      </c>
      <c r="G226" s="7" t="str">
        <f t="shared" si="19"/>
        <v>B</v>
      </c>
      <c r="H226">
        <f t="shared" si="15"/>
        <v>-0.77415479979661761</v>
      </c>
      <c r="I226" s="10">
        <f>('Original data'!F226-'Original data'!F$3)/'Original data'!F$4</f>
        <v>-0.1609772644677957</v>
      </c>
      <c r="J226" s="10">
        <f>('Original data'!G226-'Original data'!G$3)/'Original data'!G$4</f>
        <v>-1.2531047860707107</v>
      </c>
      <c r="K226" s="10">
        <f>('Original data'!H226-'Original data'!H$3)/'Original data'!H$4</f>
        <v>-0.13906070326679101</v>
      </c>
      <c r="L226" s="10">
        <f>('Original data'!I226-'Original data'!I$3)/'Original data'!I$4</f>
        <v>-0.2659430125988958</v>
      </c>
      <c r="M226" s="10">
        <f>('Original data'!J226-'Original data'!J$3)/'Original data'!J$4</f>
        <v>0.62141916792623297</v>
      </c>
      <c r="N226" s="10">
        <f>('Original data'!K226-'Original data'!K$3)/'Original data'!K$4</f>
        <v>0.28135277154453969</v>
      </c>
      <c r="O226" s="10">
        <f>('Original data'!L226-'Original data'!L$3)/'Original data'!L$4</f>
        <v>-0.12793954203521954</v>
      </c>
      <c r="P226" s="10">
        <f>('Original data'!M226-'Original data'!M$3)/'Original data'!M$4</f>
        <v>-0.11362944871571984</v>
      </c>
      <c r="Q226" s="10">
        <f>('Original data'!N226-'Original data'!N$3)/'Original data'!N$4</f>
        <v>0.54855120578463157</v>
      </c>
      <c r="R226" s="10">
        <f>('Original data'!O226-'Original data'!O$3)/'Original data'!O$4</f>
        <v>3.2914761594690027E-2</v>
      </c>
      <c r="S226" s="10">
        <f>('Original data'!P226-'Original data'!P$3)/'Original data'!P$4</f>
        <v>-0.53467453384640051</v>
      </c>
      <c r="T226" s="10">
        <f>('Original data'!Q226-'Original data'!Q$3)/'Original data'!Q$4</f>
        <v>-1.3029194622593305</v>
      </c>
      <c r="U226" s="10">
        <f>('Original data'!R226-'Original data'!R$3)/'Original data'!R$4</f>
        <v>-0.42290837637360484</v>
      </c>
      <c r="V226" s="10">
        <f>('Original data'!S226-'Original data'!S$3)/'Original data'!S$4</f>
        <v>-0.42441530731321059</v>
      </c>
      <c r="W226" s="10">
        <f>('Original data'!T226-'Original data'!T$3)/'Original data'!T$4</f>
        <v>-0.39632699375229791</v>
      </c>
      <c r="X226" s="10">
        <f>('Original data'!U226-'Original data'!U$3)/'Original data'!U$4</f>
        <v>-0.13056262155683221</v>
      </c>
      <c r="Y226" s="10">
        <f>('Original data'!V226-'Original data'!V$3)/'Original data'!V$4</f>
        <v>-0.21379790126335432</v>
      </c>
      <c r="Z226" s="10">
        <f>('Original data'!W226-'Original data'!W$3)/'Original data'!W$4</f>
        <v>-0.55688464725325149</v>
      </c>
      <c r="AA226" s="10">
        <f>('Original data'!X226-'Original data'!X$3)/'Original data'!X$4</f>
        <v>-0.25673885602381474</v>
      </c>
      <c r="AB226" s="10">
        <f>('Original data'!Y226-'Original data'!Y$3)/'Original data'!Y$4</f>
        <v>-0.33139846864990735</v>
      </c>
      <c r="AC226" s="10">
        <f>('Original data'!Z226-'Original data'!Z$3)/'Original data'!Z$4</f>
        <v>-0.26673398902465173</v>
      </c>
      <c r="AD226" s="10">
        <f>('Original data'!AA226-'Original data'!AA$3)/'Original data'!AA$4</f>
        <v>-1.390638616669102</v>
      </c>
      <c r="AE226" s="10">
        <f>('Original data'!AB226-'Original data'!AB$3)/'Original data'!AB$4</f>
        <v>-0.1833555510309107</v>
      </c>
      <c r="AF226" s="10">
        <f>('Original data'!AC226-'Original data'!AC$3)/'Original data'!AC$4</f>
        <v>-0.34070562194307602</v>
      </c>
      <c r="AG226" s="10">
        <f>('Original data'!AD226-'Original data'!AD$3)/'Original data'!AD$4</f>
        <v>0.22912174095182683</v>
      </c>
      <c r="AH226" s="10">
        <f>('Original data'!AE226-'Original data'!AE$3)/'Original data'!AE$4</f>
        <v>9.8737147183864574E-2</v>
      </c>
      <c r="AI226" s="10">
        <f>('Original data'!AF226-'Original data'!AF$3)/'Original data'!AF$4</f>
        <v>-6.9447732842067247E-2</v>
      </c>
      <c r="AJ226" s="10">
        <f>('Original data'!AG226-'Original data'!AG$3)/'Original data'!AG$4</f>
        <v>-0.36064778413913523</v>
      </c>
      <c r="AK226" s="10">
        <f>('Original data'!AH226-'Original data'!AH$3)/'Original data'!AH$4</f>
        <v>0.26547763269177843</v>
      </c>
      <c r="AL226" s="10">
        <f>('Original data'!AI226-'Original data'!AI$3)/'Original data'!AI$4</f>
        <v>-0.12046869032874301</v>
      </c>
    </row>
    <row r="227" spans="1:38" x14ac:dyDescent="0.25">
      <c r="A227">
        <v>223</v>
      </c>
      <c r="B227" s="1">
        <v>8812844</v>
      </c>
      <c r="C227" s="7" t="s">
        <v>1</v>
      </c>
      <c r="D227" s="7">
        <f t="shared" si="16"/>
        <v>0</v>
      </c>
      <c r="E227" t="str">
        <f t="shared" si="17"/>
        <v/>
      </c>
      <c r="F227" t="str">
        <f t="shared" si="18"/>
        <v/>
      </c>
      <c r="G227" s="7" t="str">
        <f t="shared" si="19"/>
        <v>B</v>
      </c>
      <c r="H227">
        <f t="shared" si="15"/>
        <v>-1.9965226096223663</v>
      </c>
      <c r="I227" s="10">
        <f>('Original data'!F227-'Original data'!F$3)/'Original data'!F$4</f>
        <v>-1.1201013194069303</v>
      </c>
      <c r="J227" s="10">
        <f>('Original data'!G227-'Original data'!G$3)/'Original data'!G$4</f>
        <v>-0.40912203501650019</v>
      </c>
      <c r="K227" s="10">
        <f>('Original data'!H227-'Original data'!H$3)/'Original data'!H$4</f>
        <v>-1.1049448266614059</v>
      </c>
      <c r="L227" s="10">
        <f>('Original data'!I227-'Original data'!I$3)/'Original data'!I$4</f>
        <v>-0.97122870424523144</v>
      </c>
      <c r="M227" s="10">
        <f>('Original data'!J227-'Original data'!J$3)/'Original data'!J$4</f>
        <v>0.69252204683995</v>
      </c>
      <c r="N227" s="10">
        <f>('Original data'!K227-'Original data'!K$3)/'Original data'!K$4</f>
        <v>-0.36583933388721351</v>
      </c>
      <c r="O227" s="10">
        <f>('Original data'!L227-'Original data'!L$3)/'Original data'!L$4</f>
        <v>-0.89211598685360793</v>
      </c>
      <c r="P227" s="10">
        <f>('Original data'!M227-'Original data'!M$3)/'Original data'!M$4</f>
        <v>-0.76718977636828167</v>
      </c>
      <c r="Q227" s="10">
        <f>('Original data'!N227-'Original data'!N$3)/'Original data'!N$4</f>
        <v>0.35886904938373226</v>
      </c>
      <c r="R227" s="10">
        <f>('Original data'!O227-'Original data'!O$3)/'Original data'!O$4</f>
        <v>0.88981123782281102</v>
      </c>
      <c r="S227" s="10">
        <f>('Original data'!P227-'Original data'!P$3)/'Original data'!P$4</f>
        <v>-0.57145611213949377</v>
      </c>
      <c r="T227" s="10">
        <f>('Original data'!Q227-'Original data'!Q$3)/'Original data'!Q$4</f>
        <v>2.6569992215119394E-4</v>
      </c>
      <c r="U227" s="10">
        <f>('Original data'!R227-'Original data'!R$3)/'Original data'!R$4</f>
        <v>-0.60590868134623121</v>
      </c>
      <c r="V227" s="10">
        <f>('Original data'!S227-'Original data'!S$3)/'Original data'!S$4</f>
        <v>-0.5558698648054472</v>
      </c>
      <c r="W227" s="10">
        <f>('Original data'!T227-'Original data'!T$3)/'Original data'!T$4</f>
        <v>0.28576718130578366</v>
      </c>
      <c r="X227" s="10">
        <f>('Original data'!U227-'Original data'!U$3)/'Original data'!U$4</f>
        <v>-0.6409439302192228</v>
      </c>
      <c r="Y227" s="10">
        <f>('Original data'!V227-'Original data'!V$3)/'Original data'!V$4</f>
        <v>-0.77385773746281639</v>
      </c>
      <c r="Z227" s="10">
        <f>('Original data'!W227-'Original data'!W$3)/'Original data'!W$4</f>
        <v>-0.67616600609477229</v>
      </c>
      <c r="AA227" s="10">
        <f>('Original data'!X227-'Original data'!X$3)/'Original data'!X$4</f>
        <v>0.70498902812750619</v>
      </c>
      <c r="AB227" s="10">
        <f>('Original data'!Y227-'Original data'!Y$3)/'Original data'!Y$4</f>
        <v>-1.2812908971082568E-2</v>
      </c>
      <c r="AC227" s="10">
        <f>('Original data'!Z227-'Original data'!Z$3)/'Original data'!Z$4</f>
        <v>-1.0550248154952047</v>
      </c>
      <c r="AD227" s="10">
        <f>('Original data'!AA227-'Original data'!AA$3)/'Original data'!AA$4</f>
        <v>-0.46161800767333333</v>
      </c>
      <c r="AE227" s="10">
        <f>('Original data'!AB227-'Original data'!AB$3)/'Original data'!AB$4</f>
        <v>-1.0511470343815645</v>
      </c>
      <c r="AF227" s="10">
        <f>('Original data'!AC227-'Original data'!AC$3)/'Original data'!AC$4</f>
        <v>-0.88693585008446219</v>
      </c>
      <c r="AG227" s="10">
        <f>('Original data'!AD227-'Original data'!AD$3)/'Original data'!AD$4</f>
        <v>0.36051380382906123</v>
      </c>
      <c r="AH227" s="10">
        <f>('Original data'!AE227-'Original data'!AE$3)/'Original data'!AE$4</f>
        <v>-0.70082308749868938</v>
      </c>
      <c r="AI227" s="10">
        <f>('Original data'!AF227-'Original data'!AF$3)/'Original data'!AF$4</f>
        <v>-0.98966660401269435</v>
      </c>
      <c r="AJ227" s="10">
        <f>('Original data'!AG227-'Original data'!AG$3)/'Original data'!AG$4</f>
        <v>-0.89539216354928231</v>
      </c>
      <c r="AK227" s="10">
        <f>('Original data'!AH227-'Original data'!AH$3)/'Original data'!AH$4</f>
        <v>0.24931404882771299</v>
      </c>
      <c r="AL227" s="10">
        <f>('Original data'!AI227-'Original data'!AI$3)/'Original data'!AI$4</f>
        <v>0.22280733123901592</v>
      </c>
    </row>
    <row r="228" spans="1:38" x14ac:dyDescent="0.25">
      <c r="A228">
        <v>224</v>
      </c>
      <c r="B228" s="1">
        <v>8812877</v>
      </c>
      <c r="C228" s="7" t="s">
        <v>0</v>
      </c>
      <c r="D228" s="7">
        <f t="shared" si="16"/>
        <v>1</v>
      </c>
      <c r="E228" t="str">
        <f t="shared" si="17"/>
        <v/>
      </c>
      <c r="F228" t="str">
        <f t="shared" si="18"/>
        <v/>
      </c>
      <c r="G228" s="7" t="str">
        <f t="shared" si="19"/>
        <v>M</v>
      </c>
      <c r="H228">
        <f t="shared" si="15"/>
        <v>3.0451207786247583</v>
      </c>
      <c r="I228" s="10">
        <f>('Original data'!F228-'Original data'!F$3)/'Original data'!F$4</f>
        <v>0.46046701964957232</v>
      </c>
      <c r="J228" s="10">
        <f>('Original data'!G228-'Original data'!G$3)/'Original data'!G$4</f>
        <v>0.2232837729359658</v>
      </c>
      <c r="K228" s="10">
        <f>('Original data'!H228-'Original data'!H$3)/'Original data'!H$4</f>
        <v>0.43750668355717776</v>
      </c>
      <c r="L228" s="10">
        <f>('Original data'!I228-'Original data'!I$3)/'Original data'!I$4</f>
        <v>0.30237744803473493</v>
      </c>
      <c r="M228" s="10">
        <f>('Original data'!J228-'Original data'!J$3)/'Original data'!J$4</f>
        <v>0.43655168275056849</v>
      </c>
      <c r="N228" s="10">
        <f>('Original data'!K228-'Original data'!K$3)/'Original data'!K$4</f>
        <v>0.30407455406408618</v>
      </c>
      <c r="O228" s="10">
        <f>('Original data'!L228-'Original data'!L$3)/'Original data'!L$4</f>
        <v>0.3248964667951123</v>
      </c>
      <c r="P228" s="10">
        <f>('Original data'!M228-'Original data'!M$3)/'Original data'!M$4</f>
        <v>0.40463152088573978</v>
      </c>
      <c r="Q228" s="10">
        <f>('Original data'!N228-'Original data'!N$3)/'Original data'!N$4</f>
        <v>0.45006239380724145</v>
      </c>
      <c r="R228" s="10">
        <f>('Original data'!O228-'Original data'!O$3)/'Original data'!O$4</f>
        <v>3.2914761594690027E-2</v>
      </c>
      <c r="S228" s="10">
        <f>('Original data'!P228-'Original data'!P$3)/'Original data'!P$4</f>
        <v>-0.20868878113114336</v>
      </c>
      <c r="T228" s="10">
        <f>('Original data'!Q228-'Original data'!Q$3)/'Original data'!Q$4</f>
        <v>-0.53648924029475897</v>
      </c>
      <c r="U228" s="10">
        <f>('Original data'!R228-'Original data'!R$3)/'Original data'!R$4</f>
        <v>-0.3076676437827347</v>
      </c>
      <c r="V228" s="10">
        <f>('Original data'!S228-'Original data'!S$3)/'Original data'!S$4</f>
        <v>-0.17909208630763185</v>
      </c>
      <c r="W228" s="10">
        <f>('Original data'!T228-'Original data'!T$3)/'Original data'!T$4</f>
        <v>-0.75769036286265856</v>
      </c>
      <c r="X228" s="10">
        <f>('Original data'!U228-'Original data'!U$3)/'Original data'!U$4</f>
        <v>-9.7058378099782502E-2</v>
      </c>
      <c r="Y228" s="10">
        <f>('Original data'!V228-'Original data'!V$3)/'Original data'!V$4</f>
        <v>-0.26680249950771373</v>
      </c>
      <c r="Z228" s="10">
        <f>('Original data'!W228-'Original data'!W$3)/'Original data'!W$4</f>
        <v>-0.51199207062403762</v>
      </c>
      <c r="AA228" s="10">
        <f>('Original data'!X228-'Original data'!X$3)/'Original data'!X$4</f>
        <v>-0.34141929865349063</v>
      </c>
      <c r="AB228" s="10">
        <f>('Original data'!Y228-'Original data'!Y$3)/'Original data'!Y$4</f>
        <v>-0.25090176140009751</v>
      </c>
      <c r="AC228" s="10">
        <f>('Original data'!Z228-'Original data'!Z$3)/'Original data'!Z$4</f>
        <v>0.68087020657511999</v>
      </c>
      <c r="AD228" s="10">
        <f>('Original data'!AA228-'Original data'!AA$3)/'Original data'!AA$4</f>
        <v>0.75050170108646963</v>
      </c>
      <c r="AE228" s="10">
        <f>('Original data'!AB228-'Original data'!AB$3)/'Original data'!AB$4</f>
        <v>0.55468384496004375</v>
      </c>
      <c r="AF228" s="10">
        <f>('Original data'!AC228-'Original data'!AC$3)/'Original data'!AC$4</f>
        <v>0.36430020949085462</v>
      </c>
      <c r="AG228" s="10">
        <f>('Original data'!AD228-'Original data'!AD$3)/'Original data'!AD$4</f>
        <v>0.99995517649826826</v>
      </c>
      <c r="AH228" s="10">
        <f>('Original data'!AE228-'Original data'!AE$3)/'Original data'!AE$4</f>
        <v>1.2313415495720295</v>
      </c>
      <c r="AI228" s="10">
        <f>('Original data'!AF228-'Original data'!AF$3)/'Original data'!AF$4</f>
        <v>0.60113576583889317</v>
      </c>
      <c r="AJ228" s="10">
        <f>('Original data'!AG228-'Original data'!AG$3)/'Original data'!AG$4</f>
        <v>0.5065052635529953</v>
      </c>
      <c r="AK228" s="10">
        <f>('Original data'!AH228-'Original data'!AH$3)/'Original data'!AH$4</f>
        <v>1.7654582152770488</v>
      </c>
      <c r="AL228" s="10">
        <f>('Original data'!AI228-'Original data'!AI$3)/'Original data'!AI$4</f>
        <v>1.2432229888993034</v>
      </c>
    </row>
    <row r="229" spans="1:38" x14ac:dyDescent="0.25">
      <c r="A229">
        <v>225</v>
      </c>
      <c r="B229" s="1">
        <v>8813129</v>
      </c>
      <c r="C229" s="7" t="s">
        <v>1</v>
      </c>
      <c r="D229" s="7">
        <f t="shared" si="16"/>
        <v>0</v>
      </c>
      <c r="E229" t="str">
        <f t="shared" si="17"/>
        <v/>
      </c>
      <c r="F229" t="str">
        <f t="shared" si="18"/>
        <v/>
      </c>
      <c r="G229" s="7" t="str">
        <f t="shared" si="19"/>
        <v>B</v>
      </c>
      <c r="H229">
        <f t="shared" si="15"/>
        <v>-0.58495373346525414</v>
      </c>
      <c r="I229" s="10">
        <f>('Original data'!F229-'Original data'!F$3)/'Original data'!F$4</f>
        <v>-0.24326897332352052</v>
      </c>
      <c r="J229" s="10">
        <f>('Original data'!G229-'Original data'!G$3)/'Original data'!G$4</f>
        <v>-0.52769812400758798</v>
      </c>
      <c r="K229" s="10">
        <f>('Original data'!H229-'Original data'!H$3)/'Original data'!H$4</f>
        <v>-0.30532281909611569</v>
      </c>
      <c r="L229" s="10">
        <f>('Original data'!I229-'Original data'!I$3)/'Original data'!I$4</f>
        <v>-0.30828288691610123</v>
      </c>
      <c r="M229" s="10">
        <f>('Original data'!J229-'Original data'!J$3)/'Original data'!J$4</f>
        <v>-0.84685528164202262</v>
      </c>
      <c r="N229" s="10">
        <f>('Original data'!K229-'Original data'!K$3)/'Original data'!K$4</f>
        <v>-1.0300727762086266</v>
      </c>
      <c r="O229" s="10">
        <f>('Original data'!L229-'Original data'!L$3)/'Original data'!L$4</f>
        <v>-0.66808132985333846</v>
      </c>
      <c r="P229" s="10">
        <f>('Original data'!M229-'Original data'!M$3)/'Original data'!M$4</f>
        <v>-0.62776700930990792</v>
      </c>
      <c r="Q229" s="10">
        <f>('Original data'!N229-'Original data'!N$3)/'Original data'!N$4</f>
        <v>-1.1512927342695785</v>
      </c>
      <c r="R229" s="10">
        <f>('Original data'!O229-'Original data'!O$3)/'Original data'!O$4</f>
        <v>-0.8579743021201669</v>
      </c>
      <c r="S229" s="10">
        <f>('Original data'!P229-'Original data'!P$3)/'Original data'!P$4</f>
        <v>-0.40557840611181856</v>
      </c>
      <c r="T229" s="10">
        <f>('Original data'!Q229-'Original data'!Q$3)/'Original data'!Q$4</f>
        <v>-0.59123425614937131</v>
      </c>
      <c r="U229" s="10">
        <f>('Original data'!R229-'Original data'!R$3)/'Original data'!R$4</f>
        <v>-0.40658672755172198</v>
      </c>
      <c r="V229" s="10">
        <f>('Original data'!S229-'Original data'!S$3)/'Original data'!S$4</f>
        <v>-0.34417966603450428</v>
      </c>
      <c r="W229" s="10">
        <f>('Original data'!T229-'Original data'!T$3)/'Original data'!T$4</f>
        <v>-0.33604425660116871</v>
      </c>
      <c r="X229" s="10">
        <f>('Original data'!U229-'Original data'!U$3)/'Original data'!U$4</f>
        <v>-0.80623153127400149</v>
      </c>
      <c r="Y229" s="10">
        <f>('Original data'!V229-'Original data'!V$3)/'Original data'!V$4</f>
        <v>-0.30821234188611951</v>
      </c>
      <c r="Z229" s="10">
        <f>('Original data'!W229-'Original data'!W$3)/'Original data'!W$4</f>
        <v>-0.44392390389382191</v>
      </c>
      <c r="AA229" s="10">
        <f>('Original data'!X229-'Original data'!X$3)/'Original data'!X$4</f>
        <v>-0.69223827526214843</v>
      </c>
      <c r="AB229" s="10">
        <f>('Original data'!Y229-'Original data'!Y$3)/'Original data'!Y$4</f>
        <v>-0.4908802078960095</v>
      </c>
      <c r="AC229" s="10">
        <f>('Original data'!Z229-'Original data'!Z$3)/'Original data'!Z$4</f>
        <v>-0.23362991232247626</v>
      </c>
      <c r="AD229" s="10">
        <f>('Original data'!AA229-'Original data'!AA$3)/'Original data'!AA$4</f>
        <v>-0.33796552731662832</v>
      </c>
      <c r="AE229" s="10">
        <f>('Original data'!AB229-'Original data'!AB$3)/'Original data'!AB$4</f>
        <v>-0.25061236695589251</v>
      </c>
      <c r="AF229" s="10">
        <f>('Original data'!AC229-'Original data'!AC$3)/'Original data'!AC$4</f>
        <v>-0.30171426803716367</v>
      </c>
      <c r="AG229" s="10">
        <f>('Original data'!AD229-'Original data'!AD$3)/'Original data'!AD$4</f>
        <v>-0.20885180197228795</v>
      </c>
      <c r="AH229" s="10">
        <f>('Original data'!AE229-'Original data'!AE$3)/'Original data'!AE$4</f>
        <v>-0.78281296847965076</v>
      </c>
      <c r="AI229" s="10">
        <f>('Original data'!AF229-'Original data'!AF$3)/'Original data'!AF$4</f>
        <v>-0.44859823138148069</v>
      </c>
      <c r="AJ229" s="10">
        <f>('Original data'!AG229-'Original data'!AG$3)/'Original data'!AG$4</f>
        <v>-0.2711941013245785</v>
      </c>
      <c r="AK229" s="10">
        <f>('Original data'!AH229-'Original data'!AH$3)/'Original data'!AH$4</f>
        <v>-0.6380667053094784</v>
      </c>
      <c r="AL229" s="10">
        <f>('Original data'!AI229-'Original data'!AI$3)/'Original data'!AI$4</f>
        <v>-0.42720242572961031</v>
      </c>
    </row>
    <row r="230" spans="1:38" x14ac:dyDescent="0.25">
      <c r="A230">
        <v>226</v>
      </c>
      <c r="B230" s="1">
        <v>88143502</v>
      </c>
      <c r="C230" s="7" t="s">
        <v>1</v>
      </c>
      <c r="D230" s="7">
        <f t="shared" si="16"/>
        <v>0</v>
      </c>
      <c r="E230" t="str">
        <f t="shared" si="17"/>
        <v/>
      </c>
      <c r="F230" t="str">
        <f t="shared" si="18"/>
        <v/>
      </c>
      <c r="G230" s="7" t="str">
        <f t="shared" si="19"/>
        <v>B</v>
      </c>
      <c r="H230">
        <f t="shared" si="15"/>
        <v>-2.5073041117543826E-2</v>
      </c>
      <c r="I230" s="10">
        <f>('Original data'!F230-'Original data'!F$3)/'Original data'!F$4</f>
        <v>6.0359055902773587E-2</v>
      </c>
      <c r="J230" s="10">
        <f>('Original data'!G230-'Original data'!G$3)/'Original data'!G$4</f>
        <v>-1.3530807042396669</v>
      </c>
      <c r="K230" s="10">
        <f>('Original data'!H230-'Original data'!H$3)/'Original data'!H$4</f>
        <v>2.2262933874533757E-2</v>
      </c>
      <c r="L230" s="10">
        <f>('Original data'!I230-'Original data'!I$3)/'Original data'!I$4</f>
        <v>-3.8898988575760074E-2</v>
      </c>
      <c r="M230" s="10">
        <f>('Original data'!J230-'Original data'!J$3)/'Original data'!J$4</f>
        <v>0.19195777928738217</v>
      </c>
      <c r="N230" s="10">
        <f>('Original data'!K230-'Original data'!K$3)/'Original data'!K$4</f>
        <v>-0.53208704265522966</v>
      </c>
      <c r="O230" s="10">
        <f>('Original data'!L230-'Original data'!L$3)/'Original data'!L$4</f>
        <v>-0.39587796720463481</v>
      </c>
      <c r="P230" s="10">
        <f>('Original data'!M230-'Original data'!M$3)/'Original data'!M$4</f>
        <v>-7.445706314663883E-2</v>
      </c>
      <c r="Q230" s="10">
        <f>('Original data'!N230-'Original data'!N$3)/'Original data'!N$4</f>
        <v>0.960745122578892</v>
      </c>
      <c r="R230" s="10">
        <f>('Original data'!O230-'Original data'!O$3)/'Original data'!O$4</f>
        <v>-1.1780711676202582</v>
      </c>
      <c r="S230" s="10">
        <f>('Original data'!P230-'Original data'!P$3)/'Original data'!P$4</f>
        <v>0.42128589806526645</v>
      </c>
      <c r="T230" s="10">
        <f>('Original data'!Q230-'Original data'!Q$3)/'Original data'!Q$4</f>
        <v>-0.7337163172809118</v>
      </c>
      <c r="U230" s="10">
        <f>('Original data'!R230-'Original data'!R$3)/'Original data'!R$4</f>
        <v>0.44362279744272304</v>
      </c>
      <c r="V230" s="10">
        <f>('Original data'!S230-'Original data'!S$3)/'Original data'!S$4</f>
        <v>0.17482403001762073</v>
      </c>
      <c r="W230" s="10">
        <f>('Original data'!T230-'Original data'!T$3)/'Original data'!T$4</f>
        <v>1.5993606209569709E-2</v>
      </c>
      <c r="X230" s="10">
        <f>('Original data'!U230-'Original data'!U$3)/'Original data'!U$4</f>
        <v>-0.62530861660593307</v>
      </c>
      <c r="Y230" s="10">
        <f>('Original data'!V230-'Original data'!V$3)/'Original data'!V$4</f>
        <v>-0.27475318924436765</v>
      </c>
      <c r="Z230" s="10">
        <f>('Original data'!W230-'Original data'!W$3)/'Original data'!W$4</f>
        <v>0.17241713914191661</v>
      </c>
      <c r="AA230" s="10">
        <f>('Original data'!X230-'Original data'!X$3)/'Original data'!X$4</f>
        <v>0.256182682190223</v>
      </c>
      <c r="AB230" s="10">
        <f>('Original data'!Y230-'Original data'!Y$3)/'Original data'!Y$4</f>
        <v>-0.88127034211691802</v>
      </c>
      <c r="AC230" s="10">
        <f>('Original data'!Z230-'Original data'!Z$3)/'Original data'!Z$4</f>
        <v>0.10361786908093586</v>
      </c>
      <c r="AD230" s="10">
        <f>('Original data'!AA230-'Original data'!AA$3)/'Original data'!AA$4</f>
        <v>-1.42805976204021</v>
      </c>
      <c r="AE230" s="10">
        <f>('Original data'!AB230-'Original data'!AB$3)/'Original data'!AB$4</f>
        <v>9.3409222465697425E-2</v>
      </c>
      <c r="AF230" s="10">
        <f>('Original data'!AC230-'Original data'!AC$3)/'Original data'!AC$4</f>
        <v>-1.2967485058244228E-2</v>
      </c>
      <c r="AG230" s="10">
        <f>('Original data'!AD230-'Original data'!AD$3)/'Original data'!AD$4</f>
        <v>-0.11687735795822311</v>
      </c>
      <c r="AH230" s="10">
        <f>('Original data'!AE230-'Original data'!AE$3)/'Original data'!AE$4</f>
        <v>-0.6467987473174357</v>
      </c>
      <c r="AI230" s="10">
        <f>('Original data'!AF230-'Original data'!AF$3)/'Original data'!AF$4</f>
        <v>-0.52241514260154343</v>
      </c>
      <c r="AJ230" s="10">
        <f>('Original data'!AG230-'Original data'!AG$3)/'Original data'!AG$4</f>
        <v>-8.9852621877382077E-2</v>
      </c>
      <c r="AK230" s="10">
        <f>('Original data'!AH230-'Original data'!AH$3)/'Original data'!AH$4</f>
        <v>0.26062855753255931</v>
      </c>
      <c r="AL230" s="10">
        <f>('Original data'!AI230-'Original data'!AI$3)/'Original data'!AI$4</f>
        <v>-1.2859461506515351</v>
      </c>
    </row>
    <row r="231" spans="1:38" x14ac:dyDescent="0.25">
      <c r="A231">
        <v>227</v>
      </c>
      <c r="B231" s="1">
        <v>88147101</v>
      </c>
      <c r="C231" s="7" t="s">
        <v>1</v>
      </c>
      <c r="D231" s="7">
        <f t="shared" si="16"/>
        <v>0</v>
      </c>
      <c r="E231" t="str">
        <f t="shared" si="17"/>
        <v/>
      </c>
      <c r="F231" t="str">
        <f t="shared" si="18"/>
        <v/>
      </c>
      <c r="G231" s="7" t="str">
        <f t="shared" si="19"/>
        <v>B</v>
      </c>
      <c r="H231">
        <f t="shared" si="15"/>
        <v>-2.3897954588748416</v>
      </c>
      <c r="I231" s="10">
        <f>('Original data'!F231-'Original data'!F$3)/'Original data'!F$4</f>
        <v>-1.0463225459500738</v>
      </c>
      <c r="J231" s="10">
        <f>('Original data'!G231-'Original data'!G$3)/'Original data'!G$4</f>
        <v>-0.89040145503914914</v>
      </c>
      <c r="K231" s="10">
        <f>('Original data'!H231-'Original data'!H$3)/'Original data'!H$4</f>
        <v>-1.0432138430614093</v>
      </c>
      <c r="L231" s="10">
        <f>('Original data'!I231-'Original data'!I$3)/'Original data'!I$4</f>
        <v>-0.9243422662429569</v>
      </c>
      <c r="M231" s="10">
        <f>('Original data'!J231-'Original data'!J$3)/'Original data'!J$4</f>
        <v>0.6356397437089768</v>
      </c>
      <c r="N231" s="10">
        <f>('Original data'!K231-'Original data'!K$3)/'Original data'!K$4</f>
        <v>-0.51353092026426661</v>
      </c>
      <c r="O231" s="10">
        <f>('Original data'!L231-'Original data'!L$3)/'Original data'!L$4</f>
        <v>-1.0305633837915684</v>
      </c>
      <c r="P231" s="10">
        <f>('Original data'!M231-'Original data'!M$3)/'Original data'!M$4</f>
        <v>-0.94733120737346321</v>
      </c>
      <c r="Q231" s="10">
        <f>('Original data'!N231-'Original data'!N$3)/'Original data'!N$4</f>
        <v>-8.6154471402992802E-2</v>
      </c>
      <c r="R231" s="10">
        <f>('Original data'!O231-'Original data'!O$3)/'Original data'!O$4</f>
        <v>0.24111935995094411</v>
      </c>
      <c r="S231" s="10">
        <f>('Original data'!P231-'Original data'!P$3)/'Original data'!P$4</f>
        <v>-0.77123056679021562</v>
      </c>
      <c r="T231" s="10">
        <f>('Original data'!Q231-'Original data'!Q$3)/'Original data'!Q$4</f>
        <v>-0.56948126971707513</v>
      </c>
      <c r="U231" s="10">
        <f>('Original data'!R231-'Original data'!R$3)/'Original data'!R$4</f>
        <v>-0.82006849770608858</v>
      </c>
      <c r="V231" s="10">
        <f>('Original data'!S231-'Original data'!S$3)/'Original data'!S$4</f>
        <v>-0.6259936170462892</v>
      </c>
      <c r="W231" s="10">
        <f>('Original data'!T231-'Original data'!T$3)/'Original data'!T$4</f>
        <v>-0.17584538052551582</v>
      </c>
      <c r="X231" s="10">
        <f>('Original data'!U231-'Original data'!U$3)/'Original data'!U$4</f>
        <v>-0.97258010003825313</v>
      </c>
      <c r="Y231" s="10">
        <f>('Original data'!V231-'Original data'!V$3)/'Original data'!V$4</f>
        <v>-0.96324979256469301</v>
      </c>
      <c r="Z231" s="10">
        <f>('Original data'!W231-'Original data'!W$3)/'Original data'!W$4</f>
        <v>-1.1059678588769912</v>
      </c>
      <c r="AA231" s="10">
        <f>('Original data'!X231-'Original data'!X$3)/'Original data'!X$4</f>
        <v>-0.66804386308224095</v>
      </c>
      <c r="AB231" s="10">
        <f>('Original data'!Y231-'Original data'!Y$3)/'Original data'!Y$4</f>
        <v>-0.36805659354770803</v>
      </c>
      <c r="AC231" s="10">
        <f>('Original data'!Z231-'Original data'!Z$3)/'Original data'!Z$4</f>
        <v>-0.9826096477091959</v>
      </c>
      <c r="AD231" s="10">
        <f>('Original data'!AA231-'Original data'!AA$3)/'Original data'!AA$4</f>
        <v>-0.9562279291001522</v>
      </c>
      <c r="AE231" s="10">
        <f>('Original data'!AB231-'Original data'!AB$3)/'Original data'!AB$4</f>
        <v>-1.0056147651934131</v>
      </c>
      <c r="AF231" s="10">
        <f>('Original data'!AC231-'Original data'!AC$3)/'Original data'!AC$4</f>
        <v>-0.85215977768189177</v>
      </c>
      <c r="AG231" s="10">
        <f>('Original data'!AD231-'Original data'!AD$3)/'Original data'!AD$4</f>
        <v>7.5831000928386655E-2</v>
      </c>
      <c r="AH231" s="10">
        <f>('Original data'!AE231-'Original data'!AE$3)/'Original data'!AE$4</f>
        <v>-0.88323468316951037</v>
      </c>
      <c r="AI231" s="10">
        <f>('Original data'!AF231-'Original data'!AF$3)/'Original data'!AF$4</f>
        <v>-1.1781873259792575</v>
      </c>
      <c r="AJ231" s="10">
        <f>('Original data'!AG231-'Original data'!AG$3)/'Original data'!AG$4</f>
        <v>-1.0644109417924326</v>
      </c>
      <c r="AK231" s="10">
        <f>('Original data'!AH231-'Original data'!AH$3)/'Original data'!AH$4</f>
        <v>-0.46188364119116504</v>
      </c>
      <c r="AL231" s="10">
        <f>('Original data'!AI231-'Original data'!AI$3)/'Original data'!AI$4</f>
        <v>-6.9530958096107667E-2</v>
      </c>
    </row>
    <row r="232" spans="1:38" x14ac:dyDescent="0.25">
      <c r="A232">
        <v>228</v>
      </c>
      <c r="B232" s="1">
        <v>88147102</v>
      </c>
      <c r="C232" s="7" t="s">
        <v>1</v>
      </c>
      <c r="D232" s="7">
        <f t="shared" si="16"/>
        <v>0</v>
      </c>
      <c r="E232" t="str">
        <f t="shared" si="17"/>
        <v/>
      </c>
      <c r="F232" t="str">
        <f t="shared" si="18"/>
        <v/>
      </c>
      <c r="G232" s="7" t="str">
        <f t="shared" si="19"/>
        <v>B</v>
      </c>
      <c r="H232">
        <f t="shared" si="15"/>
        <v>-0.70688061999120788</v>
      </c>
      <c r="I232" s="10">
        <f>('Original data'!F232-'Original data'!F$3)/'Original data'!F$4</f>
        <v>0.24764363467787087</v>
      </c>
      <c r="J232" s="10">
        <f>('Original data'!G232-'Original data'!G$3)/'Original data'!G$4</f>
        <v>-0.87877634827531736</v>
      </c>
      <c r="K232" s="10">
        <f>('Original data'!H232-'Original data'!H$3)/'Original data'!H$4</f>
        <v>0.22556363986385614</v>
      </c>
      <c r="L232" s="10">
        <f>('Original data'!I232-'Original data'!I$3)/'Original data'!I$4</f>
        <v>8.4142391151420859E-2</v>
      </c>
      <c r="M232" s="10">
        <f>('Original data'!J232-'Original data'!J$3)/'Original data'!J$4</f>
        <v>-0.8994714120381726</v>
      </c>
      <c r="N232" s="10">
        <f>('Original data'!K232-'Original data'!K$3)/'Original data'!K$4</f>
        <v>9.9578511388166688E-2</v>
      </c>
      <c r="O232" s="10">
        <f>('Original data'!L232-'Original data'!L$3)/'Original data'!L$4</f>
        <v>-0.29790984451862679</v>
      </c>
      <c r="P232" s="10">
        <f>('Original data'!M232-'Original data'!M$3)/'Original data'!M$4</f>
        <v>-0.28655491395817606</v>
      </c>
      <c r="Q232" s="10">
        <f>('Original data'!N232-'Original data'!N$3)/'Original data'!N$4</f>
        <v>0.2530847698524612</v>
      </c>
      <c r="R232" s="10">
        <f>('Original data'!O232-'Original data'!O$3)/'Original data'!O$4</f>
        <v>-0.5279629319364445</v>
      </c>
      <c r="S232" s="10">
        <f>('Original data'!P232-'Original data'!P$3)/'Original data'!P$4</f>
        <v>-0.62518606474411031</v>
      </c>
      <c r="T232" s="10">
        <f>('Original data'!Q232-'Original data'!Q$3)/'Original data'!Q$4</f>
        <v>-1.3056385855633676</v>
      </c>
      <c r="U232" s="10">
        <f>('Original data'!R232-'Original data'!R$3)/'Original data'!R$4</f>
        <v>-0.29184059037969695</v>
      </c>
      <c r="V232" s="10">
        <f>('Original data'!S232-'Original data'!S$3)/'Original data'!S$4</f>
        <v>-0.44969502990787152</v>
      </c>
      <c r="W232" s="10">
        <f>('Original data'!T232-'Original data'!T$3)/'Original data'!T$4</f>
        <v>-0.9731761691432147</v>
      </c>
      <c r="X232" s="10">
        <f>('Original data'!U232-'Original data'!U$3)/'Original data'!U$4</f>
        <v>0.36809220189559105</v>
      </c>
      <c r="Y232" s="10">
        <f>('Original data'!V232-'Original data'!V$3)/'Original data'!V$4</f>
        <v>0.15060871166661624</v>
      </c>
      <c r="Z232" s="10">
        <f>('Original data'!W232-'Original data'!W$3)/'Original data'!W$4</f>
        <v>-3.989071423089903E-2</v>
      </c>
      <c r="AA232" s="10">
        <f>('Original data'!X232-'Original data'!X$3)/'Original data'!X$4</f>
        <v>-0.80232285068072717</v>
      </c>
      <c r="AB232" s="10">
        <f>('Original data'!Y232-'Original data'!Y$3)/'Original data'!Y$4</f>
        <v>-0.22331368802340223</v>
      </c>
      <c r="AC232" s="10">
        <f>('Original data'!Z232-'Original data'!Z$3)/'Original data'!Z$4</f>
        <v>2.913369650104122E-2</v>
      </c>
      <c r="AD232" s="10">
        <f>('Original data'!AA232-'Original data'!AA$3)/'Original data'!AA$4</f>
        <v>-1.0359512388038175</v>
      </c>
      <c r="AE232" s="10">
        <f>('Original data'!AB232-'Original data'!AB$3)/'Original data'!AB$4</f>
        <v>0.20649590410947255</v>
      </c>
      <c r="AF232" s="10">
        <f>('Original data'!AC232-'Original data'!AC$3)/'Original data'!AC$4</f>
        <v>-0.12713135910708701</v>
      </c>
      <c r="AG232" s="10">
        <f>('Original data'!AD232-'Original data'!AD$3)/'Original data'!AD$4</f>
        <v>-0.8220147620660474</v>
      </c>
      <c r="AH232" s="10">
        <f>('Original data'!AE232-'Original data'!AE$3)/'Original data'!AE$4</f>
        <v>0.68919140634133114</v>
      </c>
      <c r="AI232" s="10">
        <f>('Original data'!AF232-'Original data'!AF$3)/'Original data'!AF$4</f>
        <v>0.3260000058368408</v>
      </c>
      <c r="AJ232" s="10">
        <f>('Original data'!AG232-'Original data'!AG$3)/'Original data'!AG$4</f>
        <v>0.35437314992279689</v>
      </c>
      <c r="AK232" s="10">
        <f>('Original data'!AH232-'Original data'!AH$3)/'Original data'!AH$4</f>
        <v>8.6061851800652317E-2</v>
      </c>
      <c r="AL232" s="10">
        <f>('Original data'!AI232-'Original data'!AI$3)/'Original data'!AI$4</f>
        <v>-1.8039554860943909E-2</v>
      </c>
    </row>
    <row r="233" spans="1:38" x14ac:dyDescent="0.25">
      <c r="A233">
        <v>229</v>
      </c>
      <c r="B233" s="1">
        <v>88147202</v>
      </c>
      <c r="C233" s="7" t="s">
        <v>1</v>
      </c>
      <c r="D233" s="7">
        <f t="shared" si="16"/>
        <v>0</v>
      </c>
      <c r="E233" t="str">
        <f t="shared" si="17"/>
        <v/>
      </c>
      <c r="F233" t="str">
        <f t="shared" si="18"/>
        <v/>
      </c>
      <c r="G233" s="7" t="str">
        <f t="shared" si="19"/>
        <v>B</v>
      </c>
      <c r="H233">
        <f t="shared" si="15"/>
        <v>-0.32610105411016455</v>
      </c>
      <c r="I233" s="10">
        <f>('Original data'!F233-'Original data'!F$3)/'Original data'!F$4</f>
        <v>-0.42771590696566186</v>
      </c>
      <c r="J233" s="10">
        <f>('Original data'!G233-'Original data'!G$3)/'Original data'!G$4</f>
        <v>1.0881917161650738</v>
      </c>
      <c r="K233" s="10">
        <f>('Original data'!H233-'Original data'!H$3)/'Original data'!H$4</f>
        <v>-0.43701558410944213</v>
      </c>
      <c r="L233" s="10">
        <f>('Original data'!I233-'Original data'!I$3)/'Original data'!I$4</f>
        <v>-0.45036300207450897</v>
      </c>
      <c r="M233" s="10">
        <f>('Original data'!J233-'Original data'!J$3)/'Original data'!J$4</f>
        <v>-1.2322328853543683</v>
      </c>
      <c r="N233" s="10">
        <f>('Original data'!K233-'Original data'!K$3)/'Original data'!K$4</f>
        <v>-0.55007512048320417</v>
      </c>
      <c r="O233" s="10">
        <f>('Original data'!L233-'Original data'!L$3)/'Original data'!L$4</f>
        <v>-0.43175361776570825</v>
      </c>
      <c r="P233" s="10">
        <f>('Original data'!M233-'Original data'!M$3)/'Original data'!M$4</f>
        <v>-0.73600649575078958</v>
      </c>
      <c r="Q233" s="10">
        <f>('Original data'!N233-'Original data'!N$3)/'Original data'!N$4</f>
        <v>-1.0856335262846519</v>
      </c>
      <c r="R233" s="10">
        <f>('Original data'!O233-'Original data'!O$3)/'Original data'!O$4</f>
        <v>-0.36933085699834561</v>
      </c>
      <c r="S233" s="10">
        <f>('Original data'!P233-'Original data'!P$3)/'Original data'!P$4</f>
        <v>-0.57794697889709845</v>
      </c>
      <c r="T233" s="10">
        <f>('Original data'!Q233-'Original data'!Q$3)/'Original data'!Q$4</f>
        <v>-0.27345937935091008</v>
      </c>
      <c r="U233" s="10">
        <f>('Original data'!R233-'Original data'!R$3)/'Original data'!R$4</f>
        <v>-0.70284938343983872</v>
      </c>
      <c r="V233" s="10">
        <f>('Original data'!S233-'Original data'!S$3)/'Original data'!S$4</f>
        <v>-0.47981087334672834</v>
      </c>
      <c r="W233" s="10">
        <f>('Original data'!T233-'Original data'!T$3)/'Original data'!T$4</f>
        <v>-0.62346968290738192</v>
      </c>
      <c r="X233" s="10">
        <f>('Original data'!U233-'Original data'!U$3)/'Original data'!U$4</f>
        <v>-0.14173070270918223</v>
      </c>
      <c r="Y233" s="10">
        <f>('Original data'!V233-'Original data'!V$3)/'Original data'!V$4</f>
        <v>-5.7434336442494273E-2</v>
      </c>
      <c r="Z233" s="10">
        <f>('Original data'!W233-'Original data'!W$3)/'Original data'!W$4</f>
        <v>-0.5032404491872956</v>
      </c>
      <c r="AA233" s="10">
        <f>('Original data'!X233-'Original data'!X$3)/'Original data'!X$4</f>
        <v>-0.83377558651460681</v>
      </c>
      <c r="AB233" s="10">
        <f>('Original data'!Y233-'Original data'!Y$3)/'Original data'!Y$4</f>
        <v>-0.14659616890738628</v>
      </c>
      <c r="AC233" s="10">
        <f>('Original data'!Z233-'Original data'!Z$3)/'Original data'!Z$4</f>
        <v>-0.42811636294775729</v>
      </c>
      <c r="AD233" s="10">
        <f>('Original data'!AA233-'Original data'!AA$3)/'Original data'!AA$4</f>
        <v>0.91645634577573121</v>
      </c>
      <c r="AE233" s="10">
        <f>('Original data'!AB233-'Original data'!AB$3)/'Original data'!AB$4</f>
        <v>-0.49374873249000928</v>
      </c>
      <c r="AF233" s="10">
        <f>('Original data'!AC233-'Original data'!AC$3)/'Original data'!AC$4</f>
        <v>-0.45065421448857695</v>
      </c>
      <c r="AG233" s="10">
        <f>('Original data'!AD233-'Original data'!AD$3)/'Original data'!AD$4</f>
        <v>-0.42345883800510342</v>
      </c>
      <c r="AH233" s="10">
        <f>('Original data'!AE233-'Original data'!AE$3)/'Original data'!AE$4</f>
        <v>0.57923598456066172</v>
      </c>
      <c r="AI233" s="10">
        <f>('Original data'!AF233-'Original data'!AF$3)/'Original data'!AF$4</f>
        <v>0.56997927733691856</v>
      </c>
      <c r="AJ233" s="10">
        <f>('Original data'!AG233-'Original data'!AG$3)/'Original data'!AG$4</f>
        <v>5.1630243798702201E-2</v>
      </c>
      <c r="AK233" s="10">
        <f>('Original data'!AH233-'Original data'!AH$3)/'Original data'!AH$4</f>
        <v>-0.12083202165938464</v>
      </c>
      <c r="AL233" s="10">
        <f>('Original data'!AI233-'Original data'!AI$3)/'Original data'!AI$4</f>
        <v>0.65910008123158603</v>
      </c>
    </row>
    <row r="234" spans="1:38" x14ac:dyDescent="0.25">
      <c r="A234">
        <v>230</v>
      </c>
      <c r="B234" s="1">
        <v>881861</v>
      </c>
      <c r="C234" s="7" t="s">
        <v>0</v>
      </c>
      <c r="D234" s="7">
        <f t="shared" si="16"/>
        <v>1</v>
      </c>
      <c r="E234" t="str">
        <f t="shared" si="17"/>
        <v/>
      </c>
      <c r="F234" t="str">
        <f t="shared" si="18"/>
        <v/>
      </c>
      <c r="G234" s="7" t="str">
        <f t="shared" si="19"/>
        <v>M</v>
      </c>
      <c r="H234">
        <f t="shared" si="15"/>
        <v>1.8979770140691636</v>
      </c>
      <c r="I234" s="10">
        <f>('Original data'!F234-'Original data'!F$3)/'Original data'!F$4</f>
        <v>-0.36812535917358519</v>
      </c>
      <c r="J234" s="10">
        <f>('Original data'!G234-'Original data'!G$3)/'Original data'!G$4</f>
        <v>0.70688821431138071</v>
      </c>
      <c r="K234" s="10">
        <f>('Original data'!H234-'Original data'!H$3)/'Original data'!H$4</f>
        <v>-0.27610348685878361</v>
      </c>
      <c r="L234" s="10">
        <f>('Original data'!I234-'Original data'!I$3)/'Original data'!I$4</f>
        <v>-0.43104010641296547</v>
      </c>
      <c r="M234" s="10">
        <f>('Original data'!J234-'Original data'!J$3)/'Original data'!J$4</f>
        <v>0.88449981990698545</v>
      </c>
      <c r="N234" s="10">
        <f>('Original data'!K234-'Original data'!K$3)/'Original data'!K$4</f>
        <v>1.4306962706582733</v>
      </c>
      <c r="O234" s="10">
        <f>('Original data'!L234-'Original data'!L$3)/'Original data'!L$4</f>
        <v>1.0123040369863088</v>
      </c>
      <c r="P234" s="10">
        <f>('Original data'!M234-'Original data'!M$3)/'Original data'!M$4</f>
        <v>0.50745903300457762</v>
      </c>
      <c r="Q234" s="10">
        <f>('Original data'!N234-'Original data'!N$3)/'Original data'!N$4</f>
        <v>1.1358363438720294</v>
      </c>
      <c r="R234" s="10">
        <f>('Original data'!O234-'Original data'!O$3)/'Original data'!O$4</f>
        <v>1.3798710407565782</v>
      </c>
      <c r="S234" s="10">
        <f>('Original data'!P234-'Original data'!P$3)/'Original data'!P$4</f>
        <v>-0.35725750913853943</v>
      </c>
      <c r="T234" s="10">
        <f>('Original data'!Q234-'Original data'!Q$3)/'Original data'!Q$4</f>
        <v>-0.26802113274283623</v>
      </c>
      <c r="U234" s="10">
        <f>('Original data'!R234-'Original data'!R$3)/'Original data'!R$4</f>
        <v>-0.30123790333775058</v>
      </c>
      <c r="V234" s="10">
        <f>('Original data'!S234-'Original data'!S$3)/'Original data'!S$4</f>
        <v>-0.33428760067137614</v>
      </c>
      <c r="W234" s="10">
        <f>('Original data'!T234-'Original data'!T$3)/'Original data'!T$4</f>
        <v>-1.9310096210428725E-2</v>
      </c>
      <c r="X234" s="10">
        <f>('Original data'!U234-'Original data'!U$3)/'Original data'!U$4</f>
        <v>0.73161324340458056</v>
      </c>
      <c r="Y234" s="10">
        <f>('Original data'!V234-'Original data'!V$3)/'Original data'!V$4</f>
        <v>0.49480732151592471</v>
      </c>
      <c r="Z234" s="10">
        <f>('Original data'!W234-'Original data'!W$3)/'Original data'!W$4</f>
        <v>0.51761998470229609</v>
      </c>
      <c r="AA234" s="10">
        <f>('Original data'!X234-'Original data'!X$3)/'Original data'!X$4</f>
        <v>-0.45271359468106492</v>
      </c>
      <c r="AB234" s="10">
        <f>('Original data'!Y234-'Original data'!Y$3)/'Original data'!Y$4</f>
        <v>0.68860440866106298</v>
      </c>
      <c r="AC234" s="10">
        <f>('Original data'!Z234-'Original data'!Z$3)/'Original data'!Z$4</f>
        <v>-0.22121588355916075</v>
      </c>
      <c r="AD234" s="10">
        <f>('Original data'!AA234-'Original data'!AA$3)/'Original data'!AA$4</f>
        <v>0.72772361259970819</v>
      </c>
      <c r="AE234" s="10">
        <f>('Original data'!AB234-'Original data'!AB$3)/'Original data'!AB$4</f>
        <v>-5.8365008161474836E-2</v>
      </c>
      <c r="AF234" s="10">
        <f>('Original data'!AC234-'Original data'!AC$3)/'Original data'!AC$4</f>
        <v>-0.3066320964577291</v>
      </c>
      <c r="AG234" s="10">
        <f>('Original data'!AD234-'Original data'!AD$3)/'Original data'!AD$4</f>
        <v>1.9853956480775252</v>
      </c>
      <c r="AH234" s="10">
        <f>('Original data'!AE234-'Original data'!AE$3)/'Original data'!AE$4</f>
        <v>1.7798474975299341</v>
      </c>
      <c r="AI234" s="10">
        <f>('Original data'!AF234-'Original data'!AF$3)/'Original data'!AF$4</f>
        <v>1.7064721117704829</v>
      </c>
      <c r="AJ234" s="10">
        <f>('Original data'!AG234-'Original data'!AG$3)/'Original data'!AG$4</f>
        <v>1.2641231894313827</v>
      </c>
      <c r="AK234" s="10">
        <f>('Original data'!AH234-'Original data'!AH$3)/'Original data'!AH$4</f>
        <v>0.81827220084281571</v>
      </c>
      <c r="AL234" s="10">
        <f>('Original data'!AI234-'Original data'!AI$3)/'Original data'!AI$4</f>
        <v>2.2342940834255733</v>
      </c>
    </row>
    <row r="235" spans="1:38" x14ac:dyDescent="0.25">
      <c r="A235">
        <v>231</v>
      </c>
      <c r="B235" s="1">
        <v>881972</v>
      </c>
      <c r="C235" s="7" t="s">
        <v>0</v>
      </c>
      <c r="D235" s="7">
        <f t="shared" si="16"/>
        <v>1</v>
      </c>
      <c r="E235" t="str">
        <f t="shared" si="17"/>
        <v/>
      </c>
      <c r="F235" t="str">
        <f t="shared" si="18"/>
        <v/>
      </c>
      <c r="G235" s="7" t="str">
        <f t="shared" si="19"/>
        <v>M</v>
      </c>
      <c r="H235">
        <f t="shared" si="15"/>
        <v>4.017505665302413</v>
      </c>
      <c r="I235" s="10">
        <f>('Original data'!F235-'Original data'!F$3)/'Original data'!F$4</f>
        <v>0.82936088693385501</v>
      </c>
      <c r="J235" s="10">
        <f>('Original data'!G235-'Original data'!G$3)/'Original data'!G$4</f>
        <v>-4.874372533770574E-2</v>
      </c>
      <c r="K235" s="10">
        <f>('Original data'!H235-'Original data'!H$3)/'Original data'!H$4</f>
        <v>0.88196976547715444</v>
      </c>
      <c r="L235" s="10">
        <f>('Original data'!I235-'Original data'!I$3)/'Original data'!I$4</f>
        <v>0.6822996759683172</v>
      </c>
      <c r="M235" s="10">
        <f>('Original data'!J235-'Original data'!J$3)/'Original data'!J$4</f>
        <v>1.2613450781496853</v>
      </c>
      <c r="N235" s="10">
        <f>('Original data'!K235-'Original data'!K$3)/'Original data'!K$4</f>
        <v>1.0008758846635164</v>
      </c>
      <c r="O235" s="10">
        <f>('Original data'!L235-'Original data'!L$3)/'Original data'!L$4</f>
        <v>1.2819986128824898</v>
      </c>
      <c r="P235" s="10">
        <f>('Original data'!M235-'Original data'!M$3)/'Original data'!M$4</f>
        <v>1.548362094277723</v>
      </c>
      <c r="Q235" s="10">
        <f>('Original data'!N235-'Original data'!N$3)/'Original data'!N$4</f>
        <v>1.1650182140875531</v>
      </c>
      <c r="R235" s="10">
        <f>('Original data'!O235-'Original data'!O$3)/'Original data'!O$4</f>
        <v>6.4074633457530505E-2</v>
      </c>
      <c r="S235" s="10">
        <f>('Original data'!P235-'Original data'!P$3)/'Original data'!P$4</f>
        <v>-0.39403908743163252</v>
      </c>
      <c r="T235" s="10">
        <f>('Original data'!Q235-'Original data'!Q$3)/'Original data'!Q$4</f>
        <v>-0.97499319179246435</v>
      </c>
      <c r="U235" s="10">
        <f>('Original data'!R235-'Original data'!R$3)/'Original data'!R$4</f>
        <v>-0.35267582689762395</v>
      </c>
      <c r="V235" s="10">
        <f>('Original data'!S235-'Original data'!S$3)/'Original data'!S$4</f>
        <v>-0.18370838347709162</v>
      </c>
      <c r="W235" s="10">
        <f>('Original data'!T235-'Original data'!T$3)/'Original data'!T$4</f>
        <v>-0.50257115480870829</v>
      </c>
      <c r="X235" s="10">
        <f>('Original data'!U235-'Original data'!U$3)/'Original data'!U$4</f>
        <v>-0.30143426318778577</v>
      </c>
      <c r="Y235" s="10">
        <f>('Original data'!V235-'Original data'!V$3)/'Original data'!V$4</f>
        <v>-4.4514465620431633E-2</v>
      </c>
      <c r="Z235" s="10">
        <f>('Original data'!W235-'Original data'!W$3)/'Original data'!W$4</f>
        <v>0.33124286151241988</v>
      </c>
      <c r="AA235" s="10">
        <f>('Original data'!X235-'Original data'!X$3)/'Original data'!X$4</f>
        <v>-1.061203061005737</v>
      </c>
      <c r="AB235" s="10">
        <f>('Original data'!Y235-'Original data'!Y$3)/'Original data'!Y$4</f>
        <v>-0.55134721803671172</v>
      </c>
      <c r="AC235" s="10">
        <f>('Original data'!Z235-'Original data'!Z$3)/'Original data'!Z$4</f>
        <v>0.68707722095677815</v>
      </c>
      <c r="AD235" s="10">
        <f>('Original data'!AA235-'Original data'!AA$3)/'Original data'!AA$4</f>
        <v>-0.12808171197432697</v>
      </c>
      <c r="AE235" s="10">
        <f>('Original data'!AB235-'Original data'!AB$3)/'Original data'!AB$4</f>
        <v>0.78085720824759397</v>
      </c>
      <c r="AF235" s="10">
        <f>('Original data'!AC235-'Original data'!AC$3)/'Original data'!AC$4</f>
        <v>0.54169330608982569</v>
      </c>
      <c r="AG235" s="10">
        <f>('Original data'!AD235-'Original data'!AD$3)/'Original data'!AD$4</f>
        <v>1.6612952263136811</v>
      </c>
      <c r="AH235" s="10">
        <f>('Original data'!AE235-'Original data'!AE$3)/'Original data'!AE$4</f>
        <v>0.88431461146656487</v>
      </c>
      <c r="AI235" s="10">
        <f>('Original data'!AF235-'Original data'!AF$3)/'Original data'!AF$4</f>
        <v>1.1005982430551624</v>
      </c>
      <c r="AJ235" s="10">
        <f>('Original data'!AG235-'Original data'!AG$3)/'Original data'!AG$4</f>
        <v>2.1251909525783059</v>
      </c>
      <c r="AK235" s="10">
        <f>('Original data'!AH235-'Original data'!AH$3)/'Original data'!AH$4</f>
        <v>0.33659740169366648</v>
      </c>
      <c r="AL235" s="10">
        <f>('Original data'!AI235-'Original data'!AI$3)/'Original data'!AI$4</f>
        <v>0.36897647590657695</v>
      </c>
    </row>
    <row r="236" spans="1:38" x14ac:dyDescent="0.25">
      <c r="A236">
        <v>232</v>
      </c>
      <c r="B236" s="1">
        <v>88199202</v>
      </c>
      <c r="C236" s="7" t="s">
        <v>1</v>
      </c>
      <c r="D236" s="7">
        <f t="shared" si="16"/>
        <v>0</v>
      </c>
      <c r="E236" t="str">
        <f t="shared" si="17"/>
        <v/>
      </c>
      <c r="F236" t="str">
        <f t="shared" si="18"/>
        <v/>
      </c>
      <c r="G236" s="7" t="str">
        <f t="shared" si="19"/>
        <v>B</v>
      </c>
      <c r="H236">
        <f t="shared" si="15"/>
        <v>-2.0079802211087445</v>
      </c>
      <c r="I236" s="10">
        <f>('Original data'!F236-'Original data'!F$3)/'Original data'!F$4</f>
        <v>-0.79660977424994406</v>
      </c>
      <c r="J236" s="10">
        <f>('Original data'!G236-'Original data'!G$3)/'Original data'!G$4</f>
        <v>1.8112733568754302</v>
      </c>
      <c r="K236" s="10">
        <f>('Original data'!H236-'Original data'!H$3)/'Original data'!H$4</f>
        <v>-0.8316823392587539</v>
      </c>
      <c r="L236" s="10">
        <f>('Original data'!I236-'Original data'!I$3)/'Original data'!I$4</f>
        <v>-0.73651235400354198</v>
      </c>
      <c r="M236" s="10">
        <f>('Original data'!J236-'Original data'!J$3)/'Original data'!J$4</f>
        <v>-1.9574822502742815</v>
      </c>
      <c r="N236" s="10">
        <f>('Original data'!K236-'Original data'!K$3)/'Original data'!K$4</f>
        <v>-1.253692985838498</v>
      </c>
      <c r="O236" s="10">
        <f>('Original data'!L236-'Original data'!L$3)/'Original data'!L$4</f>
        <v>-0.9090502974331357</v>
      </c>
      <c r="P236" s="10">
        <f>('Original data'!M236-'Original data'!M$3)/'Original data'!M$4</f>
        <v>-1.1801749597528362</v>
      </c>
      <c r="Q236" s="10">
        <f>('Original data'!N236-'Original data'!N$3)/'Original data'!N$4</f>
        <v>0.20931196452917761</v>
      </c>
      <c r="R236" s="10">
        <f>('Original data'!O236-'Original data'!O$3)/'Original data'!O$4</f>
        <v>-0.92312676146974337</v>
      </c>
      <c r="S236" s="10">
        <f>('Original data'!P236-'Original data'!P$3)/'Original data'!P$4</f>
        <v>-1.0247349740455538</v>
      </c>
      <c r="T236" s="10">
        <f>('Original data'!Q236-'Original data'!Q$3)/'Original data'!Q$4</f>
        <v>-0.58760875841065519</v>
      </c>
      <c r="U236" s="10">
        <f>('Original data'!R236-'Original data'!R$3)/'Original data'!R$4</f>
        <v>-0.89376321511398404</v>
      </c>
      <c r="V236" s="10">
        <f>('Original data'!S236-'Original data'!S$3)/'Original data'!S$4</f>
        <v>-0.69754622317291637</v>
      </c>
      <c r="W236" s="10">
        <f>('Original data'!T236-'Original data'!T$3)/'Original data'!T$4</f>
        <v>-1.1283792382726416</v>
      </c>
      <c r="X236" s="10">
        <f>('Original data'!U236-'Original data'!U$3)/'Original data'!U$4</f>
        <v>-0.50301812798770162</v>
      </c>
      <c r="Y236" s="10">
        <f>('Original data'!V236-'Original data'!V$3)/'Original data'!V$4</f>
        <v>-0.51559283251717547</v>
      </c>
      <c r="Z236" s="10">
        <f>('Original data'!W236-'Original data'!W$3)/'Original data'!W$4</f>
        <v>-1.4053057254262971</v>
      </c>
      <c r="AA236" s="10">
        <f>('Original data'!X236-'Original data'!X$3)/'Original data'!X$4</f>
        <v>-0.62570364176740301</v>
      </c>
      <c r="AB236" s="10">
        <f>('Original data'!Y236-'Original data'!Y$3)/'Original data'!Y$4</f>
        <v>-0.6586761610364581</v>
      </c>
      <c r="AC236" s="10">
        <f>('Original data'!Z236-'Original data'!Z$3)/'Original data'!Z$4</f>
        <v>-0.86674537925158168</v>
      </c>
      <c r="AD236" s="10">
        <f>('Original data'!AA236-'Original data'!AA$3)/'Original data'!AA$4</f>
        <v>1.3134458879735729</v>
      </c>
      <c r="AE236" s="10">
        <f>('Original data'!AB236-'Original data'!AB$3)/'Original data'!AB$4</f>
        <v>-0.81664096823605192</v>
      </c>
      <c r="AF236" s="10">
        <f>('Original data'!AC236-'Original data'!AC$3)/'Original data'!AC$4</f>
        <v>-0.75222247870682779</v>
      </c>
      <c r="AG236" s="10">
        <f>('Original data'!AD236-'Original data'!AD$3)/'Original data'!AD$4</f>
        <v>-1.7667236941533624</v>
      </c>
      <c r="AH236" s="10">
        <f>('Original data'!AE236-'Original data'!AE$3)/'Original data'!AE$4</f>
        <v>-0.70590773128045436</v>
      </c>
      <c r="AI236" s="10">
        <f>('Original data'!AF236-'Original data'!AF$3)/'Original data'!AF$4</f>
        <v>-0.78269165424111564</v>
      </c>
      <c r="AJ236" s="10">
        <f>('Original data'!AG236-'Original data'!AG$3)/'Original data'!AG$4</f>
        <v>-1.4266375043459349</v>
      </c>
      <c r="AK236" s="10">
        <f>('Original data'!AH236-'Original data'!AH$3)/'Original data'!AH$4</f>
        <v>-8.3655778772034686E-2</v>
      </c>
      <c r="AL236" s="10">
        <f>('Original data'!AI236-'Original data'!AI$3)/'Original data'!AI$4</f>
        <v>-0.72397008308496291</v>
      </c>
    </row>
    <row r="237" spans="1:38" x14ac:dyDescent="0.25">
      <c r="A237">
        <v>233</v>
      </c>
      <c r="B237" s="1">
        <v>88203002</v>
      </c>
      <c r="C237" s="7" t="s">
        <v>1</v>
      </c>
      <c r="D237" s="7">
        <f t="shared" si="16"/>
        <v>0</v>
      </c>
      <c r="E237" t="str">
        <f t="shared" si="17"/>
        <v/>
      </c>
      <c r="F237" t="str">
        <f t="shared" si="18"/>
        <v/>
      </c>
      <c r="G237" s="7" t="str">
        <f t="shared" si="19"/>
        <v>B</v>
      </c>
      <c r="H237">
        <f t="shared" si="15"/>
        <v>-0.71760392695518216</v>
      </c>
      <c r="I237" s="10">
        <f>('Original data'!F237-'Original data'!F$3)/'Original data'!F$4</f>
        <v>-0.82498622557950407</v>
      </c>
      <c r="J237" s="10">
        <f>('Original data'!G237-'Original data'!G$3)/'Original data'!G$4</f>
        <v>3.376012727287232</v>
      </c>
      <c r="K237" s="10">
        <f>('Original data'!H237-'Original data'!H$3)/'Original data'!H$4</f>
        <v>-0.87160170865341835</v>
      </c>
      <c r="L237" s="10">
        <f>('Original data'!I237-'Original data'!I$3)/'Original data'!I$4</f>
        <v>-0.76180261450173847</v>
      </c>
      <c r="M237" s="10">
        <f>('Original data'!J237-'Original data'!J$3)/'Original data'!J$4</f>
        <v>-1.3196894264182408</v>
      </c>
      <c r="N237" s="10">
        <f>('Original data'!K237-'Original data'!K$3)/'Original data'!K$4</f>
        <v>-1.2989472026899282</v>
      </c>
      <c r="O237" s="10">
        <f>('Original data'!L237-'Original data'!L$3)/'Original data'!L$4</f>
        <v>-1.0515870167777079</v>
      </c>
      <c r="P237" s="10">
        <f>('Original data'!M237-'Original data'!M$3)/'Original data'!M$4</f>
        <v>-1.0948977072211987</v>
      </c>
      <c r="Q237" s="10">
        <f>('Original data'!N237-'Original data'!N$3)/'Original data'!N$4</f>
        <v>0.12176635388260837</v>
      </c>
      <c r="R237" s="10">
        <f>('Original data'!O237-'Original data'!O$3)/'Original data'!O$4</f>
        <v>-0.63985519908028166</v>
      </c>
      <c r="S237" s="10">
        <f>('Original data'!P237-'Original data'!P$3)/'Original data'!P$4</f>
        <v>-0.6536737577358197</v>
      </c>
      <c r="T237" s="10">
        <f>('Original data'!Q237-'Original data'!Q$3)/'Original data'!Q$4</f>
        <v>0.7797477137461003</v>
      </c>
      <c r="U237" s="10">
        <f>('Original data'!R237-'Original data'!R$3)/'Original data'!R$4</f>
        <v>-0.68108718501066146</v>
      </c>
      <c r="V237" s="10">
        <f>('Original data'!S237-'Original data'!S$3)/'Original data'!S$4</f>
        <v>-0.54685709414126382</v>
      </c>
      <c r="W237" s="10">
        <f>('Original data'!T237-'Original data'!T$3)/'Original data'!T$4</f>
        <v>-0.89324325800359583</v>
      </c>
      <c r="X237" s="10">
        <f>('Original data'!U237-'Original data'!U$3)/'Original data'!U$4</f>
        <v>-1.0422689264289167</v>
      </c>
      <c r="Y237" s="10">
        <f>('Original data'!V237-'Original data'!V$3)/'Original data'!V$4</f>
        <v>-0.94979987576018676</v>
      </c>
      <c r="Z237" s="10">
        <f>('Original data'!W237-'Original data'!W$3)/'Original data'!W$4</f>
        <v>-1.357658008715146</v>
      </c>
      <c r="AA237" s="10">
        <f>('Original data'!X237-'Original data'!X$3)/'Original data'!X$4</f>
        <v>-0.16721953095815706</v>
      </c>
      <c r="AB237" s="10">
        <f>('Original data'!Y237-'Original data'!Y$3)/'Original data'!Y$4</f>
        <v>-0.47651929298759277</v>
      </c>
      <c r="AC237" s="10">
        <f>('Original data'!Z237-'Original data'!Z$3)/'Original data'!Z$4</f>
        <v>-0.80881324502277485</v>
      </c>
      <c r="AD237" s="10">
        <f>('Original data'!AA237-'Original data'!AA$3)/'Original data'!AA$4</f>
        <v>2.6199319633213878</v>
      </c>
      <c r="AE237" s="10">
        <f>('Original data'!AB237-'Original data'!AB$3)/'Original data'!AB$4</f>
        <v>-0.85770928946458069</v>
      </c>
      <c r="AF237" s="10">
        <f>('Original data'!AC237-'Original data'!AC$3)/'Original data'!AC$4</f>
        <v>-0.71955404705592818</v>
      </c>
      <c r="AG237" s="10">
        <f>('Original data'!AD237-'Original data'!AD$3)/'Original data'!AD$4</f>
        <v>-1.4202866217003878</v>
      </c>
      <c r="AH237" s="10">
        <f>('Original data'!AE237-'Original data'!AE$3)/'Original data'!AE$4</f>
        <v>-1.1784618127482436</v>
      </c>
      <c r="AI237" s="10">
        <f>('Original data'!AF237-'Original data'!AF$3)/'Original data'!AF$4</f>
        <v>-1.1935738379933094</v>
      </c>
      <c r="AJ237" s="10">
        <f>('Original data'!AG237-'Original data'!AG$3)/'Original data'!AG$4</f>
        <v>-1.2868280919197825</v>
      </c>
      <c r="AK237" s="10">
        <f>('Original data'!AH237-'Original data'!AH$3)/'Original data'!AH$4</f>
        <v>1.655844118517151E-2</v>
      </c>
      <c r="AL237" s="10">
        <f>('Original data'!AI237-'Original data'!AI$3)/'Original data'!AI$4</f>
        <v>-0.6021624625286619</v>
      </c>
    </row>
    <row r="238" spans="1:38" x14ac:dyDescent="0.25">
      <c r="A238">
        <v>234</v>
      </c>
      <c r="B238" s="1">
        <v>88206102</v>
      </c>
      <c r="C238" s="7" t="s">
        <v>0</v>
      </c>
      <c r="D238" s="7">
        <f t="shared" si="16"/>
        <v>1</v>
      </c>
      <c r="E238" t="str">
        <f t="shared" si="17"/>
        <v/>
      </c>
      <c r="F238" t="str">
        <f t="shared" si="18"/>
        <v/>
      </c>
      <c r="G238" s="7" t="str">
        <f t="shared" si="19"/>
        <v>M</v>
      </c>
      <c r="H238">
        <f t="shared" si="15"/>
        <v>7.4544105498579416</v>
      </c>
      <c r="I238" s="10">
        <f>('Original data'!F238-'Original data'!F$3)/'Original data'!F$4</f>
        <v>1.8111861029366378</v>
      </c>
      <c r="J238" s="10">
        <f>('Original data'!G238-'Original data'!G$3)/'Original data'!G$4</f>
        <v>1.980999915627379</v>
      </c>
      <c r="K238" s="10">
        <f>('Original data'!H238-'Original data'!H$3)/'Original data'!H$4</f>
        <v>1.7462035358771082</v>
      </c>
      <c r="L238" s="10">
        <f>('Original data'!I238-'Original data'!I$3)/'Original data'!I$4</f>
        <v>1.8871390525116145</v>
      </c>
      <c r="M238" s="10">
        <f>('Original data'!J238-'Original data'!J$3)/'Original data'!J$4</f>
        <v>-0.33918072619808293</v>
      </c>
      <c r="N238" s="10">
        <f>('Original data'!K238-'Original data'!K$3)/'Original data'!K$4</f>
        <v>5.7921910102331053E-2</v>
      </c>
      <c r="O238" s="10">
        <f>('Original data'!L238-'Original data'!L$3)/'Original data'!L$4</f>
        <v>0.83543457093346452</v>
      </c>
      <c r="P238" s="10">
        <f>('Original data'!M238-'Original data'!M$3)/'Original data'!M$4</f>
        <v>0.88861665311425375</v>
      </c>
      <c r="Q238" s="10">
        <f>('Original data'!N238-'Original data'!N$3)/'Original data'!N$4</f>
        <v>-1.3263839555627159</v>
      </c>
      <c r="R238" s="10">
        <f>('Original data'!O238-'Original data'!O$3)/'Original data'!O$4</f>
        <v>-0.9741156426998463</v>
      </c>
      <c r="S238" s="10">
        <f>('Original data'!P238-'Original data'!P$3)/'Original data'!P$4</f>
        <v>0.42849797224038277</v>
      </c>
      <c r="T238" s="10">
        <f>('Original data'!Q238-'Original data'!Q$3)/'Original data'!Q$4</f>
        <v>-5.0491268419873454E-2</v>
      </c>
      <c r="U238" s="10">
        <f>('Original data'!R238-'Original data'!R$3)/'Original data'!R$4</f>
        <v>0.44560117911810276</v>
      </c>
      <c r="V238" s="10">
        <f>('Original data'!S238-'Original data'!S$3)/'Original data'!S$4</f>
        <v>0.65228105154460747</v>
      </c>
      <c r="W238" s="10">
        <f>('Original data'!T238-'Original data'!T$3)/'Original data'!T$4</f>
        <v>-0.67309469857322857</v>
      </c>
      <c r="X238" s="10">
        <f>('Original data'!U238-'Original data'!U$3)/'Original data'!U$4</f>
        <v>-0.27128044407644109</v>
      </c>
      <c r="Y238" s="10">
        <f>('Original data'!V238-'Original data'!V$3)/'Original data'!V$4</f>
        <v>8.8659587468521123E-2</v>
      </c>
      <c r="Z238" s="10">
        <f>('Original data'!W238-'Original data'!W$3)/'Original data'!W$4</f>
        <v>-0.14361363496265625</v>
      </c>
      <c r="AA238" s="10">
        <f>('Original data'!X238-'Original data'!X$3)/'Original data'!X$4</f>
        <v>-0.91482686731729679</v>
      </c>
      <c r="AB238" s="10">
        <f>('Original data'!Y238-'Original data'!Y$3)/'Original data'!Y$4</f>
        <v>-0.34311395186466848</v>
      </c>
      <c r="AC238" s="10">
        <f>('Original data'!Z238-'Original data'!Z$3)/'Original data'!Z$4</f>
        <v>1.6967515603731289</v>
      </c>
      <c r="AD238" s="10">
        <f>('Original data'!AA238-'Original data'!AA$3)/'Original data'!AA$4</f>
        <v>1.9040491823088868</v>
      </c>
      <c r="AE238" s="10">
        <f>('Original data'!AB238-'Original data'!AB$3)/'Original data'!AB$4</f>
        <v>1.6498390777208136</v>
      </c>
      <c r="AF238" s="10">
        <f>('Original data'!AC238-'Original data'!AC$3)/'Original data'!AC$4</f>
        <v>1.7412921672492043</v>
      </c>
      <c r="AG238" s="10">
        <f>('Original data'!AD238-'Original data'!AD$3)/'Original data'!AD$4</f>
        <v>-0.44097777972206792</v>
      </c>
      <c r="AH238" s="10">
        <f>('Original data'!AE238-'Original data'!AE$3)/'Original data'!AE$4</f>
        <v>0.1387787169652645</v>
      </c>
      <c r="AI238" s="10">
        <f>('Original data'!AF238-'Original data'!AF$3)/'Original data'!AF$4</f>
        <v>0.68262196653636509</v>
      </c>
      <c r="AJ238" s="10">
        <f>('Original data'!AG238-'Original data'!AG$3)/'Original data'!AG$4</f>
        <v>0.63429623900236176</v>
      </c>
      <c r="AK238" s="10">
        <f>('Original data'!AH238-'Original data'!AH$3)/'Original data'!AH$4</f>
        <v>-0.74959543397152961</v>
      </c>
      <c r="AL238" s="10">
        <f>('Original data'!AI238-'Original data'!AI$3)/'Original data'!AI$4</f>
        <v>-3.6864368946917372E-2</v>
      </c>
    </row>
    <row r="239" spans="1:38" x14ac:dyDescent="0.25">
      <c r="A239">
        <v>235</v>
      </c>
      <c r="B239" s="1">
        <v>882488</v>
      </c>
      <c r="C239" s="7" t="s">
        <v>1</v>
      </c>
      <c r="D239" s="7">
        <f t="shared" si="16"/>
        <v>0</v>
      </c>
      <c r="E239" t="str">
        <f t="shared" si="17"/>
        <v/>
      </c>
      <c r="F239" t="str">
        <f t="shared" si="18"/>
        <v/>
      </c>
      <c r="G239" s="7" t="str">
        <f t="shared" si="19"/>
        <v>B</v>
      </c>
      <c r="H239">
        <f t="shared" si="15"/>
        <v>-2.0945412936251069</v>
      </c>
      <c r="I239" s="10">
        <f>('Original data'!F239-'Original data'!F$3)/'Original data'!F$4</f>
        <v>-1.2940489660571342</v>
      </c>
      <c r="J239" s="10">
        <f>('Original data'!G239-'Original data'!G$3)/'Original data'!G$4</f>
        <v>-0.78577549416466042</v>
      </c>
      <c r="K239" s="10">
        <f>('Original data'!H239-'Original data'!H$3)/'Original data'!H$4</f>
        <v>-1.3070109129787286</v>
      </c>
      <c r="L239" s="10">
        <f>('Original data'!I239-'Original data'!I$3)/'Original data'!I$4</f>
        <v>-1.0664223814013645</v>
      </c>
      <c r="M239" s="10">
        <f>('Original data'!J239-'Original data'!J$3)/'Original data'!J$4</f>
        <v>-0.83334573464841577</v>
      </c>
      <c r="N239" s="10">
        <f>('Original data'!K239-'Original data'!K$3)/'Original data'!K$4</f>
        <v>-1.2018115824188664</v>
      </c>
      <c r="O239" s="10">
        <f>('Original data'!L239-'Original data'!L$3)/'Original data'!L$4</f>
        <v>-0.90666695001823905</v>
      </c>
      <c r="P239" s="10">
        <f>('Original data'!M239-'Original data'!M$3)/'Original data'!M$4</f>
        <v>-0.83110261598099267</v>
      </c>
      <c r="Q239" s="10">
        <f>('Original data'!N239-'Original data'!N$3)/'Original data'!N$4</f>
        <v>-0.95066737653785915</v>
      </c>
      <c r="R239" s="10">
        <f>('Original data'!O239-'Original data'!O$3)/'Original data'!O$4</f>
        <v>0.17455054278942089</v>
      </c>
      <c r="S239" s="10">
        <f>('Original data'!P239-'Original data'!P$3)/'Original data'!P$4</f>
        <v>-0.68504628039757565</v>
      </c>
      <c r="T239" s="10">
        <f>('Original data'!Q239-'Original data'!Q$3)/'Original data'!Q$4</f>
        <v>-0.70108683763246749</v>
      </c>
      <c r="U239" s="10">
        <f>('Original data'!R239-'Original data'!R$3)/'Original data'!R$4</f>
        <v>-0.81660632977417391</v>
      </c>
      <c r="V239" s="10">
        <f>('Original data'!S239-'Original data'!S$3)/'Original data'!S$4</f>
        <v>-0.6088473704168671</v>
      </c>
      <c r="W239" s="10">
        <f>('Original data'!T239-'Original data'!T$3)/'Original data'!T$4</f>
        <v>1.5317214336945939</v>
      </c>
      <c r="X239" s="10">
        <f>('Original data'!U239-'Original data'!U$3)/'Original data'!U$4</f>
        <v>-0.84196939096152112</v>
      </c>
      <c r="Y239" s="10">
        <f>('Original data'!V239-'Original data'!V$3)/'Original data'!V$4</f>
        <v>-0.66367442886235428</v>
      </c>
      <c r="Z239" s="10">
        <f>('Original data'!W239-'Original data'!W$3)/'Original data'!W$4</f>
        <v>-0.3521939458716743</v>
      </c>
      <c r="AA239" s="10">
        <f>('Original data'!X239-'Original data'!X$3)/'Original data'!X$4</f>
        <v>0.39771999344268166</v>
      </c>
      <c r="AB239" s="10">
        <f>('Original data'!Y239-'Original data'!Y$3)/'Original data'!Y$4</f>
        <v>-9.6332966727927447E-2</v>
      </c>
      <c r="AC239" s="10">
        <f>('Original data'!Z239-'Original data'!Z$3)/'Original data'!Z$4</f>
        <v>-1.1915791318916784</v>
      </c>
      <c r="AD239" s="10">
        <f>('Original data'!AA239-'Original data'!AA$3)/'Original data'!AA$4</f>
        <v>-1.0603563336110615</v>
      </c>
      <c r="AE239" s="10">
        <f>('Original data'!AB239-'Original data'!AB$3)/'Original data'!AB$4</f>
        <v>-1.2356568833793031</v>
      </c>
      <c r="AF239" s="10">
        <f>('Original data'!AC239-'Original data'!AC$3)/'Original data'!AC$4</f>
        <v>-0.95666363161890933</v>
      </c>
      <c r="AG239" s="10">
        <f>('Original data'!AD239-'Original data'!AD$3)/'Original data'!AD$4</f>
        <v>0.78972787589469351</v>
      </c>
      <c r="AH239" s="10">
        <f>('Original data'!AE239-'Original data'!AE$3)/'Original data'!AE$4</f>
        <v>-1.0113041484227174</v>
      </c>
      <c r="AI239" s="10">
        <f>('Original data'!AF239-'Original data'!AF$3)/'Original data'!AF$4</f>
        <v>-0.96143403212398204</v>
      </c>
      <c r="AJ239" s="10">
        <f>('Original data'!AG239-'Original data'!AG$3)/'Original data'!AG$4</f>
        <v>-0.64483057240034558</v>
      </c>
      <c r="AK239" s="10">
        <f>('Original data'!AH239-'Original data'!AH$3)/'Original data'!AH$4</f>
        <v>-0.2323607503214363</v>
      </c>
      <c r="AL239" s="10">
        <f>('Original data'!AI239-'Original data'!AI$3)/'Original data'!AI$4</f>
        <v>-0.11991501932621382</v>
      </c>
    </row>
    <row r="240" spans="1:38" x14ac:dyDescent="0.25">
      <c r="A240">
        <v>236</v>
      </c>
      <c r="B240" s="1">
        <v>88249602</v>
      </c>
      <c r="C240" s="7" t="s">
        <v>1</v>
      </c>
      <c r="D240" s="7">
        <f t="shared" si="16"/>
        <v>0</v>
      </c>
      <c r="E240" t="str">
        <f t="shared" si="17"/>
        <v/>
      </c>
      <c r="F240" t="str">
        <f t="shared" si="18"/>
        <v/>
      </c>
      <c r="G240" s="7" t="str">
        <f t="shared" si="19"/>
        <v>B</v>
      </c>
      <c r="H240">
        <f t="shared" si="15"/>
        <v>5.8658179038156844E-2</v>
      </c>
      <c r="I240" s="10">
        <f>('Original data'!F240-'Original data'!F$3)/'Original data'!F$4</f>
        <v>-2.7607943218863142E-2</v>
      </c>
      <c r="J240" s="10">
        <f>('Original data'!G240-'Original data'!G$3)/'Original data'!G$4</f>
        <v>0.45578590821260778</v>
      </c>
      <c r="K240" s="10">
        <f>('Original data'!H240-'Original data'!H$3)/'Original data'!H$4</f>
        <v>-8.967591638679355E-2</v>
      </c>
      <c r="L240" s="10">
        <f>('Original data'!I240-'Original data'!I$3)/'Original data'!I$4</f>
        <v>-0.14631155563551648</v>
      </c>
      <c r="M240" s="10">
        <f>('Original data'!J240-'Original data'!J$3)/'Original data'!J$4</f>
        <v>-0.40246228843129117</v>
      </c>
      <c r="N240" s="10">
        <f>('Original data'!K240-'Original data'!K$3)/'Original data'!K$4</f>
        <v>-0.66065446207833101</v>
      </c>
      <c r="O240" s="10">
        <f>('Original data'!L240-'Original data'!L$3)/'Original data'!L$4</f>
        <v>-0.93050042416720402</v>
      </c>
      <c r="P240" s="10">
        <f>('Original data'!M240-'Original data'!M$3)/'Original data'!M$4</f>
        <v>-0.77208632456441673</v>
      </c>
      <c r="Q240" s="10">
        <f>('Original data'!N240-'Original data'!N$3)/'Original data'!N$4</f>
        <v>-1.0746903249538311</v>
      </c>
      <c r="R240" s="10">
        <f>('Original data'!O240-'Original data'!O$3)/'Original data'!O$4</f>
        <v>-0.62994069439665035</v>
      </c>
      <c r="S240" s="10">
        <f>('Original data'!P240-'Original data'!P$3)/'Original data'!P$4</f>
        <v>-0.52746245967128425</v>
      </c>
      <c r="T240" s="10">
        <f>('Original data'!Q240-'Original data'!Q$3)/'Original data'!Q$4</f>
        <v>0.518711876558545</v>
      </c>
      <c r="U240" s="10">
        <f>('Original data'!R240-'Original data'!R$3)/'Original data'!R$4</f>
        <v>-0.59304920045626286</v>
      </c>
      <c r="V240" s="10">
        <f>('Original data'!S240-'Original data'!S$3)/'Original data'!S$4</f>
        <v>-0.40155364514064767</v>
      </c>
      <c r="W240" s="10">
        <f>('Original data'!T240-'Original data'!T$3)/'Original data'!T$4</f>
        <v>0.11590974513409337</v>
      </c>
      <c r="X240" s="10">
        <f>('Original data'!U240-'Original data'!U$3)/'Original data'!U$4</f>
        <v>-0.65043679919872022</v>
      </c>
      <c r="Y240" s="10">
        <f>('Original data'!V240-'Original data'!V$3)/'Original data'!V$4</f>
        <v>-0.81467127811097317</v>
      </c>
      <c r="Z240" s="10">
        <f>('Original data'!W240-'Original data'!W$3)/'Original data'!W$4</f>
        <v>-0.2846119803323886</v>
      </c>
      <c r="AA240" s="10">
        <f>('Original data'!X240-'Original data'!X$3)/'Original data'!X$4</f>
        <v>-0.95716708863213484</v>
      </c>
      <c r="AB240" s="10">
        <f>('Original data'!Y240-'Original data'!Y$3)/'Original data'!Y$4</f>
        <v>-0.32875303695625163</v>
      </c>
      <c r="AC240" s="10">
        <f>('Original data'!Z240-'Original data'!Z$3)/'Original data'!Z$4</f>
        <v>-0.19431882123864302</v>
      </c>
      <c r="AD240" s="10">
        <f>('Original data'!AA240-'Original data'!AA$3)/'Original data'!AA$4</f>
        <v>0.748874694765987</v>
      </c>
      <c r="AE240" s="10">
        <f>('Original data'!AB240-'Original data'!AB$3)/'Original data'!AB$4</f>
        <v>-0.267575369202459</v>
      </c>
      <c r="AF240" s="10">
        <f>('Original data'!AC240-'Original data'!AC$3)/'Original data'!AC$4</f>
        <v>-0.28994660717366749</v>
      </c>
      <c r="AG240" s="10">
        <f>('Original data'!AD240-'Original data'!AD$3)/'Original data'!AD$4</f>
        <v>-0.16067471225063459</v>
      </c>
      <c r="AH240" s="10">
        <f>('Original data'!AE240-'Original data'!AE$3)/'Original data'!AE$4</f>
        <v>-0.65442571299008323</v>
      </c>
      <c r="AI240" s="10">
        <f>('Original data'!AF240-'Original data'!AF$3)/'Original data'!AF$4</f>
        <v>-1.0060117772114225</v>
      </c>
      <c r="AJ240" s="10">
        <f>('Original data'!AG240-'Original data'!AG$3)/'Original data'!AG$4</f>
        <v>-0.53210067620036861</v>
      </c>
      <c r="AK240" s="10">
        <f>('Original data'!AH240-'Original data'!AH$3)/'Original data'!AH$4</f>
        <v>-1.0906470535033099</v>
      </c>
      <c r="AL240" s="10">
        <f>('Original data'!AI240-'Original data'!AI$3)/'Original data'!AI$4</f>
        <v>-0.43052445174478243</v>
      </c>
    </row>
    <row r="241" spans="1:38" x14ac:dyDescent="0.25">
      <c r="A241">
        <v>237</v>
      </c>
      <c r="B241" s="1">
        <v>88299702</v>
      </c>
      <c r="C241" s="7" t="s">
        <v>0</v>
      </c>
      <c r="D241" s="7">
        <f t="shared" si="16"/>
        <v>1</v>
      </c>
      <c r="E241" t="str">
        <f t="shared" si="17"/>
        <v/>
      </c>
      <c r="F241" t="str">
        <f t="shared" si="18"/>
        <v/>
      </c>
      <c r="G241" s="7" t="str">
        <f t="shared" si="19"/>
        <v>M</v>
      </c>
      <c r="H241">
        <f t="shared" si="15"/>
        <v>14.518610303331723</v>
      </c>
      <c r="I241" s="10">
        <f>('Original data'!F241-'Original data'!F$3)/'Original data'!F$4</f>
        <v>2.5773502888347628</v>
      </c>
      <c r="J241" s="10">
        <f>('Original data'!G241-'Original data'!G$3)/'Original data'!G$4</f>
        <v>1.7856981219949997</v>
      </c>
      <c r="K241" s="10">
        <f>('Original data'!H241-'Original data'!H$3)/'Original data'!H$4</f>
        <v>2.5322447270503994</v>
      </c>
      <c r="L241" s="10">
        <f>('Original data'!I241-'Original data'!I$3)/'Original data'!I$4</f>
        <v>2.8845414609236366</v>
      </c>
      <c r="M241" s="10">
        <f>('Original data'!J241-'Original data'!J$3)/'Original data'!J$4</f>
        <v>-9.032065000007429E-2</v>
      </c>
      <c r="N241" s="10">
        <f>('Original data'!K241-'Original data'!K$3)/'Original data'!K$4</f>
        <v>1.2091588910926934</v>
      </c>
      <c r="O241" s="10">
        <f>('Original data'!L241-'Original data'!L$3)/'Original data'!L$4</f>
        <v>1.3321743479329422</v>
      </c>
      <c r="P241" s="10">
        <f>('Original data'!M241-'Original data'!M$3)/'Original data'!M$4</f>
        <v>1.9272002968208091</v>
      </c>
      <c r="Q241" s="10">
        <f>('Original data'!N241-'Original data'!N$3)/'Original data'!N$4</f>
        <v>0.35522131560679132</v>
      </c>
      <c r="R241" s="10">
        <f>('Original data'!O241-'Original data'!O$3)/'Original data'!O$4</f>
        <v>4.1412908466372543E-2</v>
      </c>
      <c r="S241" s="10">
        <f>('Original data'!P241-'Original data'!P$3)/'Original data'!P$4</f>
        <v>2.354121776996438</v>
      </c>
      <c r="T241" s="10">
        <f>('Original data'!Q241-'Original data'!Q$3)/'Original data'!Q$4</f>
        <v>-0.45926613846010733</v>
      </c>
      <c r="U241" s="10">
        <f>('Original data'!R241-'Original data'!R$3)/'Original data'!R$4</f>
        <v>2.1667932366984801</v>
      </c>
      <c r="V241" s="10">
        <f>('Original data'!S241-'Original data'!S$3)/'Original data'!S$4</f>
        <v>2.5381483571063104</v>
      </c>
      <c r="W241" s="10">
        <f>('Original data'!T241-'Original data'!T$3)/'Original data'!T$4</f>
        <v>-0.20415495322079755</v>
      </c>
      <c r="X241" s="10">
        <f>('Original data'!U241-'Original data'!U$3)/'Original data'!U$4</f>
        <v>0.17600120607517258</v>
      </c>
      <c r="Y241" s="10">
        <f>('Original data'!V241-'Original data'!V$3)/'Original data'!V$4</f>
        <v>0.43318947605685715</v>
      </c>
      <c r="Z241" s="10">
        <f>('Original data'!W241-'Original data'!W$3)/'Original data'!W$4</f>
        <v>0.86930551280841084</v>
      </c>
      <c r="AA241" s="10">
        <f>('Original data'!X241-'Original data'!X$3)/'Original data'!X$4</f>
        <v>-0.56158844949064812</v>
      </c>
      <c r="AB241" s="10">
        <f>('Original data'!Y241-'Original data'!Y$3)/'Original data'!Y$4</f>
        <v>-0.28037942884368983</v>
      </c>
      <c r="AC241" s="10">
        <f>('Original data'!Z241-'Original data'!Z$3)/'Original data'!Z$4</f>
        <v>3.0498806955745508</v>
      </c>
      <c r="AD241" s="10">
        <f>('Original data'!AA241-'Original data'!AA$3)/'Original data'!AA$4</f>
        <v>1.4370983683302774</v>
      </c>
      <c r="AE241" s="10">
        <f>('Original data'!AB241-'Original data'!AB$3)/'Original data'!AB$4</f>
        <v>2.9384320553985686</v>
      </c>
      <c r="AF241" s="10">
        <f>('Original data'!AC241-'Original data'!AC$3)/'Original data'!AC$4</f>
        <v>3.6241179054085806</v>
      </c>
      <c r="AG241" s="10">
        <f>('Original data'!AD241-'Original data'!AD$3)/'Original data'!AD$4</f>
        <v>0.68899396102214727</v>
      </c>
      <c r="AH241" s="10">
        <f>('Original data'!AE241-'Original data'!AE$3)/'Original data'!AE$4</f>
        <v>1.006346062228926</v>
      </c>
      <c r="AI241" s="10">
        <f>('Original data'!AF241-'Original data'!AF$3)/'Original data'!AF$4</f>
        <v>1.4850213781102943</v>
      </c>
      <c r="AJ241" s="10">
        <f>('Original data'!AG241-'Original data'!AG$3)/'Original data'!AG$4</f>
        <v>2.2012570093934043</v>
      </c>
      <c r="AK241" s="10">
        <f>('Original data'!AH241-'Original data'!AH$3)/'Original data'!AH$4</f>
        <v>0.32689925137522741</v>
      </c>
      <c r="AL241" s="10">
        <f>('Original data'!AI241-'Original data'!AI$3)/'Original data'!AI$4</f>
        <v>0.15636681093557847</v>
      </c>
    </row>
    <row r="242" spans="1:38" x14ac:dyDescent="0.25">
      <c r="A242">
        <v>238</v>
      </c>
      <c r="B242" s="1">
        <v>883263</v>
      </c>
      <c r="C242" s="7" t="s">
        <v>0</v>
      </c>
      <c r="D242" s="7">
        <f t="shared" si="16"/>
        <v>1</v>
      </c>
      <c r="E242" t="str">
        <f t="shared" si="17"/>
        <v/>
      </c>
      <c r="F242" t="str">
        <f t="shared" si="18"/>
        <v/>
      </c>
      <c r="G242" s="7" t="str">
        <f t="shared" si="19"/>
        <v>M</v>
      </c>
      <c r="H242">
        <f t="shared" si="15"/>
        <v>5.9119361655617633</v>
      </c>
      <c r="I242" s="10">
        <f>('Original data'!F242-'Original data'!F$3)/'Original data'!F$4</f>
        <v>1.8026731675377694</v>
      </c>
      <c r="J242" s="10">
        <f>('Original data'!G242-'Original data'!G$3)/'Original data'!G$4</f>
        <v>0.50461135662070278</v>
      </c>
      <c r="K242" s="10">
        <f>('Original data'!H242-'Original data'!H$3)/'Original data'!H$4</f>
        <v>1.6680109566504455</v>
      </c>
      <c r="L242" s="10">
        <f>('Original data'!I242-'Original data'!I$3)/'Original data'!I$4</f>
        <v>1.8501982225704285</v>
      </c>
      <c r="M242" s="10">
        <f>('Original data'!J242-'Original data'!J$3)/'Original data'!J$4</f>
        <v>-0.91084787266436784</v>
      </c>
      <c r="N242" s="10">
        <f>('Original data'!K242-'Original data'!K$3)/'Original data'!K$4</f>
        <v>-0.39499895478729835</v>
      </c>
      <c r="O242" s="10">
        <f>('Original data'!L242-'Original data'!L$3)/'Original data'!L$4</f>
        <v>2.0329755038866939E-2</v>
      </c>
      <c r="P242" s="10">
        <f>('Original data'!M242-'Original data'!M$3)/'Original data'!M$4</f>
        <v>0.29123777318576866</v>
      </c>
      <c r="Q242" s="10">
        <f>('Original data'!N242-'Original data'!N$3)/'Original data'!N$4</f>
        <v>-1.2570770138008494</v>
      </c>
      <c r="R242" s="10">
        <f>('Original data'!O242-'Original data'!O$3)/'Original data'!O$4</f>
        <v>-1.5619041346579789</v>
      </c>
      <c r="S242" s="10">
        <f>('Original data'!P242-'Original data'!P$3)/'Original data'!P$4</f>
        <v>1.0177244323473853</v>
      </c>
      <c r="T242" s="10">
        <f>('Original data'!Q242-'Original data'!Q$3)/'Original data'!Q$4</f>
        <v>-0.31877810108486088</v>
      </c>
      <c r="U242" s="10">
        <f>('Original data'!R242-'Original data'!R$3)/'Original data'!R$4</f>
        <v>1.1266590708675799</v>
      </c>
      <c r="V242" s="10">
        <f>('Original data'!S242-'Original data'!S$3)/'Original data'!S$4</f>
        <v>0.94882318876371652</v>
      </c>
      <c r="W242" s="10">
        <f>('Original data'!T242-'Original data'!T$3)/'Original data'!T$4</f>
        <v>0.30575040909068874</v>
      </c>
      <c r="X242" s="10">
        <f>('Original data'!U242-'Original data'!U$3)/'Original data'!U$4</f>
        <v>0.32677030163189613</v>
      </c>
      <c r="Y242" s="10">
        <f>('Original data'!V242-'Original data'!V$3)/'Original data'!V$4</f>
        <v>0.35368257869031794</v>
      </c>
      <c r="Z242" s="10">
        <f>('Original data'!W242-'Original data'!W$3)/'Original data'!W$4</f>
        <v>0.79637533416889361</v>
      </c>
      <c r="AA242" s="10">
        <f>('Original data'!X242-'Original data'!X$3)/'Original data'!X$4</f>
        <v>-0.86280888113049592</v>
      </c>
      <c r="AB242" s="10">
        <f>('Original data'!Y242-'Original data'!Y$3)/'Original data'!Y$4</f>
        <v>5.2189126930172254E-2</v>
      </c>
      <c r="AC242" s="10">
        <f>('Original data'!Z242-'Original data'!Z$3)/'Original data'!Z$4</f>
        <v>1.6450264405259798</v>
      </c>
      <c r="AD242" s="10">
        <f>('Original data'!AA242-'Original data'!AA$3)/'Original data'!AA$4</f>
        <v>8.0175097047491733E-2</v>
      </c>
      <c r="AE242" s="10">
        <f>('Original data'!AB242-'Original data'!AB$3)/'Original data'!AB$4</f>
        <v>1.6200794246566623</v>
      </c>
      <c r="AF242" s="10">
        <f>('Original data'!AC242-'Original data'!AC$3)/'Original data'!AC$4</f>
        <v>1.5270153574959917</v>
      </c>
      <c r="AG242" s="10">
        <f>('Original data'!AD242-'Original data'!AD$3)/'Original data'!AD$4</f>
        <v>-0.41907910257586217</v>
      </c>
      <c r="AH242" s="10">
        <f>('Original data'!AE242-'Original data'!AE$3)/'Original data'!AE$4</f>
        <v>-0.14723249575901959</v>
      </c>
      <c r="AI242" s="10">
        <f>('Original data'!AF242-'Original data'!AF$3)/'Original data'!AF$4</f>
        <v>0.20904334130635174</v>
      </c>
      <c r="AJ242" s="10">
        <f>('Original data'!AG242-'Original data'!AG$3)/'Original data'!AG$4</f>
        <v>0.45478034491872771</v>
      </c>
      <c r="AK242" s="10">
        <f>('Original data'!AH242-'Original data'!AH$3)/'Original data'!AH$4</f>
        <v>-1.0712507528664315</v>
      </c>
      <c r="AL242" s="10">
        <f>('Original data'!AI242-'Original data'!AI$3)/'Original data'!AI$4</f>
        <v>-0.70182324298381737</v>
      </c>
    </row>
    <row r="243" spans="1:38" x14ac:dyDescent="0.25">
      <c r="A243">
        <v>239</v>
      </c>
      <c r="B243" s="1">
        <v>883270</v>
      </c>
      <c r="C243" s="7" t="s">
        <v>1</v>
      </c>
      <c r="D243" s="7">
        <f t="shared" si="16"/>
        <v>0</v>
      </c>
      <c r="E243" t="str">
        <f t="shared" si="17"/>
        <v/>
      </c>
      <c r="F243" t="str">
        <f t="shared" si="18"/>
        <v/>
      </c>
      <c r="G243" s="7" t="str">
        <f t="shared" si="19"/>
        <v>B</v>
      </c>
      <c r="H243">
        <f t="shared" si="15"/>
        <v>0.48765279212995549</v>
      </c>
      <c r="I243" s="10">
        <f>('Original data'!F243-'Original data'!F$3)/'Original data'!F$4</f>
        <v>2.6307314307301578E-2</v>
      </c>
      <c r="J243" s="10">
        <f>('Original data'!G243-'Original data'!G$3)/'Original data'!G$4</f>
        <v>1.9903000010384453</v>
      </c>
      <c r="K243" s="10">
        <f>('Original data'!H243-'Original data'!H$3)/'Original data'!H$4</f>
        <v>2.3909093437200008E-2</v>
      </c>
      <c r="L243" s="10">
        <f>('Original data'!I243-'Original data'!I$3)/'Original data'!I$4</f>
        <v>-8.8058708420569329E-2</v>
      </c>
      <c r="M243" s="10">
        <f>('Original data'!J243-'Original data'!J$3)/'Original data'!J$4</f>
        <v>-1.0047036728304743</v>
      </c>
      <c r="N243" s="10">
        <f>('Original data'!K243-'Original data'!K$3)/'Original data'!K$4</f>
        <v>-8.3499555796797426E-3</v>
      </c>
      <c r="O243" s="10">
        <f>('Original data'!L243-'Original data'!L$3)/'Original data'!L$4</f>
        <v>0.26970315823961477</v>
      </c>
      <c r="P243" s="10">
        <f>('Original data'!M243-'Original data'!M$3)/'Original data'!M$4</f>
        <v>-0.12471111042276248</v>
      </c>
      <c r="Q243" s="10">
        <f>('Original data'!N243-'Original data'!N$3)/'Original data'!N$4</f>
        <v>-1.7130437359183943</v>
      </c>
      <c r="R243" s="10">
        <f>('Original data'!O243-'Original data'!O$3)/'Original data'!O$4</f>
        <v>-0.21353149768414223</v>
      </c>
      <c r="S243" s="10">
        <f>('Original data'!P243-'Original data'!P$3)/'Original data'!P$4</f>
        <v>-0.25160062247308546</v>
      </c>
      <c r="T243" s="10">
        <f>('Original data'!Q243-'Original data'!Q$3)/'Original data'!Q$4</f>
        <v>2.0069786983014803</v>
      </c>
      <c r="U243" s="10">
        <f>('Original data'!R243-'Original data'!R$3)/'Original data'!R$4</f>
        <v>-0.37641640700218093</v>
      </c>
      <c r="V243" s="10">
        <f>('Original data'!S243-'Original data'!S$3)/'Original data'!S$4</f>
        <v>-0.22811276577380032</v>
      </c>
      <c r="W243" s="10">
        <f>('Original data'!T243-'Original data'!T$3)/'Original data'!T$4</f>
        <v>-0.24445446258702194</v>
      </c>
      <c r="X243" s="10">
        <f>('Original data'!U243-'Original data'!U$3)/'Original data'!U$4</f>
        <v>0.16594993303805769</v>
      </c>
      <c r="Y243" s="10">
        <f>('Original data'!V243-'Original data'!V$3)/'Original data'!V$4</f>
        <v>0.2188521319062289</v>
      </c>
      <c r="Z243" s="10">
        <f>('Original data'!W243-'Original data'!W$3)/'Original data'!W$4</f>
        <v>-0.27326728587735283</v>
      </c>
      <c r="AA243" s="10">
        <f>('Original data'!X243-'Original data'!X$3)/'Original data'!X$4</f>
        <v>-1.051525296133774</v>
      </c>
      <c r="AB243" s="10">
        <f>('Original data'!Y243-'Original data'!Y$3)/'Original data'!Y$4</f>
        <v>-7.7814944872337394E-2</v>
      </c>
      <c r="AC243" s="10">
        <f>('Original data'!Z243-'Original data'!Z$3)/'Original data'!Z$4</f>
        <v>-0.10742061989543251</v>
      </c>
      <c r="AD243" s="10">
        <f>('Original data'!AA243-'Original data'!AA$3)/'Original data'!AA$4</f>
        <v>2.4181831795815008</v>
      </c>
      <c r="AE243" s="10">
        <f>('Original data'!AB243-'Original data'!AB$3)/'Original data'!AB$4</f>
        <v>-0.14169203674109859</v>
      </c>
      <c r="AF243" s="10">
        <f>('Original data'!AC243-'Original data'!AC$3)/'Original data'!AC$4</f>
        <v>-0.20476279346030019</v>
      </c>
      <c r="AG243" s="10">
        <f>('Original data'!AD243-'Original data'!AD$3)/'Original data'!AD$4</f>
        <v>-1.0629002106743104</v>
      </c>
      <c r="AH243" s="10">
        <f>('Original data'!AE243-'Original data'!AE$3)/'Original data'!AE$4</f>
        <v>-7.4140741396146931E-2</v>
      </c>
      <c r="AI243" s="10">
        <f>('Original data'!AF243-'Original data'!AF$3)/'Original data'!AF$4</f>
        <v>0.16398626562657306</v>
      </c>
      <c r="AJ243" s="10">
        <f>('Original data'!AG243-'Original data'!AG$3)/'Original data'!AG$4</f>
        <v>-0.4931548551110379</v>
      </c>
      <c r="AK243" s="10">
        <f>('Original data'!AH243-'Original data'!AH$3)/'Original data'!AH$4</f>
        <v>-1.6337434713359078</v>
      </c>
      <c r="AL243" s="10">
        <f>('Original data'!AI243-'Original data'!AI$3)/'Original data'!AI$4</f>
        <v>-0.33141734229215547</v>
      </c>
    </row>
    <row r="244" spans="1:38" x14ac:dyDescent="0.25">
      <c r="A244">
        <v>240</v>
      </c>
      <c r="B244" s="1">
        <v>88330202</v>
      </c>
      <c r="C244" s="7" t="s">
        <v>0</v>
      </c>
      <c r="D244" s="7">
        <f t="shared" si="16"/>
        <v>1</v>
      </c>
      <c r="E244" t="str">
        <f t="shared" si="17"/>
        <v/>
      </c>
      <c r="F244" t="str">
        <f t="shared" si="18"/>
        <v/>
      </c>
      <c r="G244" s="7" t="str">
        <f t="shared" si="19"/>
        <v>M</v>
      </c>
      <c r="H244">
        <f t="shared" si="15"/>
        <v>6.7870371559763472</v>
      </c>
      <c r="I244" s="10">
        <f>('Original data'!F244-'Original data'!F$3)/'Original data'!F$4</f>
        <v>0.94570433738505177</v>
      </c>
      <c r="J244" s="10">
        <f>('Original data'!G244-'Original data'!G$3)/'Original data'!G$4</f>
        <v>4.6477994072504636</v>
      </c>
      <c r="K244" s="10">
        <f>('Original data'!H244-'Original data'!H$3)/'Original data'!H$4</f>
        <v>0.88196976547715444</v>
      </c>
      <c r="L244" s="10">
        <f>('Original data'!I244-'Original data'!I$3)/'Original data'!I$4</f>
        <v>0.75504469492942206</v>
      </c>
      <c r="M244" s="10">
        <f>('Original data'!J244-'Original data'!J$3)/'Original data'!J$4</f>
        <v>0.1251210731084885</v>
      </c>
      <c r="N244" s="10">
        <f>('Original data'!K244-'Original data'!K$3)/'Original data'!K$4</f>
        <v>0.48206185046720151</v>
      </c>
      <c r="O244" s="10">
        <f>('Original data'!L244-'Original data'!L$3)/'Original data'!L$4</f>
        <v>0.6635826783856652</v>
      </c>
      <c r="P244" s="10">
        <f>('Original data'!M244-'Original data'!M$3)/'Original data'!M$4</f>
        <v>1.0099995057658138</v>
      </c>
      <c r="Q244" s="10">
        <f>('Original data'!N244-'Original data'!N$3)/'Original data'!N$4</f>
        <v>-9.5520620872444669E-3</v>
      </c>
      <c r="R244" s="10">
        <f>('Original data'!O244-'Original data'!O$3)/'Original data'!O$4</f>
        <v>-0.44439782103155329</v>
      </c>
      <c r="S244" s="10">
        <f>('Original data'!P244-'Original data'!P$3)/'Original data'!P$4</f>
        <v>0.47393403954361535</v>
      </c>
      <c r="T244" s="10">
        <f>('Original data'!Q244-'Original data'!Q$3)/'Original data'!Q$4</f>
        <v>-0.65395536702915891</v>
      </c>
      <c r="U244" s="10">
        <f>('Original data'!R244-'Original data'!R$3)/'Original data'!R$4</f>
        <v>6.7235683701726626E-2</v>
      </c>
      <c r="V244" s="10">
        <f>('Original data'!S244-'Original data'!S$3)/'Original data'!S$4</f>
        <v>0.19043151092388963</v>
      </c>
      <c r="W244" s="10">
        <f>('Original data'!T244-'Original data'!T$3)/'Original data'!T$4</f>
        <v>-0.7263833059996414</v>
      </c>
      <c r="X244" s="10">
        <f>('Original data'!U244-'Original data'!U$3)/'Original data'!U$4</f>
        <v>0.13244568958100797</v>
      </c>
      <c r="Y244" s="10">
        <f>('Original data'!V244-'Original data'!V$3)/'Original data'!V$4</f>
        <v>-0.19458373439977406</v>
      </c>
      <c r="Z244" s="10">
        <f>('Original data'!W244-'Original data'!W$3)/'Original data'!W$4</f>
        <v>0.31503615514808292</v>
      </c>
      <c r="AA244" s="10">
        <f>('Original data'!X244-'Original data'!X$3)/'Original data'!X$4</f>
        <v>-1.0019267511649637</v>
      </c>
      <c r="AB244" s="10">
        <f>('Original data'!Y244-'Original data'!Y$3)/'Original data'!Y$4</f>
        <v>-0.39148755997723012</v>
      </c>
      <c r="AC244" s="10">
        <f>('Original data'!Z244-'Original data'!Z$3)/'Original data'!Z$4</f>
        <v>1.2912266207714802</v>
      </c>
      <c r="AD244" s="10">
        <f>('Original data'!AA244-'Original data'!AA$3)/'Original data'!AA$4</f>
        <v>3.1226769163506209</v>
      </c>
      <c r="AE244" s="10">
        <f>('Original data'!AB244-'Original data'!AB$3)/'Original data'!AB$4</f>
        <v>1.0100065368415592</v>
      </c>
      <c r="AF244" s="10">
        <f>('Original data'!AC244-'Original data'!AC$3)/'Original data'!AC$4</f>
        <v>0.92633774326977292</v>
      </c>
      <c r="AG244" s="10">
        <f>('Original data'!AD244-'Original data'!AD$3)/'Original data'!AD$4</f>
        <v>0.1809446512301747</v>
      </c>
      <c r="AH244" s="10">
        <f>('Original data'!AE244-'Original data'!AE$3)/'Original data'!AE$4</f>
        <v>0.75783409739515917</v>
      </c>
      <c r="AI244" s="10">
        <f>('Original data'!AF244-'Original data'!AF$3)/'Original data'!AF$4</f>
        <v>0.24882778047041146</v>
      </c>
      <c r="AJ244" s="10">
        <f>('Original data'!AG244-'Original data'!AG$3)/'Original data'!AG$4</f>
        <v>1.3995207705622597</v>
      </c>
      <c r="AK244" s="10">
        <f>('Original data'!AH244-'Original data'!AH$3)/'Original data'!AH$4</f>
        <v>-7.7190345226408344E-2</v>
      </c>
      <c r="AL244" s="10">
        <f>('Original data'!AI244-'Original data'!AI$3)/'Original data'!AI$4</f>
        <v>5.6152359477893848E-2</v>
      </c>
    </row>
    <row r="245" spans="1:38" x14ac:dyDescent="0.25">
      <c r="A245">
        <v>241</v>
      </c>
      <c r="B245" s="1">
        <v>88350402</v>
      </c>
      <c r="C245" s="7" t="s">
        <v>1</v>
      </c>
      <c r="D245" s="7">
        <f t="shared" si="16"/>
        <v>0</v>
      </c>
      <c r="E245" t="str">
        <f t="shared" si="17"/>
        <v/>
      </c>
      <c r="F245" t="str">
        <f t="shared" si="18"/>
        <v/>
      </c>
      <c r="G245" s="7" t="str">
        <f t="shared" si="19"/>
        <v>B</v>
      </c>
      <c r="H245">
        <f t="shared" si="15"/>
        <v>-0.91575438411237098</v>
      </c>
      <c r="I245" s="10">
        <f>('Original data'!F245-'Original data'!F$3)/'Original data'!F$4</f>
        <v>-0.13827610340414753</v>
      </c>
      <c r="J245" s="10">
        <f>('Original data'!G245-'Original data'!G$3)/'Original data'!G$4</f>
        <v>-0.85785115610041962</v>
      </c>
      <c r="K245" s="10">
        <f>('Original data'!H245-'Original data'!H$3)/'Original data'!H$4</f>
        <v>-0.18885703003745535</v>
      </c>
      <c r="L245" s="10">
        <f>('Original data'!I245-'Original data'!I$3)/'Original data'!I$4</f>
        <v>-0.22616058035454167</v>
      </c>
      <c r="M245" s="10">
        <f>('Original data'!J245-'Original data'!J$3)/'Original data'!J$4</f>
        <v>-0.15146912586587086</v>
      </c>
      <c r="N245" s="10">
        <f>('Original data'!K245-'Original data'!K$3)/'Original data'!K$4</f>
        <v>-0.720299141192141</v>
      </c>
      <c r="O245" s="10">
        <f>('Original data'!L245-'Original data'!L$3)/'Original data'!L$4</f>
        <v>-0.52370065224566198</v>
      </c>
      <c r="P245" s="10">
        <f>('Original data'!M245-'Original data'!M$3)/'Original data'!M$4</f>
        <v>-0.29918285404294553</v>
      </c>
      <c r="Q245" s="10">
        <f>('Original data'!N245-'Original data'!N$3)/'Original data'!N$4</f>
        <v>-0.34514356956575853</v>
      </c>
      <c r="R245" s="10">
        <f>('Original data'!O245-'Original data'!O$3)/'Original data'!O$4</f>
        <v>-0.87780331148742941</v>
      </c>
      <c r="S245" s="10">
        <f>('Original data'!P245-'Original data'!P$3)/'Original data'!P$4</f>
        <v>-0.29198823785373679</v>
      </c>
      <c r="T245" s="10">
        <f>('Original data'!Q245-'Original data'!Q$3)/'Original data'!Q$4</f>
        <v>-1.0072601216670372</v>
      </c>
      <c r="U245" s="10">
        <f>('Original data'!R245-'Original data'!R$3)/'Original data'!R$4</f>
        <v>-0.43032730765627891</v>
      </c>
      <c r="V245" s="10">
        <f>('Original data'!S245-'Original data'!S$3)/'Original data'!S$4</f>
        <v>-0.28900392367572264</v>
      </c>
      <c r="W245" s="10">
        <f>('Original data'!T245-'Original data'!T$3)/'Original data'!T$4</f>
        <v>-0.19016669377136411</v>
      </c>
      <c r="X245" s="10">
        <f>('Original data'!U245-'Original data'!U$3)/'Original data'!U$4</f>
        <v>-0.72582134697708212</v>
      </c>
      <c r="Y245" s="10">
        <f>('Original data'!V245-'Original data'!V$3)/'Original data'!V$4</f>
        <v>-0.45695649570935287</v>
      </c>
      <c r="Z245" s="10">
        <f>('Original data'!W245-'Original data'!W$3)/'Original data'!W$4</f>
        <v>-0.12416558732545172</v>
      </c>
      <c r="AA245" s="10">
        <f>('Original data'!X245-'Original data'!X$3)/'Original data'!X$4</f>
        <v>-0.18899450192007372</v>
      </c>
      <c r="AB245" s="10">
        <f>('Original data'!Y245-'Original data'!Y$3)/'Original data'!Y$4</f>
        <v>-0.75617921488834039</v>
      </c>
      <c r="AC245" s="10">
        <f>('Original data'!Z245-'Original data'!Z$3)/'Original data'!Z$4</f>
        <v>-0.29363105134516948</v>
      </c>
      <c r="AD245" s="10">
        <f>('Original data'!AA245-'Original data'!AA$3)/'Original data'!AA$4</f>
        <v>-1.078253403136374</v>
      </c>
      <c r="AE245" s="10">
        <f>('Original data'!AB245-'Original data'!AB$3)/'Original data'!AB$4</f>
        <v>-0.39137552594932862</v>
      </c>
      <c r="AF245" s="10">
        <f>('Original data'!AC245-'Original data'!AC$3)/'Original data'!AC$4</f>
        <v>-0.34632599728086527</v>
      </c>
      <c r="AG245" s="10">
        <f>('Original data'!AD245-'Original data'!AD$3)/'Original data'!AD$4</f>
        <v>-0.20009233111380539</v>
      </c>
      <c r="AH245" s="10">
        <f>('Original data'!AE245-'Original data'!AE$3)/'Original data'!AE$4</f>
        <v>-0.79552457793406339</v>
      </c>
      <c r="AI245" s="10">
        <f>('Original data'!AF245-'Original data'!AF$3)/'Original data'!AF$4</f>
        <v>-0.56986887124301255</v>
      </c>
      <c r="AJ245" s="10">
        <f>('Original data'!AG245-'Original data'!AG$3)/'Original data'!AG$4</f>
        <v>-0.34056634513994904</v>
      </c>
      <c r="AK245" s="10">
        <f>('Original data'!AH245-'Original data'!AH$3)/'Original data'!AH$4</f>
        <v>-0.59927410403572123</v>
      </c>
      <c r="AL245" s="10">
        <f>('Original data'!AI245-'Original data'!AI$3)/'Original data'!AI$4</f>
        <v>-1.0434382515439895</v>
      </c>
    </row>
    <row r="246" spans="1:38" x14ac:dyDescent="0.25">
      <c r="A246">
        <v>242</v>
      </c>
      <c r="B246" s="1">
        <v>883539</v>
      </c>
      <c r="C246" s="7" t="s">
        <v>1</v>
      </c>
      <c r="D246" s="7">
        <f t="shared" si="16"/>
        <v>0</v>
      </c>
      <c r="E246" t="str">
        <f t="shared" si="17"/>
        <v/>
      </c>
      <c r="F246" t="str">
        <f t="shared" si="18"/>
        <v/>
      </c>
      <c r="G246" s="7" t="str">
        <f t="shared" si="19"/>
        <v>B</v>
      </c>
      <c r="H246">
        <f t="shared" si="15"/>
        <v>-2.668367966356886</v>
      </c>
      <c r="I246" s="10">
        <f>('Original data'!F246-'Original data'!F$3)/'Original data'!F$4</f>
        <v>-0.484468809624782</v>
      </c>
      <c r="J246" s="10">
        <f>('Original data'!G246-'Original data'!G$3)/'Original data'!G$4</f>
        <v>-0.98805235185533924</v>
      </c>
      <c r="K246" s="10">
        <f>('Original data'!H246-'Original data'!H$3)/'Original data'!H$4</f>
        <v>-0.54977751415210252</v>
      </c>
      <c r="L246" s="10">
        <f>('Original data'!I246-'Original data'!I$3)/'Original data'!I$4</f>
        <v>-0.50691088790755512</v>
      </c>
      <c r="M246" s="10">
        <f>('Original data'!J246-'Original data'!J$3)/'Original data'!J$4</f>
        <v>-1.2158792232042137</v>
      </c>
      <c r="N246" s="10">
        <f>('Original data'!K246-'Original data'!K$3)/'Original data'!K$4</f>
        <v>-1.3332192246569112</v>
      </c>
      <c r="O246" s="10">
        <f>('Original data'!L246-'Original data'!L$3)/'Original data'!L$4</f>
        <v>-0.9818051132562915</v>
      </c>
      <c r="P246" s="10">
        <f>('Original data'!M246-'Original data'!M$3)/'Original data'!M$4</f>
        <v>-0.97516421817254728</v>
      </c>
      <c r="Q246" s="10">
        <f>('Original data'!N246-'Original data'!N$3)/'Original data'!N$4</f>
        <v>-0.96890604542256098</v>
      </c>
      <c r="R246" s="10">
        <f>('Original data'!O246-'Original data'!O$3)/'Original data'!O$4</f>
        <v>-0.74466567716438203</v>
      </c>
      <c r="S246" s="10">
        <f>('Original data'!P246-'Original data'!P$3)/'Original data'!P$4</f>
        <v>-1.0452893854446352</v>
      </c>
      <c r="T246" s="10">
        <f>('Original data'!Q246-'Original data'!Q$3)/'Original data'!Q$4</f>
        <v>-0.9831505617045756</v>
      </c>
      <c r="U246" s="10">
        <f>('Original data'!R246-'Original data'!R$3)/'Original data'!R$4</f>
        <v>-1.0431310316051547</v>
      </c>
      <c r="V246" s="10">
        <f>('Original data'!S246-'Original data'!S$3)/'Original data'!S$4</f>
        <v>-0.68873129381599552</v>
      </c>
      <c r="W246" s="10">
        <f>('Original data'!T246-'Original data'!T$3)/'Original data'!T$4</f>
        <v>-1.2576041112816922</v>
      </c>
      <c r="X246" s="10">
        <f>('Original data'!U246-'Original data'!U$3)/'Original data'!U$4</f>
        <v>-1.1474164104782909</v>
      </c>
      <c r="Y246" s="10">
        <f>('Original data'!V246-'Original data'!V$3)/'Original data'!V$4</f>
        <v>-0.84147172809827742</v>
      </c>
      <c r="Z246" s="10">
        <f>('Original data'!W246-'Original data'!W$3)/'Original data'!W$4</f>
        <v>-1.3020690058854698</v>
      </c>
      <c r="AA246" s="10">
        <f>('Original data'!X246-'Original data'!X$3)/'Original data'!X$4</f>
        <v>-0.40432477032124997</v>
      </c>
      <c r="AB246" s="10">
        <f>('Original data'!Y246-'Original data'!Y$3)/'Original data'!Y$4</f>
        <v>-0.92019597989499513</v>
      </c>
      <c r="AC246" s="10">
        <f>('Original data'!Z246-'Original data'!Z$3)/'Original data'!Z$4</f>
        <v>-0.6350168423363538</v>
      </c>
      <c r="AD246" s="10">
        <f>('Original data'!AA246-'Original data'!AA$3)/'Original data'!AA$4</f>
        <v>-0.86348856883262348</v>
      </c>
      <c r="AE246" s="10">
        <f>('Original data'!AB246-'Original data'!AB$3)/'Original data'!AB$4</f>
        <v>-0.69670956638752191</v>
      </c>
      <c r="AF246" s="10">
        <f>('Original data'!AC246-'Original data'!AC$3)/'Original data'!AC$4</f>
        <v>-0.59221741830914199</v>
      </c>
      <c r="AG246" s="10">
        <f>('Original data'!AD246-'Original data'!AD$3)/'Original data'!AD$4</f>
        <v>-1.2556085695609209</v>
      </c>
      <c r="AH246" s="10">
        <f>('Original data'!AE246-'Original data'!AE$3)/'Original data'!AE$4</f>
        <v>-1.1218315926288354</v>
      </c>
      <c r="AI246" s="10">
        <f>('Original data'!AF246-'Original data'!AF$3)/'Original data'!AF$4</f>
        <v>-1.0054365805006169</v>
      </c>
      <c r="AJ246" s="10">
        <f>('Original data'!AG246-'Original data'!AG$3)/'Original data'!AG$4</f>
        <v>-1.1270893726080744</v>
      </c>
      <c r="AK246" s="10">
        <f>('Original data'!AH246-'Original data'!AH$3)/'Original data'!AH$4</f>
        <v>3.9485732110608132E-4</v>
      </c>
      <c r="AL246" s="10">
        <f>('Original data'!AI246-'Original data'!AI$3)/'Original data'!AI$4</f>
        <v>-0.89228606785367026</v>
      </c>
    </row>
    <row r="247" spans="1:38" x14ac:dyDescent="0.25">
      <c r="A247">
        <v>243</v>
      </c>
      <c r="B247" s="1">
        <v>883852</v>
      </c>
      <c r="C247" s="7" t="s">
        <v>1</v>
      </c>
      <c r="D247" s="7">
        <f t="shared" si="16"/>
        <v>0</v>
      </c>
      <c r="E247" t="str">
        <f t="shared" si="17"/>
        <v/>
      </c>
      <c r="F247" t="str">
        <f t="shared" si="18"/>
        <v/>
      </c>
      <c r="G247" s="7" t="str">
        <f t="shared" si="19"/>
        <v>B</v>
      </c>
      <c r="H247">
        <f t="shared" si="15"/>
        <v>-1.5513833233940908</v>
      </c>
      <c r="I247" s="10">
        <f>('Original data'!F247-'Original data'!F$3)/'Original data'!F$4</f>
        <v>-0.80228506451585591</v>
      </c>
      <c r="J247" s="10">
        <f>('Original data'!G247-'Original data'!G$3)/'Original data'!G$4</f>
        <v>-0.25567062573391641</v>
      </c>
      <c r="K247" s="10">
        <f>('Original data'!H247-'Original data'!H$3)/'Original data'!H$4</f>
        <v>-0.74237818298409197</v>
      </c>
      <c r="L247" s="10">
        <f>('Original data'!I247-'Original data'!I$3)/'Original data'!I$4</f>
        <v>-0.75441444851350137</v>
      </c>
      <c r="M247" s="10">
        <f>('Original data'!J247-'Original data'!J$3)/'Original data'!J$4</f>
        <v>-3.1305260501688408E-2</v>
      </c>
      <c r="N247" s="10">
        <f>('Original data'!K247-'Original data'!K$3)/'Original data'!K$4</f>
        <v>0.5331858611361816</v>
      </c>
      <c r="O247" s="10">
        <f>('Original data'!L247-'Original data'!L$3)/'Original data'!L$4</f>
        <v>0.82790821067589648</v>
      </c>
      <c r="P247" s="10">
        <f>('Original data'!M247-'Original data'!M$3)/'Original data'!M$4</f>
        <v>-0.52519721025402477</v>
      </c>
      <c r="Q247" s="10">
        <f>('Original data'!N247-'Original data'!N$3)/'Original data'!N$4</f>
        <v>0.88414271326314464</v>
      </c>
      <c r="R247" s="10">
        <f>('Original data'!O247-'Original data'!O$3)/'Original data'!O$4</f>
        <v>1.9676595327147108</v>
      </c>
      <c r="S247" s="10">
        <f>('Original data'!P247-'Original data'!P$3)/'Original data'!P$4</f>
        <v>-0.58551965678097062</v>
      </c>
      <c r="T247" s="10">
        <f>('Original data'!Q247-'Original data'!Q$3)/'Original data'!Q$4</f>
        <v>0.77068396939930994</v>
      </c>
      <c r="U247" s="10">
        <f>('Original data'!R247-'Original data'!R$3)/'Original data'!R$4</f>
        <v>-0.24584321642711768</v>
      </c>
      <c r="V247" s="10">
        <f>('Original data'!S247-'Original data'!S$3)/'Original data'!S$4</f>
        <v>-0.52641349239079893</v>
      </c>
      <c r="W247" s="10">
        <f>('Original data'!T247-'Original data'!T$3)/'Original data'!T$4</f>
        <v>-0.12588731106325399</v>
      </c>
      <c r="X247" s="10">
        <f>('Original data'!U247-'Original data'!U$3)/'Original data'!U$4</f>
        <v>1.8796919858661505</v>
      </c>
      <c r="Y247" s="10">
        <f>('Original data'!V247-'Original data'!V$3)/'Original data'!V$4</f>
        <v>1.8851841892132764</v>
      </c>
      <c r="Z247" s="10">
        <f>('Original data'!W247-'Original data'!W$3)/'Original data'!W$4</f>
        <v>0.21779591696206052</v>
      </c>
      <c r="AA247" s="10">
        <f>('Original data'!X247-'Original data'!X$3)/'Original data'!X$4</f>
        <v>-7.1651602847522811E-2</v>
      </c>
      <c r="AB247" s="10">
        <f>('Original data'!Y247-'Original data'!Y$3)/'Original data'!Y$4</f>
        <v>1.8442801399752344</v>
      </c>
      <c r="AC247" s="10">
        <f>('Original data'!Z247-'Original data'!Z$3)/'Original data'!Z$4</f>
        <v>-0.76329513955728345</v>
      </c>
      <c r="AD247" s="10">
        <f>('Original data'!AA247-'Original data'!AA$3)/'Original data'!AA$4</f>
        <v>0.37140922841394092</v>
      </c>
      <c r="AE247" s="10">
        <f>('Original data'!AB247-'Original data'!AB$3)/'Original data'!AB$4</f>
        <v>-0.59820511474518079</v>
      </c>
      <c r="AF247" s="10">
        <f>('Original data'!AC247-'Original data'!AC$3)/'Original data'!AC$4</f>
        <v>-0.71604131246980995</v>
      </c>
      <c r="AG247" s="10">
        <f>('Original data'!AD247-'Original data'!AD$3)/'Original data'!AD$4</f>
        <v>0.10210941350383305</v>
      </c>
      <c r="AH247" s="10">
        <f>('Original data'!AE247-'Original data'!AE$3)/'Original data'!AE$4</f>
        <v>1.4652351635332217</v>
      </c>
      <c r="AI247" s="10">
        <f>('Original data'!AF247-'Original data'!AF$3)/'Original data'!AF$4</f>
        <v>2.2596196153286163</v>
      </c>
      <c r="AJ247" s="10">
        <f>('Original data'!AG247-'Original data'!AG$3)/'Original data'!AG$4</f>
        <v>0.10944044697817774</v>
      </c>
      <c r="AK247" s="10">
        <f>('Original data'!AH247-'Original data'!AH$3)/'Original data'!AH$4</f>
        <v>0.65825272058856787</v>
      </c>
      <c r="AL247" s="10">
        <f>('Original data'!AI247-'Original data'!AI$3)/'Original data'!AI$4</f>
        <v>2.5332764247910409</v>
      </c>
    </row>
    <row r="248" spans="1:38" x14ac:dyDescent="0.25">
      <c r="A248">
        <v>244</v>
      </c>
      <c r="B248" s="1">
        <v>88411702</v>
      </c>
      <c r="C248" s="7" t="s">
        <v>1</v>
      </c>
      <c r="D248" s="7">
        <f t="shared" si="16"/>
        <v>0</v>
      </c>
      <c r="E248" t="str">
        <f t="shared" si="17"/>
        <v/>
      </c>
      <c r="F248" t="str">
        <f t="shared" si="18"/>
        <v/>
      </c>
      <c r="G248" s="7" t="str">
        <f t="shared" si="19"/>
        <v>B</v>
      </c>
      <c r="H248">
        <f t="shared" si="15"/>
        <v>-0.91106793907732109</v>
      </c>
      <c r="I248" s="10">
        <f>('Original data'!F248-'Original data'!F$3)/'Original data'!F$4</f>
        <v>-0.1070620069416315</v>
      </c>
      <c r="J248" s="10">
        <f>('Original data'!G248-'Original data'!G$3)/'Original data'!G$4</f>
        <v>1.0416912891097456</v>
      </c>
      <c r="K248" s="10">
        <f>('Original data'!H248-'Original data'!H$3)/'Original data'!H$4</f>
        <v>-0.14111840272012413</v>
      </c>
      <c r="L248" s="10">
        <f>('Original data'!I248-'Original data'!I$3)/'Original data'!I$4</f>
        <v>-0.18438902649796968</v>
      </c>
      <c r="M248" s="10">
        <f>('Original data'!J248-'Original data'!J$3)/'Original data'!J$4</f>
        <v>-1.1326888548751646</v>
      </c>
      <c r="N248" s="10">
        <f>('Original data'!K248-'Original data'!K$3)/'Original data'!K$4</f>
        <v>-0.68678451197580948</v>
      </c>
      <c r="O248" s="10">
        <f>('Original data'!L248-'Original data'!L$3)/'Original data'!L$4</f>
        <v>-0.5247041669466711</v>
      </c>
      <c r="P248" s="10">
        <f>('Original data'!M248-'Original data'!M$3)/'Original data'!M$4</f>
        <v>-0.65663087236080975</v>
      </c>
      <c r="Q248" s="10">
        <f>('Original data'!N248-'Original data'!N$3)/'Original data'!N$4</f>
        <v>-0.14087047805709729</v>
      </c>
      <c r="R248" s="10">
        <f>('Original data'!O248-'Original data'!O$3)/'Original data'!O$4</f>
        <v>-1.2049819660472574</v>
      </c>
      <c r="S248" s="10">
        <f>('Original data'!P248-'Original data'!P$3)/'Original data'!P$4</f>
        <v>0.10647886032143934</v>
      </c>
      <c r="T248" s="10">
        <f>('Original data'!Q248-'Original data'!Q$3)/'Original data'!Q$4</f>
        <v>-0.28977411917513252</v>
      </c>
      <c r="U248" s="10">
        <f>('Original data'!R248-'Original data'!R$3)/'Original data'!R$4</f>
        <v>-1.8329323758447105E-2</v>
      </c>
      <c r="V248" s="10">
        <f>('Original data'!S248-'Original data'!S$3)/'Original data'!S$4</f>
        <v>-8.9485620618271755E-3</v>
      </c>
      <c r="W248" s="10">
        <f>('Original data'!T248-'Original data'!T$3)/'Original data'!T$4</f>
        <v>-0.89590768837491652</v>
      </c>
      <c r="X248" s="10">
        <f>('Original data'!U248-'Original data'!U$3)/'Original data'!U$4</f>
        <v>6.6554010782143513E-2</v>
      </c>
      <c r="Y248" s="10">
        <f>('Original data'!V248-'Original data'!V$3)/'Original data'!V$4</f>
        <v>6.0169615912177975E-2</v>
      </c>
      <c r="Z248" s="10">
        <f>('Original data'!W248-'Original data'!W$3)/'Original data'!W$4</f>
        <v>-0.27974996842308741</v>
      </c>
      <c r="AA248" s="10">
        <f>('Original data'!X248-'Original data'!X$3)/'Original data'!X$4</f>
        <v>0.65780992437668651</v>
      </c>
      <c r="AB248" s="10">
        <f>('Original data'!Y248-'Original data'!Y$3)/'Original data'!Y$4</f>
        <v>-0.26753018918879068</v>
      </c>
      <c r="AC248" s="10">
        <f>('Original data'!Z248-'Original data'!Z$3)/'Original data'!Z$4</f>
        <v>-0.26052697464299396</v>
      </c>
      <c r="AD248" s="10">
        <f>('Original data'!AA248-'Original data'!AA$3)/'Original data'!AA$4</f>
        <v>0.1078342044957017</v>
      </c>
      <c r="AE248" s="10">
        <f>('Original data'!AB248-'Original data'!AB$3)/'Original data'!AB$4</f>
        <v>-0.2756104755297798</v>
      </c>
      <c r="AF248" s="10">
        <f>('Original data'!AC248-'Original data'!AC$3)/'Original data'!AC$4</f>
        <v>-0.3066320964577291</v>
      </c>
      <c r="AG248" s="10">
        <f>('Original data'!AD248-'Original data'!AD$3)/'Original data'!AD$4</f>
        <v>-1.6944580595708836</v>
      </c>
      <c r="AH248" s="10">
        <f>('Original data'!AE248-'Original data'!AE$3)/'Original data'!AE$4</f>
        <v>-0.69955192655324805</v>
      </c>
      <c r="AI248" s="10">
        <f>('Original data'!AF248-'Original data'!AF$3)/'Original data'!AF$4</f>
        <v>-0.65327239430983675</v>
      </c>
      <c r="AJ248" s="10">
        <f>('Original data'!AG248-'Original data'!AG$3)/'Original data'!AG$4</f>
        <v>-0.81461001121164689</v>
      </c>
      <c r="AK248" s="10">
        <f>('Original data'!AH248-'Original data'!AH$3)/'Original data'!AH$4</f>
        <v>-0.38429843864365149</v>
      </c>
      <c r="AL248" s="10">
        <f>('Original data'!AI248-'Original data'!AI$3)/'Original data'!AI$4</f>
        <v>-1.1480820710219031</v>
      </c>
    </row>
    <row r="249" spans="1:38" x14ac:dyDescent="0.25">
      <c r="A249">
        <v>245</v>
      </c>
      <c r="B249" s="1">
        <v>884180</v>
      </c>
      <c r="C249" s="7" t="s">
        <v>0</v>
      </c>
      <c r="D249" s="7">
        <f t="shared" si="16"/>
        <v>1</v>
      </c>
      <c r="E249" t="str">
        <f t="shared" si="17"/>
        <v/>
      </c>
      <c r="F249" t="str">
        <f t="shared" si="18"/>
        <v/>
      </c>
      <c r="G249" s="7" t="str">
        <f t="shared" si="19"/>
        <v>M</v>
      </c>
      <c r="H249">
        <f t="shared" si="15"/>
        <v>5.0810703502251311</v>
      </c>
      <c r="I249" s="10">
        <f>('Original data'!F249-'Original data'!F$3)/'Original data'!F$4</f>
        <v>1.4962074931785188</v>
      </c>
      <c r="J249" s="10">
        <f>('Original data'!G249-'Original data'!G$3)/'Original data'!G$4</f>
        <v>0.97891571258505228</v>
      </c>
      <c r="K249" s="10">
        <f>('Original data'!H249-'Original data'!H$3)/'Original data'!H$4</f>
        <v>1.5280873938237862</v>
      </c>
      <c r="L249" s="10">
        <f>('Original data'!I249-'Original data'!I$3)/'Original data'!I$4</f>
        <v>1.4211162747920372</v>
      </c>
      <c r="M249" s="10">
        <f>('Original data'!J249-'Original data'!J$3)/'Original data'!J$4</f>
        <v>0.45077225853331226</v>
      </c>
      <c r="N249" s="10">
        <f>('Original data'!K249-'Original data'!K$3)/'Original data'!K$4</f>
        <v>0.97436713839071176</v>
      </c>
      <c r="O249" s="10">
        <f>('Original data'!L249-'Original data'!L$3)/'Original data'!L$4</f>
        <v>1.4563592921828115</v>
      </c>
      <c r="P249" s="10">
        <f>('Original data'!M249-'Original data'!M$3)/'Original data'!M$4</f>
        <v>1.0293279854873998</v>
      </c>
      <c r="Q249" s="10">
        <f>('Original data'!N249-'Original data'!N$3)/'Original data'!N$4</f>
        <v>0.6069149462156771</v>
      </c>
      <c r="R249" s="10">
        <f>('Original data'!O249-'Original data'!O$3)/'Original data'!O$4</f>
        <v>-0.39624165542534484</v>
      </c>
      <c r="S249" s="10">
        <f>('Original data'!P249-'Original data'!P$3)/'Original data'!P$4</f>
        <v>0.42957978336665009</v>
      </c>
      <c r="T249" s="10">
        <f>('Original data'!Q249-'Original data'!Q$3)/'Original data'!Q$4</f>
        <v>1.0607237884965937</v>
      </c>
      <c r="U249" s="10">
        <f>('Original data'!R249-'Original data'!R$3)/'Original data'!R$4</f>
        <v>0.57914194220623549</v>
      </c>
      <c r="V249" s="10">
        <f>('Original data'!S249-'Original data'!S$3)/'Original data'!S$4</f>
        <v>0.44125032379787288</v>
      </c>
      <c r="W249" s="10">
        <f>('Original data'!T249-'Original data'!T$3)/'Original data'!T$4</f>
        <v>1.1886760233870628</v>
      </c>
      <c r="X249" s="10">
        <f>('Original data'!U249-'Original data'!U$3)/'Original data'!U$4</f>
        <v>0.39322038448837826</v>
      </c>
      <c r="Y249" s="10">
        <f>('Original data'!V249-'Original data'!V$3)/'Original data'!V$4</f>
        <v>0.24038524994299981</v>
      </c>
      <c r="Z249" s="10">
        <f>('Original data'!W249-'Original data'!W$3)/'Original data'!W$4</f>
        <v>0.61486022288831854</v>
      </c>
      <c r="AA249" s="10">
        <f>('Original data'!X249-'Original data'!X$3)/'Original data'!X$4</f>
        <v>0.15940503347059345</v>
      </c>
      <c r="AB249" s="10">
        <f>('Original data'!Y249-'Original data'!Y$3)/'Original data'!Y$4</f>
        <v>5.8235827944242625E-2</v>
      </c>
      <c r="AC249" s="10">
        <f>('Original data'!Z249-'Original data'!Z$3)/'Original data'!Z$4</f>
        <v>1.1132922084972867</v>
      </c>
      <c r="AD249" s="10">
        <f>('Original data'!AA249-'Original data'!AA$3)/'Original data'!AA$4</f>
        <v>0.789549852778061</v>
      </c>
      <c r="AE249" s="10">
        <f>('Original data'!AB249-'Original data'!AB$3)/'Original data'!AB$4</f>
        <v>1.1201172531789199</v>
      </c>
      <c r="AF249" s="10">
        <f>('Original data'!AC249-'Original data'!AC$3)/'Original data'!AC$4</f>
        <v>0.94214504890730499</v>
      </c>
      <c r="AG249" s="10">
        <f>('Original data'!AD249-'Original data'!AD$3)/'Original data'!AD$4</f>
        <v>0.61015872329580689</v>
      </c>
      <c r="AH249" s="10">
        <f>('Original data'!AE249-'Original data'!AE$3)/'Original data'!AE$4</f>
        <v>0.27034387481843514</v>
      </c>
      <c r="AI249" s="10">
        <f>('Original data'!AF249-'Original data'!AF$3)/'Original data'!AF$4</f>
        <v>0.35284251900777269</v>
      </c>
      <c r="AJ249" s="10">
        <f>('Original data'!AG249-'Original data'!AG$3)/'Original data'!AG$4</f>
        <v>0.63581756013866408</v>
      </c>
      <c r="AK249" s="10">
        <f>('Original data'!AH249-'Original data'!AH$3)/'Original data'!AH$4</f>
        <v>3.1105666662829681E-2</v>
      </c>
      <c r="AL249" s="10">
        <f>('Original data'!AI249-'Original data'!AI$3)/'Original data'!AI$4</f>
        <v>-0.43218546475236852</v>
      </c>
    </row>
    <row r="250" spans="1:38" x14ac:dyDescent="0.25">
      <c r="A250">
        <v>246</v>
      </c>
      <c r="B250" s="1">
        <v>884437</v>
      </c>
      <c r="C250" s="7" t="s">
        <v>1</v>
      </c>
      <c r="D250" s="7">
        <f t="shared" si="16"/>
        <v>0</v>
      </c>
      <c r="E250" t="str">
        <f t="shared" si="17"/>
        <v/>
      </c>
      <c r="F250" t="str">
        <f t="shared" si="18"/>
        <v/>
      </c>
      <c r="G250" s="7" t="str">
        <f t="shared" si="19"/>
        <v>B</v>
      </c>
      <c r="H250">
        <f t="shared" si="15"/>
        <v>-1.1370955623831664</v>
      </c>
      <c r="I250" s="10">
        <f>('Original data'!F250-'Original data'!F$3)/'Original data'!F$4</f>
        <v>-1.0349719654182497</v>
      </c>
      <c r="J250" s="10">
        <f>('Original data'!G250-'Original data'!G$3)/'Original data'!G$4</f>
        <v>0.13260794017807528</v>
      </c>
      <c r="K250" s="10">
        <f>('Original data'!H250-'Original data'!H$3)/'Original data'!H$4</f>
        <v>-1.0390984441547431</v>
      </c>
      <c r="L250" s="10">
        <f>('Original data'!I250-'Original data'!I$3)/'Original data'!I$4</f>
        <v>-0.90132528758729491</v>
      </c>
      <c r="M250" s="10">
        <f>('Original data'!J250-'Original data'!J$3)/'Original data'!J$4</f>
        <v>0.75651463786229511</v>
      </c>
      <c r="N250" s="10">
        <f>('Original data'!K250-'Original data'!K$3)/'Original data'!K$4</f>
        <v>-0.84507959686198453</v>
      </c>
      <c r="O250" s="10">
        <f>('Original data'!L250-'Original data'!L$3)/'Original data'!L$4</f>
        <v>-0.50789529570476954</v>
      </c>
      <c r="P250" s="10">
        <f>('Original data'!M250-'Original data'!M$3)/'Original data'!M$4</f>
        <v>-0.46953118865585697</v>
      </c>
      <c r="Q250" s="10">
        <f>('Original data'!N250-'Original data'!N$3)/'Original data'!N$4</f>
        <v>-0.27218889402695118</v>
      </c>
      <c r="R250" s="10">
        <f>('Original data'!O250-'Original data'!O$3)/'Original data'!O$4</f>
        <v>0.22695578183147061</v>
      </c>
      <c r="S250" s="10">
        <f>('Original data'!P250-'Original data'!P$3)/'Original data'!P$4</f>
        <v>-0.1199802687772127</v>
      </c>
      <c r="T250" s="10">
        <f>('Original data'!Q250-'Original data'!Q$3)/'Original data'!Q$4</f>
        <v>2.5290503726765912</v>
      </c>
      <c r="U250" s="10">
        <f>('Original data'!R250-'Original data'!R$3)/'Original data'!R$4</f>
        <v>-0.1726430944380673</v>
      </c>
      <c r="V250" s="10">
        <f>('Original data'!S250-'Original data'!S$3)/'Original data'!S$4</f>
        <v>-0.37627392254598685</v>
      </c>
      <c r="W250" s="10">
        <f>('Original data'!T250-'Original data'!T$3)/'Original data'!T$4</f>
        <v>2.9971581379209411</v>
      </c>
      <c r="X250" s="10">
        <f>('Original data'!U250-'Original data'!U$3)/'Original data'!U$4</f>
        <v>-0.64876158702586773</v>
      </c>
      <c r="Y250" s="10">
        <f>('Original data'!V250-'Original data'!V$3)/'Original data'!V$4</f>
        <v>-0.4387361650628544</v>
      </c>
      <c r="Z250" s="10">
        <f>('Original data'!W250-'Original data'!W$3)/'Original data'!W$4</f>
        <v>-7.554546823244053E-2</v>
      </c>
      <c r="AA250" s="10">
        <f>('Original data'!X250-'Original data'!X$3)/'Original data'!X$4</f>
        <v>1.7199446190746228</v>
      </c>
      <c r="AB250" s="10">
        <f>('Original data'!Y250-'Original data'!Y$3)/'Original data'!Y$4</f>
        <v>-8.8774590460339808E-2</v>
      </c>
      <c r="AC250" s="10">
        <f>('Original data'!Z250-'Original data'!Z$3)/'Original data'!Z$4</f>
        <v>-0.99088566688473956</v>
      </c>
      <c r="AD250" s="10">
        <f>('Original data'!AA250-'Original data'!AA$3)/'Original data'!AA$4</f>
        <v>0.61546017648638451</v>
      </c>
      <c r="AE250" s="10">
        <f>('Original data'!AB250-'Original data'!AB$3)/'Original data'!AB$4</f>
        <v>-0.99936523804994093</v>
      </c>
      <c r="AF250" s="10">
        <f>('Original data'!AC250-'Original data'!AC$3)/'Original data'!AC$4</f>
        <v>-0.83916265971325421</v>
      </c>
      <c r="AG250" s="10">
        <f>('Original data'!AD250-'Original data'!AD$3)/'Original data'!AD$4</f>
        <v>0.83790496561634564</v>
      </c>
      <c r="AH250" s="10">
        <f>('Original data'!AE250-'Original data'!AE$3)/'Original data'!AE$4</f>
        <v>-0.96395340320503065</v>
      </c>
      <c r="AI250" s="10">
        <f>('Original data'!AF250-'Original data'!AF$3)/'Original data'!AF$4</f>
        <v>-0.73859323974601332</v>
      </c>
      <c r="AJ250" s="10">
        <f>('Original data'!AG250-'Original data'!AG$3)/'Original data'!AG$4</f>
        <v>-0.71876677962462199</v>
      </c>
      <c r="AK250" s="10">
        <f>('Original data'!AH250-'Original data'!AH$3)/'Original data'!AH$4</f>
        <v>-2.869959363421205E-2</v>
      </c>
      <c r="AL250" s="10">
        <f>('Original data'!AI250-'Original data'!AI$3)/'Original data'!AI$4</f>
        <v>-0.35799355041353076</v>
      </c>
    </row>
    <row r="251" spans="1:38" x14ac:dyDescent="0.25">
      <c r="A251">
        <v>247</v>
      </c>
      <c r="B251" s="1">
        <v>884448</v>
      </c>
      <c r="C251" s="7" t="s">
        <v>1</v>
      </c>
      <c r="D251" s="7">
        <f t="shared" si="16"/>
        <v>0</v>
      </c>
      <c r="E251" t="str">
        <f t="shared" si="17"/>
        <v/>
      </c>
      <c r="F251" t="str">
        <f t="shared" si="18"/>
        <v/>
      </c>
      <c r="G251" s="7" t="str">
        <f t="shared" si="19"/>
        <v>B</v>
      </c>
      <c r="H251">
        <f t="shared" si="15"/>
        <v>-1.7784686897199762</v>
      </c>
      <c r="I251" s="10">
        <f>('Original data'!F251-'Original data'!F$3)/'Original data'!F$4</f>
        <v>-0.26313248925421273</v>
      </c>
      <c r="J251" s="10">
        <f>('Original data'!G251-'Original data'!G$3)/'Original data'!G$4</f>
        <v>-0.43237224854416473</v>
      </c>
      <c r="K251" s="10">
        <f>('Original data'!H251-'Original data'!H$3)/'Original data'!H$4</f>
        <v>-0.32260749450411486</v>
      </c>
      <c r="L251" s="10">
        <f>('Original data'!I251-'Original data'!I$3)/'Original data'!I$4</f>
        <v>-0.32192257797130824</v>
      </c>
      <c r="M251" s="10">
        <f>('Original data'!J251-'Original data'!J$3)/'Original data'!J$4</f>
        <v>-1.7214206922807409</v>
      </c>
      <c r="N251" s="10">
        <f>('Original data'!K251-'Original data'!K$3)/'Original data'!K$4</f>
        <v>-1.1190664244101842</v>
      </c>
      <c r="O251" s="10">
        <f>('Original data'!L251-'Original data'!L$3)/'Original data'!L$4</f>
        <v>-0.56998776782970428</v>
      </c>
      <c r="P251" s="10">
        <f>('Original data'!M251-'Original data'!M$3)/'Original data'!M$4</f>
        <v>-0.97593735736141052</v>
      </c>
      <c r="Q251" s="10">
        <f>('Original data'!N251-'Original data'!N$3)/'Original data'!N$4</f>
        <v>-1.1841223382620421</v>
      </c>
      <c r="R251" s="10">
        <f>('Original data'!O251-'Original data'!O$3)/'Original data'!O$4</f>
        <v>-0.91321225678611206</v>
      </c>
      <c r="S251" s="10">
        <f>('Original data'!P251-'Original data'!P$3)/'Original data'!P$4</f>
        <v>-0.87328141636811141</v>
      </c>
      <c r="T251" s="10">
        <f>('Original data'!Q251-'Original data'!Q$3)/'Original data'!Q$4</f>
        <v>0.69636126575563129</v>
      </c>
      <c r="U251" s="10">
        <f>('Original data'!R251-'Original data'!R$3)/'Original data'!R$4</f>
        <v>-0.98575796301914209</v>
      </c>
      <c r="V251" s="10">
        <f>('Original data'!S251-'Original data'!S$3)/'Original data'!S$4</f>
        <v>-0.58862359234113826</v>
      </c>
      <c r="W251" s="10">
        <f>('Original data'!T251-'Original data'!T$3)/'Original data'!T$4</f>
        <v>-0.25977493722211559</v>
      </c>
      <c r="X251" s="10">
        <f>('Original data'!U251-'Original data'!U$3)/'Original data'!U$4</f>
        <v>-0.54657364448186618</v>
      </c>
      <c r="Y251" s="10">
        <f>('Original data'!V251-'Original data'!V$3)/'Original data'!V$4</f>
        <v>-3.6563775883777704E-2</v>
      </c>
      <c r="Z251" s="10">
        <f>('Original data'!W251-'Original data'!W$3)/'Original data'!W$4</f>
        <v>-1.0393582957195659</v>
      </c>
      <c r="AA251" s="10">
        <f>('Original data'!X251-'Original data'!X$3)/'Original data'!X$4</f>
        <v>-0.11157238294437014</v>
      </c>
      <c r="AB251" s="10">
        <f>('Original data'!Y251-'Original data'!Y$3)/'Original data'!Y$4</f>
        <v>-0.58384823598733915</v>
      </c>
      <c r="AC251" s="10">
        <f>('Original data'!Z251-'Original data'!Z$3)/'Original data'!Z$4</f>
        <v>-0.48191048758879229</v>
      </c>
      <c r="AD251" s="10">
        <f>('Original data'!AA251-'Original data'!AA$3)/'Original data'!AA$4</f>
        <v>0.34863113992717942</v>
      </c>
      <c r="AE251" s="10">
        <f>('Original data'!AB251-'Original data'!AB$3)/'Original data'!AB$4</f>
        <v>-0.56487430331333111</v>
      </c>
      <c r="AF251" s="10">
        <f>('Original data'!AC251-'Original data'!AC$3)/'Original data'!AC$4</f>
        <v>-0.48929429493587756</v>
      </c>
      <c r="AG251" s="10">
        <f>('Original data'!AD251-'Original data'!AD$3)/'Original data'!AD$4</f>
        <v>-0.97530550208948752</v>
      </c>
      <c r="AH251" s="10">
        <f>('Original data'!AE251-'Original data'!AE$3)/'Original data'!AE$4</f>
        <v>-0.65760361535368639</v>
      </c>
      <c r="AI251" s="10">
        <f>('Original data'!AF251-'Original data'!AF$3)/'Original data'!AF$4</f>
        <v>-0.20318096810438874</v>
      </c>
      <c r="AJ251" s="10">
        <f>('Original data'!AG251-'Original data'!AG$3)/'Original data'!AG$4</f>
        <v>-0.9874320922955524</v>
      </c>
      <c r="AK251" s="10">
        <f>('Original data'!AH251-'Original data'!AH$3)/'Original data'!AH$4</f>
        <v>-0.21619716645737086</v>
      </c>
      <c r="AL251" s="10">
        <f>('Original data'!AI251-'Original data'!AI$3)/'Original data'!AI$4</f>
        <v>-0.66251260180428362</v>
      </c>
    </row>
    <row r="252" spans="1:38" x14ac:dyDescent="0.25">
      <c r="A252">
        <v>248</v>
      </c>
      <c r="B252" s="1">
        <v>884626</v>
      </c>
      <c r="C252" s="7" t="s">
        <v>1</v>
      </c>
      <c r="D252" s="7">
        <f t="shared" si="16"/>
        <v>0</v>
      </c>
      <c r="E252" t="str">
        <f t="shared" si="17"/>
        <v/>
      </c>
      <c r="F252" t="str">
        <f t="shared" si="18"/>
        <v/>
      </c>
      <c r="G252" s="7" t="str">
        <f t="shared" si="19"/>
        <v>B</v>
      </c>
      <c r="H252">
        <f t="shared" si="15"/>
        <v>-1.4590644827123211</v>
      </c>
      <c r="I252" s="10">
        <f>('Original data'!F252-'Original data'!F$3)/'Original data'!F$4</f>
        <v>-0.35109948837584898</v>
      </c>
      <c r="J252" s="10">
        <f>('Original data'!G252-'Original data'!G$3)/'Original data'!G$4</f>
        <v>-1.2042793376626162</v>
      </c>
      <c r="K252" s="10">
        <f>('Original data'!H252-'Original data'!H$3)/'Original data'!H$4</f>
        <v>-0.2888612234694497</v>
      </c>
      <c r="L252" s="10">
        <f>('Original data'!I252-'Original data'!I$3)/'Original data'!I$4</f>
        <v>-0.4054656856844519</v>
      </c>
      <c r="M252" s="10">
        <f>('Original data'!J252-'Original data'!J$3)/'Original data'!J$4</f>
        <v>-0.62288121306381417</v>
      </c>
      <c r="N252" s="10">
        <f>('Original data'!K252-'Original data'!K$3)/'Original data'!K$4</f>
        <v>0.57294898054538801</v>
      </c>
      <c r="O252" s="10">
        <f>('Original data'!L252-'Original data'!L$3)/'Original data'!L$4</f>
        <v>0.60964376320642899</v>
      </c>
      <c r="P252" s="10">
        <f>('Original data'!M252-'Original data'!M$3)/'Original data'!M$4</f>
        <v>-0.23501230136727999</v>
      </c>
      <c r="Q252" s="10">
        <f>('Original data'!N252-'Original data'!N$3)/'Original data'!N$4</f>
        <v>-0.78651935657554262</v>
      </c>
      <c r="R252" s="10">
        <f>('Original data'!O252-'Original data'!O$3)/'Original data'!O$4</f>
        <v>0.18304868966110341</v>
      </c>
      <c r="S252" s="10">
        <f>('Original data'!P252-'Original data'!P$3)/'Original data'!P$4</f>
        <v>-0.73084295140956423</v>
      </c>
      <c r="T252" s="10">
        <f>('Original data'!Q252-'Original data'!Q$3)/'Original data'!Q$4</f>
        <v>-1.4078776217951601</v>
      </c>
      <c r="U252" s="10">
        <f>('Original data'!R252-'Original data'!R$3)/'Original data'!R$4</f>
        <v>-0.23397292637483941</v>
      </c>
      <c r="V252" s="10">
        <f>('Original data'!S252-'Original data'!S$3)/'Original data'!S$4</f>
        <v>-0.52729278708974359</v>
      </c>
      <c r="W252" s="10">
        <f>('Original data'!T252-'Original data'!T$3)/'Original data'!T$4</f>
        <v>-0.5128958224975757</v>
      </c>
      <c r="X252" s="10">
        <f>('Original data'!U252-'Original data'!U$3)/'Original data'!U$4</f>
        <v>1.6998858793133169</v>
      </c>
      <c r="Y252" s="10">
        <f>('Original data'!V252-'Original data'!V$3)/'Original data'!V$4</f>
        <v>1.6460009396356046</v>
      </c>
      <c r="Z252" s="10">
        <f>('Original data'!W252-'Original data'!W$3)/'Original data'!W$4</f>
        <v>0.30855347260234806</v>
      </c>
      <c r="AA252" s="10">
        <f>('Original data'!X252-'Original data'!X$3)/'Original data'!X$4</f>
        <v>-0.95353792680514882</v>
      </c>
      <c r="AB252" s="10">
        <f>('Original data'!Y252-'Original data'!Y$3)/'Original data'!Y$4</f>
        <v>1.4210110689903188</v>
      </c>
      <c r="AC252" s="10">
        <f>('Original data'!Z252-'Original data'!Z$3)/'Original data'!Z$4</f>
        <v>-0.38880527186392366</v>
      </c>
      <c r="AD252" s="10">
        <f>('Original data'!AA252-'Original data'!AA$3)/'Original data'!AA$4</f>
        <v>-1.2978992564015734</v>
      </c>
      <c r="AE252" s="10">
        <f>('Original data'!AB252-'Original data'!AB$3)/'Original data'!AB$4</f>
        <v>-6.7292904080720167E-2</v>
      </c>
      <c r="AF252" s="10">
        <f>('Original data'!AC252-'Original data'!AC$3)/'Original data'!AC$4</f>
        <v>-0.42413306836338416</v>
      </c>
      <c r="AG252" s="10">
        <f>('Original data'!AD252-'Original data'!AD$3)/'Original data'!AD$4</f>
        <v>-0.30520598141559219</v>
      </c>
      <c r="AH252" s="10">
        <f>('Original data'!AE252-'Original data'!AE$3)/'Original data'!AE$4</f>
        <v>2.1014512167265731</v>
      </c>
      <c r="AI252" s="10">
        <f>('Original data'!AF252-'Original data'!AF$3)/'Original data'!AF$4</f>
        <v>2.3991048176989946</v>
      </c>
      <c r="AJ252" s="10">
        <f>('Original data'!AG252-'Original data'!AG$3)/'Original data'!AG$4</f>
        <v>0.63125359672975778</v>
      </c>
      <c r="AK252" s="10">
        <f>('Original data'!AH252-'Original data'!AH$3)/'Original data'!AH$4</f>
        <v>-0.42309103991740782</v>
      </c>
      <c r="AL252" s="10">
        <f>('Original data'!AI252-'Original data'!AI$3)/'Original data'!AI$4</f>
        <v>1.8744079317819562</v>
      </c>
    </row>
    <row r="253" spans="1:38" x14ac:dyDescent="0.25">
      <c r="A253">
        <v>249</v>
      </c>
      <c r="B253" s="1">
        <v>88466802</v>
      </c>
      <c r="C253" s="7" t="s">
        <v>1</v>
      </c>
      <c r="D253" s="7">
        <f t="shared" si="16"/>
        <v>0</v>
      </c>
      <c r="E253" t="str">
        <f t="shared" si="17"/>
        <v/>
      </c>
      <c r="F253" t="str">
        <f t="shared" si="18"/>
        <v/>
      </c>
      <c r="G253" s="7" t="str">
        <f t="shared" si="19"/>
        <v>B</v>
      </c>
      <c r="H253">
        <f t="shared" si="15"/>
        <v>-0.16938003768783871</v>
      </c>
      <c r="I253" s="10">
        <f>('Original data'!F253-'Original data'!F$3)/'Original data'!F$4</f>
        <v>-0.98673199815799728</v>
      </c>
      <c r="J253" s="10">
        <f>('Original data'!G253-'Original data'!G$3)/'Original data'!G$4</f>
        <v>1.3788193852608763</v>
      </c>
      <c r="K253" s="10">
        <f>('Original data'!H253-'Original data'!H$3)/'Original data'!H$4</f>
        <v>-0.98600979825874568</v>
      </c>
      <c r="L253" s="10">
        <f>('Original data'!I253-'Original data'!I$3)/'Original data'!I$4</f>
        <v>-0.87489838616783111</v>
      </c>
      <c r="M253" s="10">
        <f>('Original data'!J253-'Original data'!J$3)/'Original data'!J$4</f>
        <v>1.491161079222747E-2</v>
      </c>
      <c r="N253" s="10">
        <f>('Original data'!K253-'Original data'!K$3)/'Original data'!K$4</f>
        <v>-0.60593283584375612</v>
      </c>
      <c r="O253" s="10">
        <f>('Original data'!L253-'Original data'!L$3)/'Original data'!L$4</f>
        <v>-0.81547255156404208</v>
      </c>
      <c r="P253" s="10">
        <f>('Original data'!M253-'Original data'!M$3)/'Original data'!M$4</f>
        <v>-0.84450369525462576</v>
      </c>
      <c r="Q253" s="10">
        <f>('Original data'!N253-'Original data'!N$3)/'Original data'!N$4</f>
        <v>0.31144851028350767</v>
      </c>
      <c r="R253" s="10">
        <f>('Original data'!O253-'Original data'!O$3)/'Original data'!O$4</f>
        <v>6.9740064705319502E-2</v>
      </c>
      <c r="S253" s="10">
        <f>('Original data'!P253-'Original data'!P$3)/'Original data'!P$4</f>
        <v>-0.56063800087681925</v>
      </c>
      <c r="T253" s="10">
        <f>('Original data'!Q253-'Original data'!Q$3)/'Original data'!Q$4</f>
        <v>0.50058438786496517</v>
      </c>
      <c r="U253" s="10">
        <f>('Original data'!R253-'Original data'!R$3)/'Original data'!R$4</f>
        <v>-0.677130421659902</v>
      </c>
      <c r="V253" s="10">
        <f>('Original data'!S253-'Original data'!S$3)/'Original data'!S$4</f>
        <v>-0.52091790052239439</v>
      </c>
      <c r="W253" s="10">
        <f>('Original data'!T253-'Original data'!T$3)/'Original data'!T$4</f>
        <v>4.9298985851077698E-2</v>
      </c>
      <c r="X253" s="10">
        <f>('Original data'!U253-'Original data'!U$3)/'Original data'!U$4</f>
        <v>-0.84476141124960857</v>
      </c>
      <c r="Y253" s="10">
        <f>('Original data'!V253-'Original data'!V$3)/'Original data'!V$4</f>
        <v>-0.69845869646021519</v>
      </c>
      <c r="Z253" s="10">
        <f>('Original data'!W253-'Original data'!W$3)/'Original data'!W$4</f>
        <v>-0.89965648685898036</v>
      </c>
      <c r="AA253" s="10">
        <f>('Original data'!X253-'Original data'!X$3)/'Original data'!X$4</f>
        <v>0.12553285641872272</v>
      </c>
      <c r="AB253" s="10">
        <f>('Original data'!Y253-'Original data'!Y$3)/'Original data'!Y$4</f>
        <v>-0.44439619385034473</v>
      </c>
      <c r="AC253" s="10">
        <f>('Original data'!Z253-'Original data'!Z$3)/'Original data'!Z$4</f>
        <v>-0.83157229775552033</v>
      </c>
      <c r="AD253" s="10">
        <f>('Original data'!AA253-'Original data'!AA$3)/'Original data'!AA$4</f>
        <v>1.5477347981231184</v>
      </c>
      <c r="AE253" s="10">
        <f>('Original data'!AB253-'Original data'!AB$3)/'Original data'!AB$4</f>
        <v>-0.87139872987409017</v>
      </c>
      <c r="AF253" s="10">
        <f>('Original data'!AC253-'Original data'!AC$3)/'Original data'!AC$4</f>
        <v>-0.74625082991042679</v>
      </c>
      <c r="AG253" s="10">
        <f>('Original data'!AD253-'Original data'!AD$3)/'Original data'!AD$4</f>
        <v>0.76782919874848776</v>
      </c>
      <c r="AH253" s="10">
        <f>('Original data'!AE253-'Original data'!AE$3)/'Original data'!AE$4</f>
        <v>-0.72751746735295575</v>
      </c>
      <c r="AI253" s="10">
        <f>('Original data'!AF253-'Original data'!AF$3)/'Original data'!AF$4</f>
        <v>-0.76543575291694521</v>
      </c>
      <c r="AJ253" s="10">
        <f>('Original data'!AG253-'Original data'!AG$3)/'Original data'!AG$4</f>
        <v>-0.81004604780274103</v>
      </c>
      <c r="AK253" s="10">
        <f>('Original data'!AH253-'Original data'!AH$3)/'Original data'!AH$4</f>
        <v>0.82150491761562849</v>
      </c>
      <c r="AL253" s="10">
        <f>('Original data'!AI253-'Original data'!AI$3)/'Original data'!AI$4</f>
        <v>-0.13707882040460198</v>
      </c>
    </row>
    <row r="254" spans="1:38" x14ac:dyDescent="0.25">
      <c r="A254">
        <v>250</v>
      </c>
      <c r="B254" s="1">
        <v>884689</v>
      </c>
      <c r="C254" s="7" t="s">
        <v>1</v>
      </c>
      <c r="D254" s="7">
        <f t="shared" si="16"/>
        <v>0</v>
      </c>
      <c r="E254" t="str">
        <f t="shared" si="17"/>
        <v/>
      </c>
      <c r="F254" t="str">
        <f t="shared" si="18"/>
        <v/>
      </c>
      <c r="G254" s="7" t="str">
        <f t="shared" si="19"/>
        <v>B</v>
      </c>
      <c r="H254">
        <f t="shared" si="15"/>
        <v>-1.726680368024365</v>
      </c>
      <c r="I254" s="10">
        <f>('Original data'!F254-'Original data'!F$3)/'Original data'!F$4</f>
        <v>-0.73985687159082381</v>
      </c>
      <c r="J254" s="10">
        <f>('Original data'!G254-'Original data'!G$3)/'Original data'!G$4</f>
        <v>-1.0136275867357698</v>
      </c>
      <c r="K254" s="10">
        <f>('Original data'!H254-'Original data'!H$3)/'Original data'!H$4</f>
        <v>-0.74484742232809187</v>
      </c>
      <c r="L254" s="10">
        <f>('Original data'!I254-'Original data'!I$3)/'Original data'!I$4</f>
        <v>-0.70639136958995952</v>
      </c>
      <c r="M254" s="10">
        <f>('Original data'!J254-'Original data'!J$3)/'Original data'!J$4</f>
        <v>0.35122822805410864</v>
      </c>
      <c r="N254" s="10">
        <f>('Original data'!K254-'Original data'!K$3)/'Original data'!K$4</f>
        <v>-0.49724697612525826</v>
      </c>
      <c r="O254" s="10">
        <f>('Original data'!L254-'Original data'!L$3)/'Original data'!L$4</f>
        <v>-0.5709912825307133</v>
      </c>
      <c r="P254" s="10">
        <f>('Original data'!M254-'Original data'!M$3)/'Original data'!M$4</f>
        <v>-0.50586873053243875</v>
      </c>
      <c r="Q254" s="10">
        <f>('Original data'!N254-'Original data'!N$3)/'Original data'!N$4</f>
        <v>0.26038023740634214</v>
      </c>
      <c r="R254" s="10">
        <f>('Original data'!O254-'Original data'!O$3)/'Original data'!O$4</f>
        <v>-0.15829354301819704</v>
      </c>
      <c r="S254" s="10">
        <f>('Original data'!P254-'Original data'!P$3)/'Original data'!P$4</f>
        <v>-0.53719875980769138</v>
      </c>
      <c r="T254" s="10">
        <f>('Original data'!Q254-'Original data'!Q$3)/'Original data'!Q$4</f>
        <v>-0.32421634769293473</v>
      </c>
      <c r="U254" s="10">
        <f>('Original data'!R254-'Original data'!R$3)/'Original data'!R$4</f>
        <v>-0.58365188749820918</v>
      </c>
      <c r="V254" s="10">
        <f>('Original data'!S254-'Original data'!S$3)/'Original data'!S$4</f>
        <v>-0.47739281292463037</v>
      </c>
      <c r="W254" s="10">
        <f>('Original data'!T254-'Original data'!T$3)/'Original data'!T$4</f>
        <v>-0.12622036485966881</v>
      </c>
      <c r="X254" s="10">
        <f>('Original data'!U254-'Original data'!U$3)/'Original data'!U$4</f>
        <v>-0.73698942812943202</v>
      </c>
      <c r="Y254" s="10">
        <f>('Original data'!V254-'Original data'!V$3)/'Original data'!V$4</f>
        <v>-0.35922926769631536</v>
      </c>
      <c r="Z254" s="10">
        <f>('Original data'!W254-'Original data'!W$3)/'Original data'!W$4</f>
        <v>-0.28137063905952131</v>
      </c>
      <c r="AA254" s="10">
        <f>('Original data'!X254-'Original data'!X$3)/'Original data'!X$4</f>
        <v>-0.4563427565080509</v>
      </c>
      <c r="AB254" s="10">
        <f>('Original data'!Y254-'Original data'!Y$3)/'Original data'!Y$4</f>
        <v>-0.38203958964274548</v>
      </c>
      <c r="AC254" s="10">
        <f>('Original data'!Z254-'Original data'!Z$3)/'Original data'!Z$4</f>
        <v>-0.74881210600008163</v>
      </c>
      <c r="AD254" s="10">
        <f>('Original data'!AA254-'Original data'!AA$3)/'Original data'!AA$4</f>
        <v>-0.73007405055302099</v>
      </c>
      <c r="AE254" s="10">
        <f>('Original data'!AB254-'Original data'!AB$3)/'Original data'!AB$4</f>
        <v>-0.78509573598805138</v>
      </c>
      <c r="AF254" s="10">
        <f>('Original data'!AC254-'Original data'!AC$3)/'Original data'!AC$4</f>
        <v>-0.6828459706309925</v>
      </c>
      <c r="AG254" s="10">
        <f>('Original data'!AD254-'Original data'!AD$3)/'Original data'!AD$4</f>
        <v>0.28605830153196149</v>
      </c>
      <c r="AH254" s="10">
        <f>('Original data'!AE254-'Original data'!AE$3)/'Original data'!AE$4</f>
        <v>-0.61057066037235963</v>
      </c>
      <c r="AI254" s="10">
        <f>('Original data'!AF254-'Original data'!AF$3)/'Original data'!AF$4</f>
        <v>-0.43997028071939542</v>
      </c>
      <c r="AJ254" s="10">
        <f>('Original data'!AG254-'Original data'!AG$3)/'Original data'!AG$4</f>
        <v>-0.28184334927869248</v>
      </c>
      <c r="AK254" s="10">
        <f>('Original data'!AH254-'Original data'!AH$3)/'Original data'!AH$4</f>
        <v>-0.38268208025724426</v>
      </c>
      <c r="AL254" s="10">
        <f>('Original data'!AI254-'Original data'!AI$3)/'Original data'!AI$4</f>
        <v>-0.32421961925928283</v>
      </c>
    </row>
    <row r="255" spans="1:38" x14ac:dyDescent="0.25">
      <c r="A255">
        <v>251</v>
      </c>
      <c r="B255" s="1">
        <v>884948</v>
      </c>
      <c r="C255" s="7" t="s">
        <v>0</v>
      </c>
      <c r="D255" s="7">
        <f t="shared" si="16"/>
        <v>1</v>
      </c>
      <c r="E255" t="str">
        <f t="shared" si="17"/>
        <v/>
      </c>
      <c r="F255" t="str">
        <f t="shared" si="18"/>
        <v/>
      </c>
      <c r="G255" s="7" t="str">
        <f t="shared" si="19"/>
        <v>M</v>
      </c>
      <c r="H255">
        <f t="shared" si="15"/>
        <v>7.6488331140236552</v>
      </c>
      <c r="I255" s="10">
        <f>('Original data'!F255-'Original data'!F$3)/'Original data'!F$4</f>
        <v>1.9332048436537466</v>
      </c>
      <c r="J255" s="10">
        <f>('Original data'!G255-'Original data'!G$3)/'Original data'!G$4</f>
        <v>0.99286584070165051</v>
      </c>
      <c r="K255" s="10">
        <f>('Original data'!H255-'Original data'!H$3)/'Original data'!H$4</f>
        <v>1.9313964866770983</v>
      </c>
      <c r="L255" s="10">
        <f>('Original data'!I255-'Original data'!I$3)/'Original data'!I$4</f>
        <v>2.0150111561541815</v>
      </c>
      <c r="M255" s="10">
        <f>('Original data'!J255-'Original data'!J$3)/'Original data'!J$4</f>
        <v>0.30856650070587821</v>
      </c>
      <c r="N255" s="10">
        <f>('Original data'!K255-'Original data'!K$3)/'Original data'!K$4</f>
        <v>1.0652542684688981</v>
      </c>
      <c r="O255" s="10">
        <f>('Original data'!L255-'Original data'!L$3)/'Original data'!L$4</f>
        <v>2.2880221006440582</v>
      </c>
      <c r="P255" s="10">
        <f>('Original data'!M255-'Original data'!M$3)/'Original data'!M$4</f>
        <v>2.1153308327775795</v>
      </c>
      <c r="Q255" s="10">
        <f>('Original data'!N255-'Original data'!N$3)/'Original data'!N$4</f>
        <v>1.4349505135811398</v>
      </c>
      <c r="R255" s="10">
        <f>('Original data'!O255-'Original data'!O$3)/'Original data'!O$4</f>
        <v>-0.54071015224397023</v>
      </c>
      <c r="S255" s="10">
        <f>('Original data'!P255-'Original data'!P$3)/'Original data'!P$4</f>
        <v>2.1593957742682974</v>
      </c>
      <c r="T255" s="10">
        <f>('Original data'!Q255-'Original data'!Q$3)/'Original data'!Q$4</f>
        <v>-0.71794540211749713</v>
      </c>
      <c r="U255" s="10">
        <f>('Original data'!R255-'Original data'!R$3)/'Original data'!R$4</f>
        <v>1.7340222452091612</v>
      </c>
      <c r="V255" s="10">
        <f>('Original data'!S255-'Original data'!S$3)/'Original data'!S$4</f>
        <v>2.1446639793285449</v>
      </c>
      <c r="W255" s="10">
        <f>('Original data'!T255-'Original data'!T$3)/'Original data'!T$4</f>
        <v>-0.58550155011606275</v>
      </c>
      <c r="X255" s="10">
        <f>('Original data'!U255-'Original data'!U$3)/'Original data'!U$4</f>
        <v>0.75953344628545494</v>
      </c>
      <c r="Y255" s="10">
        <f>('Original data'!V255-'Original data'!V$3)/'Original data'!V$4</f>
        <v>2.0965400247126591</v>
      </c>
      <c r="Z255" s="10">
        <f>('Original data'!W255-'Original data'!W$3)/'Original data'!W$4</f>
        <v>1.1091647670005991</v>
      </c>
      <c r="AA255" s="10">
        <f>('Original data'!X255-'Original data'!X$3)/'Original data'!X$4</f>
        <v>0.41949496440459827</v>
      </c>
      <c r="AB255" s="10">
        <f>('Original data'!Y255-'Original data'!Y$3)/'Original data'!Y$4</f>
        <v>0.45618433843273914</v>
      </c>
      <c r="AC255" s="10">
        <f>('Original data'!Z255-'Original data'!Z$3)/'Original data'!Z$4</f>
        <v>1.9264110924944708</v>
      </c>
      <c r="AD255" s="10">
        <f>('Original data'!AA255-'Original data'!AA$3)/'Original data'!AA$4</f>
        <v>0.21521662164757691</v>
      </c>
      <c r="AE255" s="10">
        <f>('Original data'!AB255-'Original data'!AB$3)/'Original data'!AB$4</f>
        <v>1.727214175687608</v>
      </c>
      <c r="AF255" s="10">
        <f>('Original data'!AC255-'Original data'!AC$3)/'Original data'!AC$4</f>
        <v>1.983670853691363</v>
      </c>
      <c r="AG255" s="10">
        <f>('Original data'!AD255-'Original data'!AD$3)/'Original data'!AD$4</f>
        <v>-0.49353460487296191</v>
      </c>
      <c r="AH255" s="10">
        <f>('Original data'!AE255-'Original data'!AE$3)/'Original data'!AE$4</f>
        <v>0.40000229125344372</v>
      </c>
      <c r="AI255" s="10">
        <f>('Original data'!AF255-'Original data'!AF$3)/'Original data'!AF$4</f>
        <v>2.0463175017381752</v>
      </c>
      <c r="AJ255" s="10">
        <f>('Original data'!AG255-'Original data'!AG$3)/'Original data'!AG$4</f>
        <v>1.4588522948780367</v>
      </c>
      <c r="AK255" s="10">
        <f>('Original data'!AH255-'Original data'!AH$3)/'Original data'!AH$4</f>
        <v>0.36407549426257735</v>
      </c>
      <c r="AL255" s="10">
        <f>('Original data'!AI255-'Original data'!AI$3)/'Original data'!AI$4</f>
        <v>-0.30207277915813724</v>
      </c>
    </row>
    <row r="256" spans="1:38" x14ac:dyDescent="0.25">
      <c r="A256">
        <v>252</v>
      </c>
      <c r="B256" s="1">
        <v>88518501</v>
      </c>
      <c r="C256" s="7" t="s">
        <v>1</v>
      </c>
      <c r="D256" s="7">
        <f t="shared" si="16"/>
        <v>0</v>
      </c>
      <c r="E256" t="str">
        <f t="shared" si="17"/>
        <v/>
      </c>
      <c r="F256" t="str">
        <f t="shared" si="18"/>
        <v/>
      </c>
      <c r="G256" s="7" t="str">
        <f t="shared" si="19"/>
        <v>B</v>
      </c>
      <c r="H256">
        <f t="shared" si="15"/>
        <v>-1.892452842671221</v>
      </c>
      <c r="I256" s="10">
        <f>('Original data'!F256-'Original data'!F$3)/'Original data'!F$4</f>
        <v>-0.74553216185673576</v>
      </c>
      <c r="J256" s="10">
        <f>('Original data'!G256-'Original data'!G$3)/'Original data'!G$4</f>
        <v>-0.19522007056198998</v>
      </c>
      <c r="K256" s="10">
        <f>('Original data'!H256-'Original data'!H$3)/'Original data'!H$4</f>
        <v>-0.76912827587742405</v>
      </c>
      <c r="L256" s="10">
        <f>('Original data'!I256-'Original data'!I$3)/'Original data'!I$4</f>
        <v>-0.70326560705647467</v>
      </c>
      <c r="M256" s="10">
        <f>('Original data'!J256-'Original data'!J$3)/'Original data'!J$4</f>
        <v>-0.20692937141856932</v>
      </c>
      <c r="N256" s="10">
        <f>('Original data'!K256-'Original data'!K$3)/'Original data'!K$4</f>
        <v>-0.84129263310872671</v>
      </c>
      <c r="O256" s="10">
        <f>('Original data'!L256-'Original data'!L$3)/'Original data'!L$4</f>
        <v>-0.78298376311887419</v>
      </c>
      <c r="P256" s="10">
        <f>('Original data'!M256-'Original data'!M$3)/'Original data'!M$4</f>
        <v>-0.72750196467329176</v>
      </c>
      <c r="Q256" s="10">
        <f>('Original data'!N256-'Original data'!N$3)/'Original data'!N$4</f>
        <v>8.1641282336264734E-2</v>
      </c>
      <c r="R256" s="10">
        <f>('Original data'!O256-'Original data'!O$3)/'Original data'!O$4</f>
        <v>-0.48972127101386725</v>
      </c>
      <c r="S256" s="10">
        <f>('Original data'!P256-'Original data'!P$3)/'Original data'!P$4</f>
        <v>-4.4974697356003117E-2</v>
      </c>
      <c r="T256" s="10">
        <f>('Original data'!Q256-'Original data'!Q$3)/'Original data'!Q$4</f>
        <v>-0.67788365210468482</v>
      </c>
      <c r="U256" s="10">
        <f>('Original data'!R256-'Original data'!R$3)/'Original data'!R$4</f>
        <v>-9.004565949096284E-2</v>
      </c>
      <c r="V256" s="10">
        <f>('Original data'!S256-'Original data'!S$3)/'Original data'!S$4</f>
        <v>-0.29340039717044636</v>
      </c>
      <c r="W256" s="10">
        <f>('Original data'!T256-'Original data'!T$3)/'Original data'!T$4</f>
        <v>-0.22014153544872114</v>
      </c>
      <c r="X256" s="10">
        <f>('Original data'!U256-'Original data'!U$3)/'Original data'!U$4</f>
        <v>-0.82800928952108377</v>
      </c>
      <c r="Y256" s="10">
        <f>('Original data'!V256-'Original data'!V$3)/'Original data'!V$4</f>
        <v>-0.64412898325974688</v>
      </c>
      <c r="Z256" s="10">
        <f>('Original data'!W256-'Original data'!W$3)/'Original data'!W$4</f>
        <v>-0.42479999038390415</v>
      </c>
      <c r="AA256" s="10">
        <f>('Original data'!X256-'Original data'!X$3)/'Original data'!X$4</f>
        <v>0.2876354180241027</v>
      </c>
      <c r="AB256" s="10">
        <f>('Original data'!Y256-'Original data'!Y$3)/'Original data'!Y$4</f>
        <v>-0.88202617974367692</v>
      </c>
      <c r="AC256" s="10">
        <f>('Original data'!Z256-'Original data'!Z$3)/'Original data'!Z$4</f>
        <v>-0.6826039525957307</v>
      </c>
      <c r="AD256" s="10">
        <f>('Original data'!AA256-'Original data'!AA$3)/'Original data'!AA$4</f>
        <v>-0.52344424785168553</v>
      </c>
      <c r="AE256" s="10">
        <f>('Original data'!AB256-'Original data'!AB$3)/'Original data'!AB$4</f>
        <v>-0.71843411312435201</v>
      </c>
      <c r="AF256" s="10">
        <f>('Original data'!AC256-'Original data'!AC$3)/'Original data'!AC$4</f>
        <v>-0.65281208991968165</v>
      </c>
      <c r="AG256" s="10">
        <f>('Original data'!AD256-'Original data'!AD$3)/'Original data'!AD$4</f>
        <v>-0.61616719689171384</v>
      </c>
      <c r="AH256" s="10">
        <f>('Original data'!AE256-'Original data'!AE$3)/'Original data'!AE$4</f>
        <v>-0.94933505233245608</v>
      </c>
      <c r="AI256" s="10">
        <f>('Original data'!AF256-'Original data'!AF$3)/'Original data'!AF$4</f>
        <v>-0.91618522420726811</v>
      </c>
      <c r="AJ256" s="10">
        <f>('Original data'!AG256-'Original data'!AG$3)/'Original data'!AG$4</f>
        <v>-0.74797614544162017</v>
      </c>
      <c r="AK256" s="10">
        <f>('Original data'!AH256-'Original data'!AH$3)/'Original data'!AH$4</f>
        <v>-0.25983884289034714</v>
      </c>
      <c r="AL256" s="10">
        <f>('Original data'!AI256-'Original data'!AI$3)/'Original data'!AI$4</f>
        <v>-1.0561726846021486</v>
      </c>
    </row>
    <row r="257" spans="1:38" x14ac:dyDescent="0.25">
      <c r="A257">
        <v>253</v>
      </c>
      <c r="B257" s="1">
        <v>885429</v>
      </c>
      <c r="C257" s="7" t="s">
        <v>0</v>
      </c>
      <c r="D257" s="7">
        <f t="shared" si="16"/>
        <v>1</v>
      </c>
      <c r="E257" t="str">
        <f t="shared" si="17"/>
        <v/>
      </c>
      <c r="F257" t="str">
        <f t="shared" si="18"/>
        <v/>
      </c>
      <c r="G257" s="7" t="str">
        <f t="shared" si="19"/>
        <v>M</v>
      </c>
      <c r="H257">
        <f t="shared" si="15"/>
        <v>8.4824000201763177</v>
      </c>
      <c r="I257" s="10">
        <f>('Original data'!F257-'Original data'!F$3)/'Original data'!F$4</f>
        <v>1.589849782566068</v>
      </c>
      <c r="J257" s="10">
        <f>('Original data'!G257-'Original data'!G$3)/'Original data'!G$4</f>
        <v>0.1233078547670098</v>
      </c>
      <c r="K257" s="10">
        <f>('Original data'!H257-'Original data'!H$3)/'Original data'!H$4</f>
        <v>1.5939337763304491</v>
      </c>
      <c r="L257" s="10">
        <f>('Original data'!I257-'Original data'!I$3)/'Original data'!I$4</f>
        <v>1.5660379922536132</v>
      </c>
      <c r="M257" s="10">
        <f>('Original data'!J257-'Original data'!J$3)/'Original data'!J$4</f>
        <v>0.69963233473132191</v>
      </c>
      <c r="N257" s="10">
        <f>('Original data'!K257-'Original data'!K$3)/'Original data'!K$4</f>
        <v>1.5253703644897179</v>
      </c>
      <c r="O257" s="10">
        <f>('Original data'!L257-'Original data'!L$3)/'Original data'!L$4</f>
        <v>1.9179760546469726</v>
      </c>
      <c r="P257" s="10">
        <f>('Original data'!M257-'Original data'!M$3)/'Original data'!M$4</f>
        <v>1.249414941250526</v>
      </c>
      <c r="Q257" s="10">
        <f>('Original data'!N257-'Original data'!N$3)/'Original data'!N$4</f>
        <v>-0.28677982913471201</v>
      </c>
      <c r="R257" s="10">
        <f>('Original data'!O257-'Original data'!O$3)/'Original data'!O$4</f>
        <v>0.59095973950192904</v>
      </c>
      <c r="S257" s="10">
        <f>('Original data'!P257-'Original data'!P$3)/'Original data'!P$4</f>
        <v>1.301519551138212</v>
      </c>
      <c r="T257" s="10">
        <f>('Original data'!Q257-'Original data'!Q$3)/'Original data'!Q$4</f>
        <v>-0.79190555598730428</v>
      </c>
      <c r="U257" s="10">
        <f>('Original data'!R257-'Original data'!R$3)/'Original data'!R$4</f>
        <v>0.61772038487614067</v>
      </c>
      <c r="V257" s="10">
        <f>('Original data'!S257-'Original data'!S$3)/'Original data'!S$4</f>
        <v>1.1534790299431017</v>
      </c>
      <c r="W257" s="10">
        <f>('Original data'!T257-'Original data'!T$3)/'Original data'!T$4</f>
        <v>0.47993754461577476</v>
      </c>
      <c r="X257" s="10">
        <f>('Original data'!U257-'Original data'!U$3)/'Original data'!U$4</f>
        <v>1.4011397084879569</v>
      </c>
      <c r="Y257" s="10">
        <f>('Original data'!V257-'Original data'!V$3)/'Original data'!V$4</f>
        <v>1.1961244120366048</v>
      </c>
      <c r="Z257" s="10">
        <f>('Original data'!W257-'Original data'!W$3)/'Original data'!W$4</f>
        <v>1.2825765250990055</v>
      </c>
      <c r="AA257" s="10">
        <f>('Original data'!X257-'Original data'!X$3)/'Original data'!X$4</f>
        <v>-0.7103840843970789</v>
      </c>
      <c r="AB257" s="10">
        <f>('Original data'!Y257-'Original data'!Y$3)/'Original data'!Y$4</f>
        <v>1.3091471002300195</v>
      </c>
      <c r="AC257" s="10">
        <f>('Original data'!Z257-'Original data'!Z$3)/'Original data'!Z$4</f>
        <v>1.8643409486778926</v>
      </c>
      <c r="AD257" s="10">
        <f>('Original data'!AA257-'Original data'!AA$3)/'Original data'!AA$4</f>
        <v>-1.4191269540520088E-2</v>
      </c>
      <c r="AE257" s="10">
        <f>('Original data'!AB257-'Original data'!AB$3)/'Original data'!AB$4</f>
        <v>1.5635360838347754</v>
      </c>
      <c r="AF257" s="10">
        <f>('Original data'!AC257-'Original data'!AC$3)/'Original data'!AC$4</f>
        <v>1.8484305721258107</v>
      </c>
      <c r="AG257" s="10">
        <f>('Original data'!AD257-'Original data'!AD$3)/'Original data'!AD$4</f>
        <v>1.6919533743183695</v>
      </c>
      <c r="AH257" s="10">
        <f>('Original data'!AE257-'Original data'!AE$3)/'Original data'!AE$4</f>
        <v>2.1688227468349606</v>
      </c>
      <c r="AI257" s="10">
        <f>('Original data'!AF257-'Original data'!AF$3)/'Original data'!AF$4</f>
        <v>2.7643547290606043</v>
      </c>
      <c r="AJ257" s="10">
        <f>('Original data'!AG257-'Original data'!AG$3)/'Original data'!AG$4</f>
        <v>2.0704233916714339</v>
      </c>
      <c r="AK257" s="10">
        <f>('Original data'!AH257-'Original data'!AH$3)/'Original data'!AH$4</f>
        <v>-0.24529161741268898</v>
      </c>
      <c r="AL257" s="10">
        <f>('Original data'!AI257-'Original data'!AI$3)/'Original data'!AI$4</f>
        <v>2.5332764247910409</v>
      </c>
    </row>
    <row r="258" spans="1:38" x14ac:dyDescent="0.25">
      <c r="A258">
        <v>254</v>
      </c>
      <c r="B258" s="1">
        <v>8860702</v>
      </c>
      <c r="C258" s="7" t="s">
        <v>0</v>
      </c>
      <c r="D258" s="7">
        <f t="shared" si="16"/>
        <v>1</v>
      </c>
      <c r="E258" t="str">
        <f t="shared" si="17"/>
        <v/>
      </c>
      <c r="F258" t="str">
        <f t="shared" si="18"/>
        <v/>
      </c>
      <c r="G258" s="7" t="str">
        <f t="shared" si="19"/>
        <v>M</v>
      </c>
      <c r="H258">
        <f t="shared" si="15"/>
        <v>2.9175496667496539</v>
      </c>
      <c r="I258" s="10">
        <f>('Original data'!F258-'Original data'!F$3)/'Original data'!F$4</f>
        <v>0.90030201525775544</v>
      </c>
      <c r="J258" s="10">
        <f>('Original data'!G258-'Original data'!G$3)/'Original data'!G$4</f>
        <v>-0.51374799589098974</v>
      </c>
      <c r="K258" s="10">
        <f>('Original data'!H258-'Original data'!H$3)/'Original data'!H$4</f>
        <v>0.8655081698504884</v>
      </c>
      <c r="L258" s="10">
        <f>('Original data'!I258-'Original data'!I$3)/'Original data'!I$4</f>
        <v>0.77664087243350011</v>
      </c>
      <c r="M258" s="10">
        <f>('Original data'!J258-'Original data'!J$3)/'Original data'!J$4</f>
        <v>0.31567678859725012</v>
      </c>
      <c r="N258" s="10">
        <f>('Original data'!K258-'Original data'!K$3)/'Original data'!K$4</f>
        <v>-4.5629918264221249E-3</v>
      </c>
      <c r="O258" s="10">
        <f>('Original data'!L258-'Original data'!L$3)/'Original data'!L$4</f>
        <v>0.4741692785702078</v>
      </c>
      <c r="P258" s="10">
        <f>('Original data'!M258-'Original data'!M$3)/'Original data'!M$4</f>
        <v>0.89196692293266178</v>
      </c>
      <c r="Q258" s="10">
        <f>('Original data'!N258-'Original data'!N$3)/'Original data'!N$4</f>
        <v>5.0388730205163969E-3</v>
      </c>
      <c r="R258" s="10">
        <f>('Original data'!O258-'Original data'!O$3)/'Original data'!O$4</f>
        <v>-0.94437212864895259</v>
      </c>
      <c r="S258" s="10">
        <f>('Original data'!P258-'Original data'!P$3)/'Original data'!P$4</f>
        <v>-0.34571819045835317</v>
      </c>
      <c r="T258" s="10">
        <f>('Original data'!Q258-'Original data'!Q$3)/'Original data'!Q$4</f>
        <v>-0.65268644282060828</v>
      </c>
      <c r="U258" s="10">
        <f>('Original data'!R258-'Original data'!R$3)/'Original data'!R$4</f>
        <v>-0.33289201014382647</v>
      </c>
      <c r="V258" s="10">
        <f>('Original data'!S258-'Original data'!S$3)/'Original data'!S$4</f>
        <v>-0.14743747714562158</v>
      </c>
      <c r="W258" s="10">
        <f>('Original data'!T258-'Original data'!T$3)/'Original data'!T$4</f>
        <v>-0.76068784703039438</v>
      </c>
      <c r="X258" s="10">
        <f>('Original data'!U258-'Original data'!U$3)/'Original data'!U$4</f>
        <v>-0.58342831228462089</v>
      </c>
      <c r="Y258" s="10">
        <f>('Original data'!V258-'Original data'!V$3)/'Original data'!V$4</f>
        <v>-0.28402899393713049</v>
      </c>
      <c r="Z258" s="10">
        <f>('Original data'!W258-'Original data'!W$3)/'Original data'!W$4</f>
        <v>0.13352104386750754</v>
      </c>
      <c r="AA258" s="10">
        <f>('Original data'!X258-'Original data'!X$3)/'Original data'!X$4</f>
        <v>-0.79869368885374126</v>
      </c>
      <c r="AB258" s="10">
        <f>('Original data'!Y258-'Original data'!Y$3)/'Original data'!Y$4</f>
        <v>-0.54152132888884763</v>
      </c>
      <c r="AC258" s="10">
        <f>('Original data'!Z258-'Original data'!Z$3)/'Original data'!Z$4</f>
        <v>0.74087134559781354</v>
      </c>
      <c r="AD258" s="10">
        <f>('Original data'!AA258-'Original data'!AA$3)/'Original data'!AA$4</f>
        <v>-9.554158556466795E-2</v>
      </c>
      <c r="AE258" s="10">
        <f>('Original data'!AB258-'Original data'!AB$3)/'Original data'!AB$4</f>
        <v>0.70348211028080054</v>
      </c>
      <c r="AF258" s="10">
        <f>('Original data'!AC258-'Original data'!AC$3)/'Original data'!AC$4</f>
        <v>0.5996534267607766</v>
      </c>
      <c r="AG258" s="10">
        <f>('Original data'!AD258-'Original data'!AD$3)/'Original data'!AD$4</f>
        <v>0.40431115812147272</v>
      </c>
      <c r="AH258" s="10">
        <f>('Original data'!AE258-'Original data'!AE$3)/'Original data'!AE$4</f>
        <v>-8.748793132328031E-2</v>
      </c>
      <c r="AI258" s="10">
        <f>('Original data'!AF258-'Original data'!AF$3)/'Original data'!AF$4</f>
        <v>0.31449607162072701</v>
      </c>
      <c r="AJ258" s="10">
        <f>('Original data'!AG258-'Original data'!AG$3)/'Original data'!AG$4</f>
        <v>1.081564653075145</v>
      </c>
      <c r="AK258" s="10">
        <f>('Original data'!AH258-'Original data'!AH$3)/'Original data'!AH$4</f>
        <v>0.38347179489945643</v>
      </c>
      <c r="AL258" s="10">
        <f>('Original data'!AI258-'Original data'!AI$3)/'Original data'!AI$4</f>
        <v>-0.1559036344905762</v>
      </c>
    </row>
    <row r="259" spans="1:38" x14ac:dyDescent="0.25">
      <c r="A259">
        <v>255</v>
      </c>
      <c r="B259" s="1">
        <v>886226</v>
      </c>
      <c r="C259" s="7" t="s">
        <v>0</v>
      </c>
      <c r="D259" s="7">
        <f t="shared" si="16"/>
        <v>1</v>
      </c>
      <c r="E259" t="str">
        <f t="shared" si="17"/>
        <v/>
      </c>
      <c r="F259" t="str">
        <f t="shared" si="18"/>
        <v/>
      </c>
      <c r="G259" s="7" t="str">
        <f t="shared" si="19"/>
        <v>M</v>
      </c>
      <c r="H259">
        <f t="shared" si="15"/>
        <v>7.8835739547215544</v>
      </c>
      <c r="I259" s="10">
        <f>('Original data'!F259-'Original data'!F$3)/'Original data'!F$4</f>
        <v>1.510395718843299</v>
      </c>
      <c r="J259" s="10">
        <f>('Original data'!G259-'Original data'!G$3)/'Original data'!G$4</f>
        <v>9.3818084814547616E-3</v>
      </c>
      <c r="K259" s="10">
        <f>('Original data'!H259-'Original data'!H$3)/'Original data'!H$4</f>
        <v>1.4210870222504588</v>
      </c>
      <c r="L259" s="10">
        <f>('Original data'!I259-'Original data'!I$3)/'Original data'!I$4</f>
        <v>1.4608987070363915</v>
      </c>
      <c r="M259" s="10">
        <f>('Original data'!J259-'Original data'!J$3)/'Original data'!J$4</f>
        <v>0.50765456166428546</v>
      </c>
      <c r="N259" s="10">
        <f>('Original data'!K259-'Original data'!K$3)/'Original data'!K$4</f>
        <v>0.27377884403802416</v>
      </c>
      <c r="O259" s="10">
        <f>('Original data'!L259-'Original data'!L$3)/'Original data'!L$4</f>
        <v>0.61591573008773559</v>
      </c>
      <c r="P259" s="10">
        <f>('Original data'!M259-'Original data'!M$3)/'Original data'!M$4</f>
        <v>0.9533026319158282</v>
      </c>
      <c r="Q259" s="10">
        <f>('Original data'!N259-'Original data'!N$3)/'Original data'!N$4</f>
        <v>-0.12992727672627641</v>
      </c>
      <c r="R259" s="10">
        <f>('Original data'!O259-'Original data'!O$3)/'Original data'!O$4</f>
        <v>-0.89621596304274409</v>
      </c>
      <c r="S259" s="10">
        <f>('Original data'!P259-'Original data'!P$3)/'Original data'!P$4</f>
        <v>0.68777203883581406</v>
      </c>
      <c r="T259" s="10">
        <f>('Original data'!Q259-'Original data'!Q$3)/'Original data'!Q$4</f>
        <v>-1.056204341139704</v>
      </c>
      <c r="U259" s="10">
        <f>('Original data'!R259-'Original data'!R$3)/'Original data'!R$4</f>
        <v>0.46043904168345096</v>
      </c>
      <c r="V259" s="10">
        <f>('Original data'!S259-'Original data'!S$3)/'Original data'!S$4</f>
        <v>0.67404359534348945</v>
      </c>
      <c r="W259" s="10">
        <f>('Original data'!T259-'Original data'!T$3)/'Original data'!T$4</f>
        <v>-0.79665765704322278</v>
      </c>
      <c r="X259" s="10">
        <f>('Original data'!U259-'Original data'!U$3)/'Original data'!U$4</f>
        <v>-0.41758230717222483</v>
      </c>
      <c r="Y259" s="10">
        <f>('Original data'!V259-'Original data'!V$3)/'Original data'!V$4</f>
        <v>-0.14588575976276891</v>
      </c>
      <c r="Z259" s="10">
        <f>('Original data'!W259-'Original data'!W$3)/'Original data'!W$4</f>
        <v>0.1416243970496763</v>
      </c>
      <c r="AA259" s="10">
        <f>('Original data'!X259-'Original data'!X$3)/'Original data'!X$4</f>
        <v>-0.83377558651460681</v>
      </c>
      <c r="AB259" s="10">
        <f>('Original data'!Y259-'Original data'!Y$3)/'Original data'!Y$4</f>
        <v>-0.47047259197352242</v>
      </c>
      <c r="AC259" s="10">
        <f>('Original data'!Z259-'Original data'!Z$3)/'Original data'!Z$4</f>
        <v>1.9512391500211028</v>
      </c>
      <c r="AD259" s="10">
        <f>('Original data'!AA259-'Original data'!AA$3)/'Original data'!AA$4</f>
        <v>-0.18014591422978166</v>
      </c>
      <c r="AE259" s="10">
        <f>('Original data'!AB259-'Original data'!AB$3)/'Original data'!AB$4</f>
        <v>1.6617429389464744</v>
      </c>
      <c r="AF259" s="10">
        <f>('Original data'!AC259-'Original data'!AC$3)/'Original data'!AC$4</f>
        <v>1.9169288965551163</v>
      </c>
      <c r="AG259" s="10">
        <f>('Original data'!AD259-'Original data'!AD$3)/'Original data'!AD$4</f>
        <v>0.75906972789000515</v>
      </c>
      <c r="AH259" s="10">
        <f>('Original data'!AE259-'Original data'!AE$3)/'Original data'!AE$4</f>
        <v>0.39301090605351685</v>
      </c>
      <c r="AI259" s="10">
        <f>('Original data'!AF259-'Original data'!AF$3)/'Original data'!AF$4</f>
        <v>0.76458749782617486</v>
      </c>
      <c r="AJ259" s="10">
        <f>('Original data'!AG259-'Original data'!AG$3)/'Original data'!AG$4</f>
        <v>1.2975922544300265</v>
      </c>
      <c r="AK259" s="10">
        <f>('Original data'!AH259-'Original data'!AH$3)/'Original data'!AH$4</f>
        <v>0.7730141660234322</v>
      </c>
      <c r="AL259" s="10">
        <f>('Original data'!AI259-'Original data'!AI$3)/'Original data'!AI$4</f>
        <v>0.30751899462589766</v>
      </c>
    </row>
    <row r="260" spans="1:38" x14ac:dyDescent="0.25">
      <c r="A260">
        <v>256</v>
      </c>
      <c r="B260" s="1">
        <v>886452</v>
      </c>
      <c r="C260" s="7" t="s">
        <v>0</v>
      </c>
      <c r="D260" s="7">
        <f t="shared" si="16"/>
        <v>1</v>
      </c>
      <c r="E260" t="str">
        <f t="shared" si="17"/>
        <v/>
      </c>
      <c r="F260" t="str">
        <f t="shared" si="18"/>
        <v/>
      </c>
      <c r="G260" s="7" t="str">
        <f t="shared" si="19"/>
        <v>M</v>
      </c>
      <c r="H260">
        <f t="shared" si="15"/>
        <v>0.9459473590893831</v>
      </c>
      <c r="I260" s="10">
        <f>('Original data'!F260-'Original data'!F$3)/'Original data'!F$4</f>
        <v>-4.7471459149554855E-2</v>
      </c>
      <c r="J260" s="10">
        <f>('Original data'!G260-'Original data'!G$3)/'Original data'!G$4</f>
        <v>-0.52072305994928847</v>
      </c>
      <c r="K260" s="10">
        <f>('Original data'!H260-'Original data'!H$3)/'Original data'!H$4</f>
        <v>-2.2183374317463797E-2</v>
      </c>
      <c r="L260" s="10">
        <f>('Original data'!I260-'Original data'!I$3)/'Original data'!I$4</f>
        <v>-0.14915315793868464</v>
      </c>
      <c r="M260" s="10">
        <f>('Original data'!J260-'Original data'!J$3)/'Original data'!J$4</f>
        <v>0.94138212303795965</v>
      </c>
      <c r="N260" s="10">
        <f>('Original data'!K260-'Original data'!K$3)/'Original data'!K$4</f>
        <v>0.44608569481125299</v>
      </c>
      <c r="O260" s="10">
        <f>('Original data'!L260-'Original data'!L$3)/'Original data'!L$4</f>
        <v>0.11403294024558665</v>
      </c>
      <c r="P260" s="10">
        <f>('Original data'!M260-'Original data'!M$3)/'Original data'!M$4</f>
        <v>9.1252436333091907E-2</v>
      </c>
      <c r="Q260" s="10">
        <f>('Original data'!N260-'Original data'!N$3)/'Original data'!N$4</f>
        <v>0.35157358182985132</v>
      </c>
      <c r="R260" s="10">
        <f>('Original data'!O260-'Original data'!O$3)/'Original data'!O$4</f>
        <v>-0.21211513987219449</v>
      </c>
      <c r="S260" s="10">
        <f>('Original data'!P260-'Original data'!P$3)/'Original data'!P$4</f>
        <v>7.150030057212528E-2</v>
      </c>
      <c r="T260" s="10">
        <f>('Original data'!Q260-'Original data'!Q$3)/'Original data'!Q$4</f>
        <v>-0.7378856396804353</v>
      </c>
      <c r="U260" s="10">
        <f>('Original data'!R260-'Original data'!R$3)/'Original data'!R$4</f>
        <v>-0.1498917051712001</v>
      </c>
      <c r="V260" s="10">
        <f>('Original data'!S260-'Original data'!S$3)/'Original data'!S$4</f>
        <v>-0.10105468177628726</v>
      </c>
      <c r="W260" s="10">
        <f>('Original data'!T260-'Original data'!T$3)/'Original data'!T$4</f>
        <v>-0.22980009554475855</v>
      </c>
      <c r="X260" s="10">
        <f>('Original data'!U260-'Original data'!U$3)/'Original data'!U$4</f>
        <v>7.3254859473553577E-2</v>
      </c>
      <c r="Y260" s="10">
        <f>('Original data'!V260-'Original data'!V$3)/'Original data'!V$4</f>
        <v>-2.3312626322687945E-2</v>
      </c>
      <c r="Z260" s="10">
        <f>('Original data'!W260-'Original data'!W$3)/'Original data'!W$4</f>
        <v>0.26317469478220412</v>
      </c>
      <c r="AA260" s="10">
        <f>('Original data'!X260-'Original data'!X$3)/'Original data'!X$4</f>
        <v>9.3996779551671541E-3</v>
      </c>
      <c r="AB260" s="10">
        <f>('Original data'!Y260-'Original data'!Y$3)/'Original data'!Y$4</f>
        <v>-0.4156743640335111</v>
      </c>
      <c r="AC260" s="10">
        <f>('Original data'!Z260-'Original data'!Z$3)/'Original data'!Z$4</f>
        <v>2.499568691326938E-2</v>
      </c>
      <c r="AD260" s="10">
        <f>('Original data'!AA260-'Original data'!AA$3)/'Original data'!AA$4</f>
        <v>-0.58689749435052097</v>
      </c>
      <c r="AE260" s="10">
        <f>('Original data'!AB260-'Original data'!AB$3)/'Original data'!AB$4</f>
        <v>2.4962020418148923E-2</v>
      </c>
      <c r="AF260" s="10">
        <f>('Original data'!AC260-'Original data'!AC$3)/'Original data'!AC$4</f>
        <v>-9.586802129063475E-2</v>
      </c>
      <c r="AG260" s="10">
        <f>('Original data'!AD260-'Original data'!AD$3)/'Original data'!AD$4</f>
        <v>0.82476575932862239</v>
      </c>
      <c r="AH260" s="10">
        <f>('Original data'!AE260-'Original data'!AE$3)/'Original data'!AE$4</f>
        <v>0.45720453379830056</v>
      </c>
      <c r="AI260" s="10">
        <f>('Original data'!AF260-'Original data'!AF$3)/'Original data'!AF$4</f>
        <v>0.2334892015155933</v>
      </c>
      <c r="AJ260" s="10">
        <f>('Original data'!AG260-'Original data'!AG$3)/'Original data'!AG$4</f>
        <v>0.34676654424128694</v>
      </c>
      <c r="AK260" s="10">
        <f>('Original data'!AH260-'Original data'!AH$3)/'Original data'!AH$4</f>
        <v>0.27032670785099838</v>
      </c>
      <c r="AL260" s="10">
        <f>('Original data'!AI260-'Original data'!AI$3)/'Original data'!AI$4</f>
        <v>-0.24227631088504401</v>
      </c>
    </row>
    <row r="261" spans="1:38" x14ac:dyDescent="0.25">
      <c r="A261">
        <v>257</v>
      </c>
      <c r="B261" s="1">
        <v>88649001</v>
      </c>
      <c r="C261" s="7" t="s">
        <v>0</v>
      </c>
      <c r="D261" s="7">
        <f t="shared" si="16"/>
        <v>1</v>
      </c>
      <c r="E261" t="str">
        <f t="shared" si="17"/>
        <v/>
      </c>
      <c r="F261" t="str">
        <f t="shared" si="18"/>
        <v/>
      </c>
      <c r="G261" s="7" t="str">
        <f t="shared" si="19"/>
        <v>M</v>
      </c>
      <c r="H261">
        <f t="shared" ref="H261:H324" si="20">SUMPRODUCT(Angular_Coef,I261:AL261)-$H$3</f>
        <v>8.1049558996843984</v>
      </c>
      <c r="I261" s="10">
        <f>('Original data'!F261-'Original data'!F$3)/'Original data'!F$4</f>
        <v>1.5387721701728596</v>
      </c>
      <c r="J261" s="10">
        <f>('Original data'!G261-'Original data'!G$3)/'Original data'!G$4</f>
        <v>2.2042019654929557</v>
      </c>
      <c r="K261" s="10">
        <f>('Original data'!H261-'Original data'!H$3)/'Original data'!H$4</f>
        <v>1.7132803446237763</v>
      </c>
      <c r="L261" s="10">
        <f>('Original data'!I261-'Original data'!I$3)/'Original data'!I$4</f>
        <v>1.5688795945567813</v>
      </c>
      <c r="M261" s="10">
        <f>('Original data'!J261-'Original data'!J$3)/'Original data'!J$4</f>
        <v>-0.26736681849522903</v>
      </c>
      <c r="N261" s="10">
        <f>('Original data'!K261-'Original data'!K$3)/'Original data'!K$4</f>
        <v>1.9305754860882993</v>
      </c>
      <c r="O261" s="10">
        <f>('Original data'!L261-'Original data'!L$3)/'Original data'!L$4</f>
        <v>1.1239450474735651</v>
      </c>
      <c r="P261" s="10">
        <f>('Original data'!M261-'Original data'!M$3)/'Original data'!M$4</f>
        <v>1.6875271482731424</v>
      </c>
      <c r="Q261" s="10">
        <f>('Original data'!N261-'Original data'!N$3)/'Original data'!N$4</f>
        <v>0.29685757517574585</v>
      </c>
      <c r="R261" s="10">
        <f>('Original data'!O261-'Original data'!O$3)/'Original data'!O$4</f>
        <v>-6.7646643053569128E-2</v>
      </c>
      <c r="S261" s="10">
        <f>('Original data'!P261-'Original data'!P$3)/'Original data'!P$4</f>
        <v>1.577381388336411</v>
      </c>
      <c r="T261" s="10">
        <f>('Original data'!Q261-'Original data'!Q$3)/'Original data'!Q$4</f>
        <v>-3.2363779726293222E-2</v>
      </c>
      <c r="U261" s="10">
        <f>('Original data'!R261-'Original data'!R$3)/'Original data'!R$4</f>
        <v>2.1227742444212812</v>
      </c>
      <c r="V261" s="10">
        <f>('Original data'!S261-'Original data'!S$3)/'Original data'!S$4</f>
        <v>1.4522194039095726</v>
      </c>
      <c r="W261" s="10">
        <f>('Original data'!T261-'Original data'!T$3)/'Original data'!T$4</f>
        <v>-0.22813482656268322</v>
      </c>
      <c r="X261" s="10">
        <f>('Original data'!U261-'Original data'!U$3)/'Original data'!U$4</f>
        <v>1.2380857236636484</v>
      </c>
      <c r="Y261" s="10">
        <f>('Original data'!V261-'Original data'!V$3)/'Original data'!V$4</f>
        <v>0.22315875551358302</v>
      </c>
      <c r="Z261" s="10">
        <f>('Original data'!W261-'Original data'!W$3)/'Original data'!W$4</f>
        <v>0.55003339743097035</v>
      </c>
      <c r="AA261" s="10">
        <f>('Original data'!X261-'Original data'!X$3)/'Original data'!X$4</f>
        <v>-0.14302511877824978</v>
      </c>
      <c r="AB261" s="10">
        <f>('Original data'!Y261-'Original data'!Y$3)/'Original data'!Y$4</f>
        <v>0.5506640417775861</v>
      </c>
      <c r="AC261" s="10">
        <f>('Original data'!Z261-'Original data'!Z$3)/'Original data'!Z$4</f>
        <v>1.8167538384185153</v>
      </c>
      <c r="AD261" s="10">
        <f>('Original data'!AA261-'Original data'!AA$3)/'Original data'!AA$4</f>
        <v>1.7234514807352788</v>
      </c>
      <c r="AE261" s="10">
        <f>('Original data'!AB261-'Original data'!AB$3)/'Original data'!AB$4</f>
        <v>2.1230175614408209</v>
      </c>
      <c r="AF261" s="10">
        <f>('Original data'!AC261-'Original data'!AC$3)/'Original data'!AC$4</f>
        <v>1.8361360010743968</v>
      </c>
      <c r="AG261" s="10">
        <f>('Original data'!AD261-'Original data'!AD$3)/'Original data'!AD$4</f>
        <v>-0.1869531248260822</v>
      </c>
      <c r="AH261" s="10">
        <f>('Original data'!AE261-'Original data'!AE$3)/'Original data'!AE$4</f>
        <v>1.7709493709118453</v>
      </c>
      <c r="AI261" s="10">
        <f>('Original data'!AF261-'Original data'!AF$3)/'Original data'!AF$4</f>
        <v>0.73295167873186229</v>
      </c>
      <c r="AJ261" s="10">
        <f>('Original data'!AG261-'Original data'!AG$3)/'Original data'!AG$4</f>
        <v>1.2093556285245115</v>
      </c>
      <c r="AK261" s="10">
        <f>('Original data'!AH261-'Original data'!AH$3)/'Original data'!AH$4</f>
        <v>-0.13376288875063735</v>
      </c>
      <c r="AL261" s="10">
        <f>('Original data'!AI261-'Original data'!AI$3)/'Original data'!AI$4</f>
        <v>0.91655709740740487</v>
      </c>
    </row>
    <row r="262" spans="1:38" x14ac:dyDescent="0.25">
      <c r="A262">
        <v>258</v>
      </c>
      <c r="B262" s="1">
        <v>886776</v>
      </c>
      <c r="C262" s="7" t="s">
        <v>0</v>
      </c>
      <c r="D262" s="7">
        <f t="shared" ref="D262:D325" si="21">IF(C262="M",1,0)</f>
        <v>1</v>
      </c>
      <c r="E262" t="str">
        <f t="shared" ref="E262:E325" si="22">IF(G262=C262,"",IF(G262="B",1,""))</f>
        <v/>
      </c>
      <c r="F262" t="str">
        <f t="shared" ref="F262:F325" si="23">IF(G262=C262,"",IF(G262="M",1,""))</f>
        <v/>
      </c>
      <c r="G262" s="7" t="str">
        <f t="shared" ref="G262:G325" si="24">IF(ROUND(H262,0)&gt;=1,"M",IF(ROUND(H262,0)&lt;=0,"B","FUDEU"))</f>
        <v>M</v>
      </c>
      <c r="H262">
        <f t="shared" si="20"/>
        <v>2.4789466744315041</v>
      </c>
      <c r="I262" s="10">
        <f>('Original data'!F262-'Original data'!F$3)/'Original data'!F$4</f>
        <v>0.33844827893246354</v>
      </c>
      <c r="J262" s="10">
        <f>('Original data'!G262-'Original data'!G$3)/'Original data'!G$4</f>
        <v>-0.46957259018842745</v>
      </c>
      <c r="K262" s="10">
        <f>('Original data'!H262-'Original data'!H$3)/'Original data'!H$4</f>
        <v>0.46219907699717683</v>
      </c>
      <c r="L262" s="10">
        <f>('Original data'!I262-'Original data'!I$3)/'Original data'!I$4</f>
        <v>0.16598053748266356</v>
      </c>
      <c r="M262" s="10">
        <f>('Original data'!J262-'Original data'!J$3)/'Original data'!J$4</f>
        <v>2.6407409290757955</v>
      </c>
      <c r="N262" s="10">
        <f>('Original data'!K262-'Original data'!K$3)/'Original data'!K$4</f>
        <v>2.3490349808232827</v>
      </c>
      <c r="O262" s="10">
        <f>('Original data'!L262-'Original data'!L$3)/'Original data'!L$4</f>
        <v>1.956862249311073</v>
      </c>
      <c r="P262" s="10">
        <f>('Original data'!M262-'Original data'!M$3)/'Original data'!M$4</f>
        <v>1.940085949968533</v>
      </c>
      <c r="Q262" s="10">
        <f>('Original data'!N262-'Original data'!N$3)/'Original data'!N$4</f>
        <v>2.1389631325306304</v>
      </c>
      <c r="R262" s="10">
        <f>('Original data'!O262-'Original data'!O$3)/'Original data'!O$4</f>
        <v>1.8642654124425582</v>
      </c>
      <c r="S262" s="10">
        <f>('Original data'!P262-'Original data'!P$3)/'Original data'!P$4</f>
        <v>0.9160341864782453</v>
      </c>
      <c r="T262" s="10">
        <f>('Original data'!Q262-'Original data'!Q$3)/'Original data'!Q$4</f>
        <v>-0.28614862143641645</v>
      </c>
      <c r="U262" s="10">
        <f>('Original data'!R262-'Original data'!R$3)/'Original data'!R$4</f>
        <v>0.59101223225851396</v>
      </c>
      <c r="V262" s="10">
        <f>('Original data'!S262-'Original data'!S$3)/'Original data'!S$4</f>
        <v>0.42036707469793572</v>
      </c>
      <c r="W262" s="10">
        <f>('Original data'!T262-'Original data'!T$3)/'Original data'!T$4</f>
        <v>1.0354712770361263</v>
      </c>
      <c r="X262" s="10">
        <f>('Original data'!U262-'Original data'!U$3)/'Original data'!U$4</f>
        <v>1.1392482054653517</v>
      </c>
      <c r="Y262" s="10">
        <f>('Original data'!V262-'Original data'!V$3)/'Original data'!V$4</f>
        <v>0.5941909432240986</v>
      </c>
      <c r="Z262" s="10">
        <f>('Original data'!W262-'Original data'!W$3)/'Original data'!W$4</f>
        <v>1.5354011443826641</v>
      </c>
      <c r="AA262" s="10">
        <f>('Original data'!X262-'Original data'!X$3)/'Original data'!X$4</f>
        <v>-0.20593059044600906</v>
      </c>
      <c r="AB262" s="10">
        <f>('Original data'!Y262-'Original data'!Y$3)/'Original data'!Y$4</f>
        <v>1.8386113577745433</v>
      </c>
      <c r="AC262" s="10">
        <f>('Original data'!Z262-'Original data'!Z$3)/'Original data'!Z$4</f>
        <v>0.3022423292939887</v>
      </c>
      <c r="AD262" s="10">
        <f>('Original data'!AA262-'Original data'!AA$3)/'Original data'!AA$4</f>
        <v>-0.4909041214420265</v>
      </c>
      <c r="AE262" s="10">
        <f>('Original data'!AB262-'Original data'!AB$3)/'Original data'!AB$4</f>
        <v>0.37314996126872008</v>
      </c>
      <c r="AF262" s="10">
        <f>('Original data'!AC262-'Original data'!AC$3)/'Original data'!AC$4</f>
        <v>8.468653643584266E-2</v>
      </c>
      <c r="AG262" s="10">
        <f>('Original data'!AD262-'Original data'!AD$3)/'Original data'!AD$4</f>
        <v>1.9328388229266313</v>
      </c>
      <c r="AH262" s="10">
        <f>('Original data'!AE262-'Original data'!AE$3)/'Original data'!AE$4</f>
        <v>1.2459599004446038</v>
      </c>
      <c r="AI262" s="10">
        <f>('Original data'!AF262-'Original data'!AF$3)/'Original data'!AF$4</f>
        <v>0.81827252416803897</v>
      </c>
      <c r="AJ262" s="10">
        <f>('Original data'!AG262-'Original data'!AG$3)/'Original data'!AG$4</f>
        <v>1.6474961157794825</v>
      </c>
      <c r="AK262" s="10">
        <f>('Original data'!AH262-'Original data'!AH$3)/'Original data'!AH$4</f>
        <v>0.57743480126824065</v>
      </c>
      <c r="AL262" s="10">
        <f>('Original data'!AI262-'Original data'!AI$3)/'Original data'!AI$4</f>
        <v>1.9463851621106794</v>
      </c>
    </row>
    <row r="263" spans="1:38" x14ac:dyDescent="0.25">
      <c r="A263">
        <v>259</v>
      </c>
      <c r="B263" s="1">
        <v>887181</v>
      </c>
      <c r="C263" s="7" t="s">
        <v>0</v>
      </c>
      <c r="D263" s="7">
        <f t="shared" si="21"/>
        <v>1</v>
      </c>
      <c r="E263" t="str">
        <f t="shared" si="22"/>
        <v/>
      </c>
      <c r="F263" t="str">
        <f t="shared" si="23"/>
        <v/>
      </c>
      <c r="G263" s="7" t="str">
        <f t="shared" si="24"/>
        <v>M</v>
      </c>
      <c r="H263">
        <f t="shared" si="20"/>
        <v>4.0730233121780026</v>
      </c>
      <c r="I263" s="10">
        <f>('Original data'!F263-'Original data'!F$3)/'Original data'!F$4</f>
        <v>0.43492821345296817</v>
      </c>
      <c r="J263" s="10">
        <f>('Original data'!G263-'Original data'!G$3)/'Original data'!G$4</f>
        <v>0.90916507200205954</v>
      </c>
      <c r="K263" s="10">
        <f>('Original data'!H263-'Original data'!H$3)/'Original data'!H$4</f>
        <v>0.75027700046382806</v>
      </c>
      <c r="L263" s="10">
        <f>('Original data'!I263-'Original data'!I$3)/'Original data'!I$4</f>
        <v>0.33704499613338657</v>
      </c>
      <c r="M263" s="10">
        <f>('Original data'!J263-'Original data'!J$3)/'Original data'!J$4</f>
        <v>1.0338158656257914</v>
      </c>
      <c r="N263" s="10">
        <f>('Original data'!K263-'Original data'!K$3)/'Original data'!K$4</f>
        <v>3.9206249384252581</v>
      </c>
      <c r="O263" s="10">
        <f>('Original data'!L263-'Original data'!L$3)/'Original data'!L$4</f>
        <v>2.8700606272293046</v>
      </c>
      <c r="P263" s="10">
        <f>('Original data'!M263-'Original data'!M$3)/'Original data'!M$4</f>
        <v>2.287998584957081</v>
      </c>
      <c r="Q263" s="10">
        <f>('Original data'!N263-'Original data'!N$3)/'Original data'!N$4</f>
        <v>2.4927933088938454</v>
      </c>
      <c r="R263" s="10">
        <f>('Original data'!O263-'Original data'!O$3)/'Original data'!O$4</f>
        <v>2.5837751809117906</v>
      </c>
      <c r="S263" s="10">
        <f>('Original data'!P263-'Original data'!P$3)/'Original data'!P$4</f>
        <v>3.1979344554850462</v>
      </c>
      <c r="T263" s="10">
        <f>('Original data'!Q263-'Original data'!Q$3)/'Original data'!Q$4</f>
        <v>2.2426360513180237</v>
      </c>
      <c r="U263" s="10">
        <f>('Original data'!R263-'Original data'!R$3)/'Original data'!R$4</f>
        <v>3.587765875039981</v>
      </c>
      <c r="V263" s="10">
        <f>('Original data'!S263-'Original data'!S$3)/'Original data'!S$4</f>
        <v>2.1578533998127156</v>
      </c>
      <c r="W263" s="10">
        <f>('Original data'!T263-'Original data'!T$3)/'Original data'!T$4</f>
        <v>1.7715201671134508</v>
      </c>
      <c r="X263" s="10">
        <f>('Original data'!U263-'Original data'!U$3)/'Original data'!U$4</f>
        <v>1.924922714533168</v>
      </c>
      <c r="Y263" s="10">
        <f>('Original data'!V263-'Original data'!V$3)/'Original data'!V$4</f>
        <v>1.6705155663236211</v>
      </c>
      <c r="Z263" s="10">
        <f>('Original data'!W263-'Original data'!W$3)/'Original data'!W$4</f>
        <v>2.9891427052636987</v>
      </c>
      <c r="AA263" s="10">
        <f>('Original data'!X263-'Original data'!X$3)/'Original data'!X$4</f>
        <v>0.34207284542889427</v>
      </c>
      <c r="AB263" s="10">
        <f>('Original data'!Y263-'Original data'!Y$3)/'Original data'!Y$4</f>
        <v>0.84921990434730321</v>
      </c>
      <c r="AC263" s="10">
        <f>('Original data'!Z263-'Original data'!Z$3)/'Original data'!Z$4</f>
        <v>0.74087134559781354</v>
      </c>
      <c r="AD263" s="10">
        <f>('Original data'!AA263-'Original data'!AA$3)/'Original data'!AA$4</f>
        <v>0.97014755435166911</v>
      </c>
      <c r="AE263" s="10">
        <f>('Original data'!AB263-'Original data'!AB$3)/'Original data'!AB$4</f>
        <v>1.0844056695019377</v>
      </c>
      <c r="AF263" s="10">
        <f>('Original data'!AC263-'Original data'!AC$3)/'Original data'!AC$4</f>
        <v>0.60667889593301316</v>
      </c>
      <c r="AG263" s="10">
        <f>('Original data'!AD263-'Original data'!AD$3)/'Original data'!AD$4</f>
        <v>0.78972787589469351</v>
      </c>
      <c r="AH263" s="10">
        <f>('Original data'!AE263-'Original data'!AE$3)/'Original data'!AE$4</f>
        <v>1.671163236694706</v>
      </c>
      <c r="AI263" s="10">
        <f>('Original data'!AF263-'Original data'!AF$3)/'Original data'!AF$4</f>
        <v>1.6580597219443378</v>
      </c>
      <c r="AJ263" s="10">
        <f>('Original data'!AG263-'Original data'!AG$3)/'Original data'!AG$4</f>
        <v>2.0019639405378449</v>
      </c>
      <c r="AK263" s="10">
        <f>('Original data'!AH263-'Original data'!AH$3)/'Original data'!AH$4</f>
        <v>0.60814561060996519</v>
      </c>
      <c r="AL263" s="10">
        <f>('Original data'!AI263-'Original data'!AI$3)/'Original data'!AI$4</f>
        <v>0.9940710377614147</v>
      </c>
    </row>
    <row r="264" spans="1:38" x14ac:dyDescent="0.25">
      <c r="A264">
        <v>260</v>
      </c>
      <c r="B264" s="1">
        <v>88725602</v>
      </c>
      <c r="C264" s="7" t="s">
        <v>0</v>
      </c>
      <c r="D264" s="7">
        <f t="shared" si="21"/>
        <v>1</v>
      </c>
      <c r="E264" t="str">
        <f t="shared" si="22"/>
        <v/>
      </c>
      <c r="F264" t="str">
        <f t="shared" si="23"/>
        <v/>
      </c>
      <c r="G264" s="7" t="str">
        <f t="shared" si="24"/>
        <v>M</v>
      </c>
      <c r="H264">
        <f t="shared" si="20"/>
        <v>5.6968377315597669</v>
      </c>
      <c r="I264" s="10">
        <f>('Original data'!F264-'Original data'!F$3)/'Original data'!F$4</f>
        <v>0.39803882672453972</v>
      </c>
      <c r="J264" s="10">
        <f>('Original data'!G264-'Original data'!G$3)/'Original data'!G$4</f>
        <v>3.3178871934680711</v>
      </c>
      <c r="K264" s="10">
        <f>('Original data'!H264-'Original data'!H$3)/'Original data'!H$4</f>
        <v>0.48277607153050905</v>
      </c>
      <c r="L264" s="10">
        <f>('Original data'!I264-'Original data'!I$3)/'Original data'!I$4</f>
        <v>0.2557751702627773</v>
      </c>
      <c r="M264" s="10">
        <f>('Original data'!J264-'Original data'!J$3)/'Original data'!J$4</f>
        <v>0.70674262262269383</v>
      </c>
      <c r="N264" s="10">
        <f>('Original data'!K264-'Original data'!K$3)/'Original data'!K$4</f>
        <v>1.1277391703976514</v>
      </c>
      <c r="O264" s="10">
        <f>('Original data'!L264-'Original data'!L$3)/'Original data'!L$4</f>
        <v>1.082550066056942</v>
      </c>
      <c r="P264" s="10">
        <f>('Original data'!M264-'Original data'!M$3)/'Original data'!M$4</f>
        <v>0.90382172382856796</v>
      </c>
      <c r="Q264" s="10">
        <f>('Original data'!N264-'Original data'!N$3)/'Original data'!N$4</f>
        <v>1.0191088630099385</v>
      </c>
      <c r="R264" s="10">
        <f>('Original data'!O264-'Original data'!O$3)/'Original data'!O$4</f>
        <v>0.52439092234040585</v>
      </c>
      <c r="S264" s="10">
        <f>('Original data'!P264-'Original data'!P$3)/'Original data'!P$4</f>
        <v>-0.58876509015977285</v>
      </c>
      <c r="T264" s="10">
        <f>('Original data'!Q264-'Original data'!Q$3)/'Original data'!Q$4</f>
        <v>0.1108433809529904</v>
      </c>
      <c r="U264" s="10">
        <f>('Original data'!R264-'Original data'!R$3)/'Original data'!R$4</f>
        <v>-0.47632468160885799</v>
      </c>
      <c r="V264" s="10">
        <f>('Original data'!S264-'Original data'!S$3)/'Original data'!S$4</f>
        <v>-0.38067039604071046</v>
      </c>
      <c r="W264" s="10">
        <f>('Original data'!T264-'Original data'!T$3)/'Original data'!T$4</f>
        <v>-0.56485221473832803</v>
      </c>
      <c r="X264" s="10">
        <f>('Original data'!U264-'Original data'!U$3)/'Original data'!U$4</f>
        <v>4.5711603866015575E-3</v>
      </c>
      <c r="Y264" s="10">
        <f>('Original data'!V264-'Original data'!V$3)/'Original data'!V$4</f>
        <v>-9.9506736298954526E-2</v>
      </c>
      <c r="Z264" s="10">
        <f>('Original data'!W264-'Original data'!W$3)/'Original data'!W$4</f>
        <v>-0.25543990887658197</v>
      </c>
      <c r="AA264" s="10">
        <f>('Original data'!X264-'Original data'!X$3)/'Original data'!X$4</f>
        <v>-1.2817351280255933</v>
      </c>
      <c r="AB264" s="10">
        <f>('Original data'!Y264-'Original data'!Y$3)/'Original data'!Y$4</f>
        <v>-0.16473627194959689</v>
      </c>
      <c r="AC264" s="10">
        <f>('Original data'!Z264-'Original data'!Z$3)/'Original data'!Z$4</f>
        <v>0.45948669362932165</v>
      </c>
      <c r="AD264" s="10">
        <f>('Original data'!AA264-'Original data'!AA$3)/'Original data'!AA$4</f>
        <v>3.882488868016162</v>
      </c>
      <c r="AE264" s="10">
        <f>('Original data'!AB264-'Original data'!AB$3)/'Original data'!AB$4</f>
        <v>0.56658770618570398</v>
      </c>
      <c r="AF264" s="10">
        <f>('Original data'!AC264-'Original data'!AC$3)/'Original data'!AC$4</f>
        <v>0.27121274295872128</v>
      </c>
      <c r="AG264" s="10">
        <f>('Original data'!AD264-'Original data'!AD$3)/'Original data'!AD$4</f>
        <v>2.4496476035770867</v>
      </c>
      <c r="AH264" s="10">
        <f>('Original data'!AE264-'Original data'!AE$3)/'Original data'!AE$4</f>
        <v>1.9203107820011935</v>
      </c>
      <c r="AI264" s="10">
        <f>('Original data'!AF264-'Original data'!AF$3)/'Original data'!AF$4</f>
        <v>1.4289396988067404</v>
      </c>
      <c r="AJ264" s="10">
        <f>('Original data'!AG264-'Original data'!AG$3)/'Original data'!AG$4</f>
        <v>1.3204120714745562</v>
      </c>
      <c r="AK264" s="10">
        <f>('Original data'!AH264-'Original data'!AH$3)/'Original data'!AH$4</f>
        <v>0.98798983141550278</v>
      </c>
      <c r="AL264" s="10">
        <f>('Original data'!AI264-'Original data'!AI$3)/'Original data'!AI$4</f>
        <v>2.0183623924394025</v>
      </c>
    </row>
    <row r="265" spans="1:38" x14ac:dyDescent="0.25">
      <c r="A265">
        <v>261</v>
      </c>
      <c r="B265" s="1">
        <v>887549</v>
      </c>
      <c r="C265" s="7" t="s">
        <v>0</v>
      </c>
      <c r="D265" s="7">
        <f t="shared" si="21"/>
        <v>1</v>
      </c>
      <c r="E265" t="str">
        <f t="shared" si="22"/>
        <v/>
      </c>
      <c r="F265" t="str">
        <f t="shared" si="23"/>
        <v/>
      </c>
      <c r="G265" s="7" t="str">
        <f t="shared" si="24"/>
        <v>M</v>
      </c>
      <c r="H265">
        <f t="shared" si="20"/>
        <v>8.2589453843104543</v>
      </c>
      <c r="I265" s="10">
        <f>('Original data'!F265-'Original data'!F$3)/'Original data'!F$4</f>
        <v>1.7544332002775165</v>
      </c>
      <c r="J265" s="10">
        <f>('Original data'!G265-'Original data'!G$3)/'Original data'!G$4</f>
        <v>1.8066233141698975</v>
      </c>
      <c r="K265" s="10">
        <f>('Original data'!H265-'Original data'!H$3)/'Original data'!H$4</f>
        <v>1.6844725522771116</v>
      </c>
      <c r="L265" s="10">
        <f>('Original data'!I265-'Original data'!I$3)/'Original data'!I$4</f>
        <v>1.7990493811134016</v>
      </c>
      <c r="M265" s="10">
        <f>('Original data'!J265-'Original data'!J$3)/'Original data'!J$4</f>
        <v>0.25879448546627687</v>
      </c>
      <c r="N265" s="10">
        <f>('Original data'!K265-'Original data'!K$3)/'Original data'!K$4</f>
        <v>8.4430656375135429E-2</v>
      </c>
      <c r="O265" s="10">
        <f>('Original data'!L265-'Original data'!L$3)/'Original data'!L$4</f>
        <v>0.79153080276431875</v>
      </c>
      <c r="P265" s="10">
        <f>('Original data'!M265-'Original data'!M$3)/'Original data'!M$4</f>
        <v>1.1445257246280525</v>
      </c>
      <c r="Q265" s="10">
        <f>('Original data'!N265-'Original data'!N$3)/'Original data'!N$4</f>
        <v>8.6866067974573722E-3</v>
      </c>
      <c r="R265" s="10">
        <f>('Original data'!O265-'Original data'!O$3)/'Original data'!O$4</f>
        <v>-1.0024427989387923</v>
      </c>
      <c r="S265" s="10">
        <f>('Original data'!P265-'Original data'!P$3)/'Original data'!P$4</f>
        <v>-2.6944511918212323E-2</v>
      </c>
      <c r="T265" s="10">
        <f>('Original data'!Q265-'Original data'!Q$3)/'Original data'!Q$4</f>
        <v>-0.33328009203972503</v>
      </c>
      <c r="U265" s="10">
        <f>('Original data'!R265-'Original data'!R$3)/'Original data'!R$4</f>
        <v>-0.13802141511892163</v>
      </c>
      <c r="V265" s="10">
        <f>('Original data'!S265-'Original data'!S$3)/'Original data'!S$4</f>
        <v>0.26385261828577439</v>
      </c>
      <c r="W265" s="10">
        <f>('Original data'!T265-'Original data'!T$3)/'Original data'!T$4</f>
        <v>-0.66543446125568195</v>
      </c>
      <c r="X265" s="10">
        <f>('Original data'!U265-'Original data'!U$3)/'Original data'!U$4</f>
        <v>-0.54154800796330882</v>
      </c>
      <c r="Y265" s="10">
        <f>('Original data'!V265-'Original data'!V$3)/'Original data'!V$4</f>
        <v>-0.35525392282798834</v>
      </c>
      <c r="Z265" s="10">
        <f>('Original data'!W265-'Original data'!W$3)/'Original data'!W$4</f>
        <v>-0.58524638339084134</v>
      </c>
      <c r="AA265" s="10">
        <f>('Original data'!X265-'Original data'!X$3)/'Original data'!X$4</f>
        <v>-0.93418239706122286</v>
      </c>
      <c r="AB265" s="10">
        <f>('Original data'!Y265-'Original data'!Y$3)/'Original data'!Y$4</f>
        <v>-0.71914317117716031</v>
      </c>
      <c r="AC265" s="10">
        <f>('Original data'!Z265-'Original data'!Z$3)/'Original data'!Z$4</f>
        <v>1.6677854932587253</v>
      </c>
      <c r="AD265" s="10">
        <f>('Original data'!AA265-'Original data'!AA$3)/'Original data'!AA$4</f>
        <v>2.1936563073548521</v>
      </c>
      <c r="AE265" s="10">
        <f>('Original data'!AB265-'Original data'!AB$3)/'Original data'!AB$4</f>
        <v>1.6379352164951539</v>
      </c>
      <c r="AF265" s="10">
        <f>('Original data'!AC265-'Original data'!AC$3)/'Original data'!AC$4</f>
        <v>1.6921138830435491</v>
      </c>
      <c r="AG265" s="10">
        <f>('Original data'!AD265-'Original data'!AD$3)/'Original data'!AD$4</f>
        <v>0.86856311362103389</v>
      </c>
      <c r="AH265" s="10">
        <f>('Original data'!AE265-'Original data'!AE$3)/'Original data'!AE$4</f>
        <v>0.25572552394586046</v>
      </c>
      <c r="AI265" s="10">
        <f>('Original data'!AF265-'Original data'!AF$3)/'Original data'!AF$4</f>
        <v>0.51102161447933603</v>
      </c>
      <c r="AJ265" s="10">
        <f>('Original data'!AG265-'Original data'!AG$3)/'Original data'!AG$4</f>
        <v>0.83815327126682748</v>
      </c>
      <c r="AK265" s="10">
        <f>('Original data'!AH265-'Original data'!AH$3)/'Original data'!AH$4</f>
        <v>0.40448445392274096</v>
      </c>
      <c r="AL265" s="10">
        <f>('Original data'!AI265-'Original data'!AI$3)/'Original data'!AI$4</f>
        <v>-0.21902212877884081</v>
      </c>
    </row>
    <row r="266" spans="1:38" x14ac:dyDescent="0.25">
      <c r="A266">
        <v>262</v>
      </c>
      <c r="B266" s="1">
        <v>888264</v>
      </c>
      <c r="C266" s="7" t="s">
        <v>0</v>
      </c>
      <c r="D266" s="7">
        <f t="shared" si="21"/>
        <v>1</v>
      </c>
      <c r="E266" t="str">
        <f t="shared" si="22"/>
        <v/>
      </c>
      <c r="F266" t="str">
        <f t="shared" si="23"/>
        <v/>
      </c>
      <c r="G266" s="7" t="str">
        <f t="shared" si="24"/>
        <v>M</v>
      </c>
      <c r="H266">
        <f t="shared" si="20"/>
        <v>3.0645466675693029</v>
      </c>
      <c r="I266" s="10">
        <f>('Original data'!F266-'Original data'!F$3)/'Original data'!F$4</f>
        <v>0.91449024092253572</v>
      </c>
      <c r="J266" s="10">
        <f>('Original data'!G266-'Original data'!G$3)/'Original data'!G$4</f>
        <v>0.87661477306332947</v>
      </c>
      <c r="K266" s="10">
        <f>('Original data'!H266-'Original data'!H$3)/'Original data'!H$4</f>
        <v>0.78320019171715949</v>
      </c>
      <c r="L266" s="10">
        <f>('Original data'!I266-'Original data'!I$3)/'Original data'!I$4</f>
        <v>0.79056472371902398</v>
      </c>
      <c r="M266" s="10">
        <f>('Original data'!J266-'Original data'!J$3)/'Original data'!J$4</f>
        <v>-0.69256203439925645</v>
      </c>
      <c r="N266" s="10">
        <f>('Original data'!K266-'Original data'!K$3)/'Original data'!K$4</f>
        <v>-0.78467752499752308</v>
      </c>
      <c r="O266" s="10">
        <f>('Original data'!L266-'Original data'!L$3)/'Original data'!L$4</f>
        <v>-0.75124761069946311</v>
      </c>
      <c r="P266" s="10">
        <f>('Original data'!M266-'Original data'!M$3)/'Original data'!M$4</f>
        <v>-0.52957833232425089</v>
      </c>
      <c r="Q266" s="10">
        <f>('Original data'!N266-'Original data'!N$3)/'Original data'!N$4</f>
        <v>-0.90324683743763357</v>
      </c>
      <c r="R266" s="10">
        <f>('Original data'!O266-'Original data'!O$3)/'Original data'!O$4</f>
        <v>-1.3777776191048288</v>
      </c>
      <c r="S266" s="10">
        <f>('Original data'!P266-'Original data'!P$3)/'Original data'!P$4</f>
        <v>-1.6126400655537849E-2</v>
      </c>
      <c r="T266" s="10">
        <f>('Original data'!Q266-'Original data'!Q$3)/'Original data'!Q$4</f>
        <v>0.1815405868579531</v>
      </c>
      <c r="U266" s="10">
        <f>('Original data'!R266-'Original data'!R$3)/'Original data'!R$4</f>
        <v>-0.14296736930737111</v>
      </c>
      <c r="V266" s="10">
        <f>('Original data'!S266-'Original data'!S$3)/'Original data'!S$4</f>
        <v>8.953244421998216E-2</v>
      </c>
      <c r="W266" s="10">
        <f>('Original data'!T266-'Original data'!T$3)/'Original data'!T$4</f>
        <v>-0.43795871830418281</v>
      </c>
      <c r="X266" s="10">
        <f>('Original data'!U266-'Original data'!U$3)/'Original data'!U$4</f>
        <v>-0.80511472315876642</v>
      </c>
      <c r="Y266" s="10">
        <f>('Original data'!V266-'Original data'!V$3)/'Original data'!V$4</f>
        <v>-0.64379770452071972</v>
      </c>
      <c r="Z266" s="10">
        <f>('Original data'!W266-'Original data'!W$3)/'Original data'!W$4</f>
        <v>-0.66854885410353382</v>
      </c>
      <c r="AA266" s="10">
        <f>('Original data'!X266-'Original data'!X$3)/'Original data'!X$4</f>
        <v>-0.77812843850081992</v>
      </c>
      <c r="AB266" s="10">
        <f>('Original data'!Y266-'Original data'!Y$3)/'Original data'!Y$4</f>
        <v>-0.83780967857828847</v>
      </c>
      <c r="AC266" s="10">
        <f>('Original data'!Z266-'Original data'!Z$3)/'Original data'!Z$4</f>
        <v>0.74087134559781354</v>
      </c>
      <c r="AD266" s="10">
        <f>('Original data'!AA266-'Original data'!AA$3)/'Original data'!AA$4</f>
        <v>0.94248844690345857</v>
      </c>
      <c r="AE266" s="10">
        <f>('Original data'!AB266-'Original data'!AB$3)/'Original data'!AB$4</f>
        <v>0.62313104700759137</v>
      </c>
      <c r="AF266" s="10">
        <f>('Original data'!AC266-'Original data'!AC$3)/'Original data'!AC$4</f>
        <v>0.59262795758854014</v>
      </c>
      <c r="AG266" s="10">
        <f>('Original data'!AD266-'Original data'!AD$3)/'Original data'!AD$4</f>
        <v>-0.36652227742496879</v>
      </c>
      <c r="AH266" s="10">
        <f>('Original data'!AE266-'Original data'!AE$3)/'Original data'!AE$4</f>
        <v>-0.67158638575354024</v>
      </c>
      <c r="AI266" s="10">
        <f>('Original data'!AF266-'Original data'!AF$3)/'Original data'!AF$4</f>
        <v>-0.72421332197587118</v>
      </c>
      <c r="AJ266" s="10">
        <f>('Original data'!AG266-'Original data'!AG$3)/'Original data'!AG$4</f>
        <v>-0.49072074129295462</v>
      </c>
      <c r="AK266" s="10">
        <f>('Original data'!AH266-'Original data'!AH$3)/'Original data'!AH$4</f>
        <v>-0.72535005817543141</v>
      </c>
      <c r="AL266" s="10">
        <f>('Original data'!AI266-'Original data'!AI$3)/'Original data'!AI$4</f>
        <v>-1.0406698965313466</v>
      </c>
    </row>
    <row r="267" spans="1:38" x14ac:dyDescent="0.25">
      <c r="A267">
        <v>263</v>
      </c>
      <c r="B267" s="1">
        <v>888570</v>
      </c>
      <c r="C267" s="7" t="s">
        <v>0</v>
      </c>
      <c r="D267" s="7">
        <f t="shared" si="21"/>
        <v>1</v>
      </c>
      <c r="E267" t="str">
        <f t="shared" si="22"/>
        <v/>
      </c>
      <c r="F267" t="str">
        <f t="shared" si="23"/>
        <v/>
      </c>
      <c r="G267" s="7" t="str">
        <f t="shared" si="24"/>
        <v>M</v>
      </c>
      <c r="H267">
        <f t="shared" si="20"/>
        <v>3.0108827646131333</v>
      </c>
      <c r="I267" s="10">
        <f>('Original data'!F267-'Original data'!F$3)/'Original data'!F$4</f>
        <v>0.89746437012479896</v>
      </c>
      <c r="J267" s="10">
        <f>('Original data'!G267-'Original data'!G$3)/'Original data'!G$4</f>
        <v>0.66038778725605252</v>
      </c>
      <c r="K267" s="10">
        <f>('Original data'!H267-'Original data'!H$3)/'Original data'!H$4</f>
        <v>0.9231237545438189</v>
      </c>
      <c r="L267" s="10">
        <f>('Original data'!I267-'Original data'!I$3)/'Original data'!I$4</f>
        <v>0.83233627757559558</v>
      </c>
      <c r="M267" s="10">
        <f>('Original data'!J267-'Original data'!J$3)/'Original data'!J$4</f>
        <v>-0.45294533246003038</v>
      </c>
      <c r="N267" s="10">
        <f>('Original data'!K267-'Original data'!K$3)/'Original data'!K$4</f>
        <v>0.43472480355147936</v>
      </c>
      <c r="O267" s="10">
        <f>('Original data'!L267-'Original data'!L$3)/'Original data'!L$4</f>
        <v>0.10249252118398257</v>
      </c>
      <c r="P267" s="10">
        <f>('Original data'!M267-'Original data'!M$3)/'Original data'!M$4</f>
        <v>0.67394167167317165</v>
      </c>
      <c r="Q267" s="10">
        <f>('Original data'!N267-'Original data'!N$3)/'Original data'!N$4</f>
        <v>1.0811203372179239</v>
      </c>
      <c r="R267" s="10">
        <f>('Original data'!O267-'Original data'!O$3)/'Original data'!O$4</f>
        <v>-1.1554094426291011</v>
      </c>
      <c r="S267" s="10">
        <f>('Original data'!P267-'Original data'!P$3)/'Original data'!P$4</f>
        <v>1.5492542990534572</v>
      </c>
      <c r="T267" s="10">
        <f>('Original data'!Q267-'Original data'!Q$3)/'Original data'!Q$4</f>
        <v>0.75436922957508801</v>
      </c>
      <c r="U267" s="10">
        <f>('Original data'!R267-'Original data'!R$3)/'Original data'!R$4</f>
        <v>1.6222436805502056</v>
      </c>
      <c r="V267" s="10">
        <f>('Original data'!S267-'Original data'!S$3)/'Original data'!S$4</f>
        <v>1.1123720027674358</v>
      </c>
      <c r="W267" s="10">
        <f>('Original data'!T267-'Original data'!T$3)/'Original data'!T$4</f>
        <v>-0.10790240605683965</v>
      </c>
      <c r="X267" s="10">
        <f>('Original data'!U267-'Original data'!U$3)/'Original data'!U$4</f>
        <v>1.917105057726523</v>
      </c>
      <c r="Y267" s="10">
        <f>('Original data'!V267-'Original data'!V$3)/'Original data'!V$4</f>
        <v>0.47989977825969865</v>
      </c>
      <c r="Z267" s="10">
        <f>('Original data'!W267-'Original data'!W$3)/'Original data'!W$4</f>
        <v>1.5710558983842053</v>
      </c>
      <c r="AA267" s="10">
        <f>('Original data'!X267-'Original data'!X$3)/'Original data'!X$4</f>
        <v>0.83805829511699714</v>
      </c>
      <c r="AB267" s="10">
        <f>('Original data'!Y267-'Original data'!Y$3)/'Original data'!Y$4</f>
        <v>0.77212446641790822</v>
      </c>
      <c r="AC267" s="10">
        <f>('Original data'!Z267-'Original data'!Z$3)/'Original data'!Z$4</f>
        <v>0.85259760446765542</v>
      </c>
      <c r="AD267" s="10">
        <f>('Original data'!AA267-'Original data'!AA$3)/'Original data'!AA$4</f>
        <v>0.25426477333916764</v>
      </c>
      <c r="AE267" s="10">
        <f>('Original data'!AB267-'Original data'!AB$3)/'Original data'!AB$4</f>
        <v>0.91179968172986015</v>
      </c>
      <c r="AF267" s="10">
        <f>('Original data'!AC267-'Original data'!AC$3)/'Original data'!AC$4</f>
        <v>0.72786823915409238</v>
      </c>
      <c r="AG267" s="10">
        <f>('Original data'!AD267-'Original data'!AD$3)/'Original data'!AD$4</f>
        <v>-0.8307742329245299</v>
      </c>
      <c r="AH267" s="10">
        <f>('Original data'!AE267-'Original data'!AE$3)/'Original data'!AE$4</f>
        <v>0.2061502470736514</v>
      </c>
      <c r="AI267" s="10">
        <f>('Original data'!AF267-'Original data'!AF$3)/'Original data'!AF$4</f>
        <v>-0.20318096810438874</v>
      </c>
      <c r="AJ267" s="10">
        <f>('Original data'!AG267-'Original data'!AG$3)/'Original data'!AG$4</f>
        <v>0.58104999923179235</v>
      </c>
      <c r="AK267" s="10">
        <f>('Original data'!AH267-'Original data'!AH$3)/'Original data'!AH$4</f>
        <v>0.26871034946459116</v>
      </c>
      <c r="AL267" s="10">
        <f>('Original data'!AI267-'Original data'!AI$3)/'Original data'!AI$4</f>
        <v>-0.50416269508109179</v>
      </c>
    </row>
    <row r="268" spans="1:38" x14ac:dyDescent="0.25">
      <c r="A268">
        <v>264</v>
      </c>
      <c r="B268" s="1">
        <v>889403</v>
      </c>
      <c r="C268" s="7" t="s">
        <v>0</v>
      </c>
      <c r="D268" s="7">
        <f t="shared" si="21"/>
        <v>1</v>
      </c>
      <c r="E268" t="str">
        <f t="shared" si="22"/>
        <v/>
      </c>
      <c r="F268" t="str">
        <f t="shared" si="23"/>
        <v/>
      </c>
      <c r="G268" s="7" t="str">
        <f t="shared" si="24"/>
        <v>M</v>
      </c>
      <c r="H268">
        <f t="shared" si="20"/>
        <v>0.67705626316611989</v>
      </c>
      <c r="I268" s="10">
        <f>('Original data'!F268-'Original data'!F$3)/'Original data'!F$4</f>
        <v>0.42073998778818789</v>
      </c>
      <c r="J268" s="10">
        <f>('Original data'!G268-'Original data'!G$3)/'Original data'!G$4</f>
        <v>2.1006915245287028E-2</v>
      </c>
      <c r="K268" s="10">
        <f>('Original data'!H268-'Original data'!H$3)/'Original data'!H$4</f>
        <v>0.33050631198385039</v>
      </c>
      <c r="L268" s="10">
        <f>('Original data'!I268-'Original data'!I$3)/'Original data'!I$4</f>
        <v>0.29470512181618114</v>
      </c>
      <c r="M268" s="10">
        <f>('Original data'!J268-'Original data'!J$3)/'Original data'!J$4</f>
        <v>-1.2770276990700102</v>
      </c>
      <c r="N268" s="10">
        <f>('Original data'!K268-'Original data'!K$3)/'Original data'!K$4</f>
        <v>-0.91229820348230994</v>
      </c>
      <c r="O268" s="10">
        <f>('Original data'!L268-'Original data'!L$3)/'Original data'!L$4</f>
        <v>-0.58591856370822282</v>
      </c>
      <c r="P268" s="10">
        <f>('Original data'!M268-'Original data'!M$3)/'Original data'!M$4</f>
        <v>-0.52700120169470621</v>
      </c>
      <c r="Q268" s="10">
        <f>('Original data'!N268-'Original data'!N$3)/'Original data'!N$4</f>
        <v>-0.96525831164562004</v>
      </c>
      <c r="R268" s="10">
        <f>('Original data'!O268-'Original data'!O$3)/'Original data'!O$4</f>
        <v>-1.1851529566799948</v>
      </c>
      <c r="S268" s="10">
        <f>('Original data'!P268-'Original data'!P$3)/'Original data'!P$4</f>
        <v>-0.63239813891922658</v>
      </c>
      <c r="T268" s="10">
        <f>('Original data'!Q268-'Original data'!Q$3)/'Original data'!Q$4</f>
        <v>-0.39527610337176922</v>
      </c>
      <c r="U268" s="10">
        <f>('Original data'!R268-'Original data'!R$3)/'Original data'!R$4</f>
        <v>-0.65883039116263942</v>
      </c>
      <c r="V268" s="10">
        <f>('Original data'!S268-'Original data'!S$3)/'Original data'!S$4</f>
        <v>-0.39913558471854971</v>
      </c>
      <c r="W268" s="10">
        <f>('Original data'!T268-'Original data'!T$3)/'Original data'!T$4</f>
        <v>-1.4038147279079121</v>
      </c>
      <c r="X268" s="10">
        <f>('Original data'!U268-'Original data'!U$3)/'Original data'!U$4</f>
        <v>-0.91428271642298686</v>
      </c>
      <c r="Y268" s="10">
        <f>('Original data'!V268-'Original data'!V$3)/'Original data'!V$4</f>
        <v>-0.62226458648394867</v>
      </c>
      <c r="Z268" s="10">
        <f>('Original data'!W268-'Original data'!W$3)/'Original data'!W$4</f>
        <v>-1.0732303120210305</v>
      </c>
      <c r="AA268" s="10">
        <f>('Original data'!X268-'Original data'!X$3)/'Original data'!X$4</f>
        <v>-1.2595972408809779</v>
      </c>
      <c r="AB268" s="10">
        <f>('Original data'!Y268-'Original data'!Y$3)/'Original data'!Y$4</f>
        <v>-0.92586476209568591</v>
      </c>
      <c r="AC268" s="10">
        <f>('Original data'!Z268-'Original data'!Z$3)/'Original data'!Z$4</f>
        <v>0.33948441558393599</v>
      </c>
      <c r="AD268" s="10">
        <f>('Original data'!AA268-'Original data'!AA$3)/'Original data'!AA$4</f>
        <v>0.97502857331311821</v>
      </c>
      <c r="AE268" s="10">
        <f>('Original data'!AB268-'Original data'!AB$3)/'Original data'!AB$4</f>
        <v>0.25708731431852999</v>
      </c>
      <c r="AF268" s="10">
        <f>('Original data'!AC268-'Original data'!AC$3)/'Original data'!AC$4</f>
        <v>0.18971730056077815</v>
      </c>
      <c r="AG268" s="10">
        <f>('Original data'!AD268-'Original data'!AD$3)/'Original data'!AD$4</f>
        <v>-1.0497610043865873</v>
      </c>
      <c r="AH268" s="10">
        <f>('Original data'!AE268-'Original data'!AE$3)/'Original data'!AE$4</f>
        <v>-0.4675650540102177</v>
      </c>
      <c r="AI268" s="10">
        <f>('Original data'!AF268-'Original data'!AF$3)/'Original data'!AF$4</f>
        <v>-0.22139553061323539</v>
      </c>
      <c r="AJ268" s="10">
        <f>('Original data'!AG268-'Original data'!AG$3)/'Original data'!AG$4</f>
        <v>-0.44006074745409862</v>
      </c>
      <c r="AK268" s="10">
        <f>('Original data'!AH268-'Original data'!AH$3)/'Original data'!AH$4</f>
        <v>-0.35197127091552066</v>
      </c>
      <c r="AL268" s="10">
        <f>('Original data'!AI268-'Original data'!AI$3)/'Original data'!AI$4</f>
        <v>-0.86681720173735255</v>
      </c>
    </row>
    <row r="269" spans="1:38" x14ac:dyDescent="0.25">
      <c r="A269">
        <v>265</v>
      </c>
      <c r="B269" s="1">
        <v>889719</v>
      </c>
      <c r="C269" s="7" t="s">
        <v>0</v>
      </c>
      <c r="D269" s="7">
        <f t="shared" si="21"/>
        <v>1</v>
      </c>
      <c r="E269" t="str">
        <f t="shared" si="22"/>
        <v/>
      </c>
      <c r="F269" t="str">
        <f t="shared" si="23"/>
        <v/>
      </c>
      <c r="G269" s="7" t="str">
        <f t="shared" si="24"/>
        <v>M</v>
      </c>
      <c r="H269">
        <f t="shared" si="20"/>
        <v>5.3402191675311208</v>
      </c>
      <c r="I269" s="10">
        <f>('Original data'!F269-'Original data'!F$3)/'Original data'!F$4</f>
        <v>0.86908791879523939</v>
      </c>
      <c r="J269" s="10">
        <f>('Original data'!G269-'Original data'!G$3)/'Original data'!G$4</f>
        <v>0.64643765913945428</v>
      </c>
      <c r="K269" s="10">
        <f>('Original data'!H269-'Original data'!H$3)/'Original data'!H$4</f>
        <v>0.80789258515715801</v>
      </c>
      <c r="L269" s="10">
        <f>('Original data'!I269-'Original data'!I$3)/'Original data'!I$4</f>
        <v>0.77692503266381663</v>
      </c>
      <c r="M269" s="10">
        <f>('Original data'!J269-'Original data'!J$3)/'Original data'!J$4</f>
        <v>6.3972597242691914E-2</v>
      </c>
      <c r="N269" s="10">
        <f>('Original data'!K269-'Original data'!K$3)/'Original data'!K$4</f>
        <v>-0.27249067736940941</v>
      </c>
      <c r="O269" s="10">
        <f>('Original data'!L269-'Original data'!L$3)/'Original data'!L$4</f>
        <v>2.271310245376337E-2</v>
      </c>
      <c r="P269" s="10">
        <f>('Original data'!M269-'Original data'!M$3)/'Original data'!M$4</f>
        <v>0.42138286997778091</v>
      </c>
      <c r="Q269" s="10">
        <f>('Original data'!N269-'Original data'!N$3)/'Original data'!N$4</f>
        <v>0.20201649697529667</v>
      </c>
      <c r="R269" s="10">
        <f>('Original data'!O269-'Original data'!O$3)/'Original data'!O$4</f>
        <v>-0.99111193644321327</v>
      </c>
      <c r="S269" s="10">
        <f>('Original data'!P269-'Original data'!P$3)/'Original data'!P$4</f>
        <v>5.455192626060202E-2</v>
      </c>
      <c r="T269" s="10">
        <f>('Original data'!Q269-'Original data'!Q$3)/'Original data'!Q$4</f>
        <v>-0.86749718383953389</v>
      </c>
      <c r="U269" s="10">
        <f>('Original data'!R269-'Original data'!R$3)/'Original data'!R$4</f>
        <v>-2.3275277946896582E-2</v>
      </c>
      <c r="V269" s="10">
        <f>('Original data'!S269-'Original data'!S$3)/'Original data'!S$4</f>
        <v>0.11173463536833662</v>
      </c>
      <c r="W269" s="10">
        <f>('Original data'!T269-'Original data'!T$3)/'Original data'!T$4</f>
        <v>-0.84861404928397544</v>
      </c>
      <c r="X269" s="10">
        <f>('Original data'!U269-'Original data'!U$3)/'Original data'!U$4</f>
        <v>-0.749274317397017</v>
      </c>
      <c r="Y269" s="10">
        <f>('Original data'!V269-'Original data'!V$3)/'Original data'!V$4</f>
        <v>-0.37811215582086832</v>
      </c>
      <c r="Z269" s="10">
        <f>('Original data'!W269-'Original data'!W$3)/'Original data'!W$4</f>
        <v>-0.31135304583354478</v>
      </c>
      <c r="AA269" s="10">
        <f>('Original data'!X269-'Original data'!X$3)/'Original data'!X$4</f>
        <v>-1.1011238411025841</v>
      </c>
      <c r="AB269" s="10">
        <f>('Original data'!Y269-'Original data'!Y$3)/'Original data'!Y$4</f>
        <v>-0.83894343501842661</v>
      </c>
      <c r="AC269" s="10">
        <f>('Original data'!Z269-'Original data'!Z$3)/'Original data'!Z$4</f>
        <v>1.0988091749400848</v>
      </c>
      <c r="AD269" s="10">
        <f>('Original data'!AA269-'Original data'!AA$3)/'Original data'!AA$4</f>
        <v>0.59430909432010559</v>
      </c>
      <c r="AE269" s="10">
        <f>('Original data'!AB269-'Original data'!AB$3)/'Original data'!AB$4</f>
        <v>0.98917477969665357</v>
      </c>
      <c r="AF269" s="10">
        <f>('Original data'!AC269-'Original data'!AC$3)/'Original data'!AC$4</f>
        <v>0.9755160274754282</v>
      </c>
      <c r="AG269" s="10">
        <f>('Original data'!AD269-'Original data'!AD$3)/'Original data'!AD$4</f>
        <v>1.0262335890737146</v>
      </c>
      <c r="AH269" s="10">
        <f>('Original data'!AE269-'Original data'!AE$3)/'Original data'!AE$4</f>
        <v>1.5476105257461889E-2</v>
      </c>
      <c r="AI269" s="10">
        <f>('Original data'!AF269-'Original data'!AF$3)/'Original data'!AF$4</f>
        <v>0.55943400430548107</v>
      </c>
      <c r="AJ269" s="10">
        <f>('Original data'!AG269-'Original data'!AG$3)/'Original data'!AG$4</f>
        <v>1.2747724373854967</v>
      </c>
      <c r="AK269" s="10">
        <f>('Original data'!AH269-'Original data'!AH$3)/'Original data'!AH$4</f>
        <v>0.50954774903916622</v>
      </c>
      <c r="AL269" s="10">
        <f>('Original data'!AI269-'Original data'!AI$3)/'Original data'!AI$4</f>
        <v>-0.45654698886362854</v>
      </c>
    </row>
    <row r="270" spans="1:38" x14ac:dyDescent="0.25">
      <c r="A270">
        <v>266</v>
      </c>
      <c r="B270" s="1">
        <v>88995002</v>
      </c>
      <c r="C270" s="7" t="s">
        <v>0</v>
      </c>
      <c r="D270" s="7">
        <f t="shared" si="21"/>
        <v>1</v>
      </c>
      <c r="E270" t="str">
        <f t="shared" si="22"/>
        <v/>
      </c>
      <c r="F270" t="str">
        <f t="shared" si="23"/>
        <v/>
      </c>
      <c r="G270" s="7" t="str">
        <f t="shared" si="24"/>
        <v>M</v>
      </c>
      <c r="H270">
        <f t="shared" si="20"/>
        <v>17.634686441672102</v>
      </c>
      <c r="I270" s="10">
        <f>('Original data'!F270-'Original data'!F$3)/'Original data'!F$4</f>
        <v>1.8736142958616699</v>
      </c>
      <c r="J270" s="10">
        <f>('Original data'!G270-'Original data'!G$3)/'Original data'!G$4</f>
        <v>2.7505819833930647</v>
      </c>
      <c r="K270" s="10">
        <f>('Original data'!H270-'Original data'!H$3)/'Original data'!H$4</f>
        <v>1.7997037216637715</v>
      </c>
      <c r="L270" s="10">
        <f>('Original data'!I270-'Original data'!I$3)/'Original data'!I$4</f>
        <v>2.1712992828284299</v>
      </c>
      <c r="M270" s="10">
        <f>('Original data'!J270-'Original data'!J$3)/'Original data'!J$4</f>
        <v>-0.11876180156556092</v>
      </c>
      <c r="N270" s="10">
        <f>('Original data'!K270-'Original data'!K$3)/'Original data'!K$4</f>
        <v>0.18857215958972423</v>
      </c>
      <c r="O270" s="10">
        <f>('Original data'!L270-'Original data'!L$3)/'Original data'!L$4</f>
        <v>0.60086300957259975</v>
      </c>
      <c r="P270" s="10">
        <f>('Original data'!M270-'Original data'!M$3)/'Original data'!M$4</f>
        <v>0.96747685037832454</v>
      </c>
      <c r="Q270" s="10">
        <f>('Original data'!N270-'Original data'!N$3)/'Original data'!N$4</f>
        <v>-0.15546141316485917</v>
      </c>
      <c r="R270" s="10">
        <f>('Original data'!O270-'Original data'!O$3)/'Original data'!O$4</f>
        <v>-0.8579743021201669</v>
      </c>
      <c r="S270" s="10">
        <f>('Original data'!P270-'Original data'!P$3)/'Original data'!P$4</f>
        <v>2.765210004978067</v>
      </c>
      <c r="T270" s="10">
        <f>('Original data'!Q270-'Original data'!Q$3)/'Original data'!Q$4</f>
        <v>0.72536524766535959</v>
      </c>
      <c r="U270" s="10">
        <f>('Original data'!R270-'Original data'!R$3)/'Original data'!R$4</f>
        <v>2.4150801369586379</v>
      </c>
      <c r="V270" s="10">
        <f>('Original data'!S270-'Original data'!S$3)/'Original data'!S$4</f>
        <v>3.5031742891981477</v>
      </c>
      <c r="W270" s="10">
        <f>('Original data'!T270-'Original data'!T$3)/'Original data'!T$4</f>
        <v>-0.82929692909190056</v>
      </c>
      <c r="X270" s="10">
        <f>('Original data'!U270-'Original data'!U$3)/'Original data'!U$4</f>
        <v>-0.59738841372505824</v>
      </c>
      <c r="Y270" s="10">
        <f>('Original data'!V270-'Original data'!V$3)/'Original data'!V$4</f>
        <v>-0.34664067561327999</v>
      </c>
      <c r="Z270" s="10">
        <f>('Original data'!W270-'Original data'!W$3)/'Original data'!W$4</f>
        <v>-0.40778294870135035</v>
      </c>
      <c r="AA270" s="10">
        <f>('Original data'!X270-'Original data'!X$3)/'Original data'!X$4</f>
        <v>-0.83135614529661617</v>
      </c>
      <c r="AB270" s="10">
        <f>('Original data'!Y270-'Original data'!Y$3)/'Original data'!Y$4</f>
        <v>-0.56533021413174911</v>
      </c>
      <c r="AC270" s="10">
        <f>('Original data'!Z270-'Original data'!Z$3)/'Original data'!Z$4</f>
        <v>3.3560934050696738</v>
      </c>
      <c r="AD270" s="10">
        <f>('Original data'!AA270-'Original data'!AA$3)/'Original data'!AA$4</f>
        <v>3.4952613637412178</v>
      </c>
      <c r="AE270" s="10">
        <f>('Original data'!AB270-'Original data'!AB$3)/'Original data'!AB$4</f>
        <v>3.1765092799117793</v>
      </c>
      <c r="AF270" s="10">
        <f>('Original data'!AC270-'Original data'!AC$3)/'Original data'!AC$4</f>
        <v>4.4812251444214315</v>
      </c>
      <c r="AG270" s="10">
        <f>('Original data'!AD270-'Original data'!AD$3)/'Original data'!AD$4</f>
        <v>0.33861512668285554</v>
      </c>
      <c r="AH270" s="10">
        <f>('Original data'!AE270-'Original data'!AE$3)/'Original data'!AE$4</f>
        <v>6.4415801656950739E-2</v>
      </c>
      <c r="AI270" s="10">
        <f>('Original data'!AF270-'Original data'!AF$3)/'Original data'!AF$4</f>
        <v>0.34517322953036361</v>
      </c>
      <c r="AJ270" s="10">
        <f>('Original data'!AG270-'Original data'!AG$3)/'Original data'!AG$4</f>
        <v>0.78034306808735221</v>
      </c>
      <c r="AK270" s="10">
        <f>('Original data'!AH270-'Original data'!AH$3)/'Original data'!AH$4</f>
        <v>-5.2944969430310199E-2</v>
      </c>
      <c r="AL270" s="10">
        <f>('Original data'!AI270-'Original data'!AI$3)/'Original data'!AI$4</f>
        <v>-9.7768179225068252E-2</v>
      </c>
    </row>
    <row r="271" spans="1:38" x14ac:dyDescent="0.25">
      <c r="A271">
        <v>267</v>
      </c>
      <c r="B271" s="1">
        <v>8910251</v>
      </c>
      <c r="C271" s="7" t="s">
        <v>1</v>
      </c>
      <c r="D271" s="7">
        <f t="shared" si="21"/>
        <v>0</v>
      </c>
      <c r="E271" t="str">
        <f t="shared" si="22"/>
        <v/>
      </c>
      <c r="F271" t="str">
        <f t="shared" si="23"/>
        <v/>
      </c>
      <c r="G271" s="7" t="str">
        <f t="shared" si="24"/>
        <v>B</v>
      </c>
      <c r="H271">
        <f t="shared" si="20"/>
        <v>-2.2091691519908698</v>
      </c>
      <c r="I271" s="10">
        <f>('Original data'!F271-'Original data'!F$3)/'Original data'!F$4</f>
        <v>-1.0009202238227775</v>
      </c>
      <c r="J271" s="10">
        <f>('Original data'!G271-'Original data'!G$3)/'Original data'!G$4</f>
        <v>-7.8969002923668971E-2</v>
      </c>
      <c r="K271" s="10">
        <f>('Original data'!H271-'Original data'!H$3)/'Original data'!H$4</f>
        <v>-0.93374423214408198</v>
      </c>
      <c r="L271" s="10">
        <f>('Original data'!I271-'Original data'!I$3)/'Original data'!I$4</f>
        <v>-0.87660334754973201</v>
      </c>
      <c r="M271" s="10">
        <f>('Original data'!J271-'Original data'!J$3)/'Original data'!J$4</f>
        <v>3.6953503255479081E-2</v>
      </c>
      <c r="N271" s="10">
        <f>('Original data'!K271-'Original data'!K$3)/'Original data'!K$4</f>
        <v>0.19614608709623974</v>
      </c>
      <c r="O271" s="10">
        <f>('Original data'!L271-'Original data'!L$3)/'Original data'!L$4</f>
        <v>-0.31271168635851021</v>
      </c>
      <c r="P271" s="10">
        <f>('Original data'!M271-'Original data'!M$3)/'Original data'!M$4</f>
        <v>-0.57983237960037459</v>
      </c>
      <c r="Q271" s="10">
        <f>('Original data'!N271-'Original data'!N$3)/'Original data'!N$4</f>
        <v>0.40264185470701691</v>
      </c>
      <c r="R271" s="10">
        <f>('Original data'!O271-'Original data'!O$3)/'Original data'!O$4</f>
        <v>0.29919003024078283</v>
      </c>
      <c r="S271" s="10">
        <f>('Original data'!P271-'Original data'!P$3)/'Original data'!P$4</f>
        <v>0.16345424630485833</v>
      </c>
      <c r="T271" s="10">
        <f>('Original data'!Q271-'Original data'!Q$3)/'Original data'!Q$4</f>
        <v>-3.5989277465009267E-2</v>
      </c>
      <c r="U271" s="10">
        <f>('Original data'!R271-'Original data'!R$3)/'Original data'!R$4</f>
        <v>0.27892252296735948</v>
      </c>
      <c r="V271" s="10">
        <f>('Original data'!S271-'Original data'!S$3)/'Original data'!S$4</f>
        <v>-0.29098233674834828</v>
      </c>
      <c r="W271" s="10">
        <f>('Original data'!T271-'Original data'!T$3)/'Original data'!T$4</f>
        <v>0.14288710264371488</v>
      </c>
      <c r="X271" s="10">
        <f>('Original data'!U271-'Original data'!U$3)/'Original data'!U$4</f>
        <v>0.57693531944453424</v>
      </c>
      <c r="Y271" s="10">
        <f>('Original data'!V271-'Original data'!V$3)/'Original data'!V$4</f>
        <v>5.453787734871491E-2</v>
      </c>
      <c r="Z271" s="10">
        <f>('Original data'!W271-'Original data'!W$3)/'Original data'!W$4</f>
        <v>0.30045011942017957</v>
      </c>
      <c r="AA271" s="10">
        <f>('Original data'!X271-'Original data'!X$3)/'Original data'!X$4</f>
        <v>1.7538167961264937</v>
      </c>
      <c r="AB271" s="10">
        <f>('Original data'!Y271-'Original data'!Y$3)/'Original data'!Y$4</f>
        <v>-0.18023094329815176</v>
      </c>
      <c r="AC271" s="10">
        <f>('Original data'!Z271-'Original data'!Z$3)/'Original data'!Z$4</f>
        <v>-0.90812547512930086</v>
      </c>
      <c r="AD271" s="10">
        <f>('Original data'!AA271-'Original data'!AA$3)/'Original data'!AA$4</f>
        <v>-0.44534794446850351</v>
      </c>
      <c r="AE271" s="10">
        <f>('Original data'!AB271-'Original data'!AB$3)/'Original data'!AB$4</f>
        <v>-0.86247083395484481</v>
      </c>
      <c r="AF271" s="10">
        <f>('Original data'!AC271-'Original data'!AC$3)/'Original data'!AC$4</f>
        <v>-0.80052257926595349</v>
      </c>
      <c r="AG271" s="10">
        <f>('Original data'!AD271-'Original data'!AD$3)/'Original data'!AD$4</f>
        <v>-0.48477513401447936</v>
      </c>
      <c r="AH271" s="10">
        <f>('Original data'!AE271-'Original data'!AE$3)/'Original data'!AE$4</f>
        <v>-1.7574079324010818E-2</v>
      </c>
      <c r="AI271" s="10">
        <f>('Original data'!AF271-'Original data'!AF$3)/'Original data'!AF$4</f>
        <v>-0.38628525437753164</v>
      </c>
      <c r="AJ271" s="10">
        <f>('Original data'!AG271-'Original data'!AG$3)/'Original data'!AG$4</f>
        <v>-0.53772956440468611</v>
      </c>
      <c r="AK271" s="10">
        <f>('Original data'!AH271-'Original data'!AH$3)/'Original data'!AH$4</f>
        <v>6.3432834390960535E-2</v>
      </c>
      <c r="AL271" s="10">
        <f>('Original data'!AI271-'Original data'!AI$3)/'Original data'!AI$4</f>
        <v>-0.44713458182064142</v>
      </c>
    </row>
    <row r="272" spans="1:38" x14ac:dyDescent="0.25">
      <c r="A272">
        <v>268</v>
      </c>
      <c r="B272" s="1">
        <v>8910499</v>
      </c>
      <c r="C272" s="7" t="s">
        <v>1</v>
      </c>
      <c r="D272" s="7">
        <f t="shared" si="21"/>
        <v>0</v>
      </c>
      <c r="E272" t="str">
        <f t="shared" si="22"/>
        <v/>
      </c>
      <c r="F272" t="str">
        <f t="shared" si="23"/>
        <v/>
      </c>
      <c r="G272" s="7" t="str">
        <f t="shared" si="24"/>
        <v>B</v>
      </c>
      <c r="H272">
        <f t="shared" si="20"/>
        <v>-1.1849712364214937</v>
      </c>
      <c r="I272" s="10">
        <f>('Original data'!F272-'Original data'!F$3)/'Original data'!F$4</f>
        <v>-0.15246432906892785</v>
      </c>
      <c r="J272" s="10">
        <f>('Original data'!G272-'Original data'!G$3)/'Original data'!G$4</f>
        <v>0.59296216802582657</v>
      </c>
      <c r="K272" s="10">
        <f>('Original data'!H272-'Original data'!H$3)/'Original data'!H$4</f>
        <v>-0.19791090763212149</v>
      </c>
      <c r="L272" s="10">
        <f>('Original data'!I272-'Original data'!I$3)/'Original data'!I$4</f>
        <v>-0.26679549328984614</v>
      </c>
      <c r="M272" s="10">
        <f>('Original data'!J272-'Original data'!J$3)/'Original data'!J$4</f>
        <v>-1.1945483595300981</v>
      </c>
      <c r="N272" s="10">
        <f>('Original data'!K272-'Original data'!K$3)/'Original data'!K$4</f>
        <v>-0.41185094348929546</v>
      </c>
      <c r="O272" s="10">
        <f>('Original data'!L272-'Original data'!L$3)/'Original data'!L$4</f>
        <v>-0.60310375296300278</v>
      </c>
      <c r="P272" s="10">
        <f>('Original data'!M272-'Original data'!M$3)/'Original data'!M$4</f>
        <v>-0.70868891107761467</v>
      </c>
      <c r="Q272" s="10">
        <f>('Original data'!N272-'Original data'!N$3)/'Original data'!N$4</f>
        <v>-0.64425773927486785</v>
      </c>
      <c r="R272" s="10">
        <f>('Original data'!O272-'Original data'!O$3)/'Original data'!O$4</f>
        <v>-0.5959481069099144</v>
      </c>
      <c r="S272" s="10">
        <f>('Original data'!P272-'Original data'!P$3)/'Original data'!P$4</f>
        <v>-0.24222492604543411</v>
      </c>
      <c r="T272" s="10">
        <f>('Original data'!Q272-'Original data'!Q$3)/'Original data'!Q$4</f>
        <v>1.2673771596034078</v>
      </c>
      <c r="U272" s="10">
        <f>('Original data'!R272-'Original data'!R$3)/'Original data'!R$4</f>
        <v>-0.13604303344354188</v>
      </c>
      <c r="V272" s="10">
        <f>('Original data'!S272-'Original data'!S$3)/'Original data'!S$4</f>
        <v>-0.29845634168937846</v>
      </c>
      <c r="W272" s="10">
        <f>('Original data'!T272-'Original data'!T$3)/'Original data'!T$4</f>
        <v>-0.53454431926455581</v>
      </c>
      <c r="X272" s="10">
        <f>('Original data'!U272-'Original data'!U$3)/'Original data'!U$4</f>
        <v>-7.9189448256022602E-2</v>
      </c>
      <c r="Y272" s="10">
        <f>('Original data'!V272-'Original data'!V$3)/'Original data'!V$4</f>
        <v>-2.9938201103232826E-2</v>
      </c>
      <c r="Z272" s="10">
        <f>('Original data'!W272-'Original data'!W$3)/'Original data'!W$4</f>
        <v>-0.30422209503323638</v>
      </c>
      <c r="AA272" s="10">
        <f>('Original data'!X272-'Original data'!X$3)/'Original data'!X$4</f>
        <v>-2.9311381532684845E-2</v>
      </c>
      <c r="AB272" s="10">
        <f>('Original data'!Y272-'Original data'!Y$3)/'Original data'!Y$4</f>
        <v>-0.29700785663238299</v>
      </c>
      <c r="AC272" s="10">
        <f>('Original data'!Z272-'Original data'!Z$3)/'Original data'!Z$4</f>
        <v>-0.30397607531459908</v>
      </c>
      <c r="AD272" s="10">
        <f>('Original data'!AA272-'Original data'!AA$3)/'Original data'!AA$4</f>
        <v>0.70982654307439574</v>
      </c>
      <c r="AE272" s="10">
        <f>('Original data'!AB272-'Original data'!AB$3)/'Original data'!AB$4</f>
        <v>-0.28572875757159133</v>
      </c>
      <c r="AF272" s="10">
        <f>('Original data'!AC272-'Original data'!AC$3)/'Original data'!AC$4</f>
        <v>-0.38479044099885995</v>
      </c>
      <c r="AG272" s="10">
        <f>('Original data'!AD272-'Original data'!AD$3)/'Original data'!AD$4</f>
        <v>-1.3957601032966371</v>
      </c>
      <c r="AH272" s="10">
        <f>('Original data'!AE272-'Original data'!AE$3)/'Original data'!AE$4</f>
        <v>-0.51650475040970634</v>
      </c>
      <c r="AI272" s="10">
        <f>('Original data'!AF272-'Original data'!AF$3)/'Original data'!AF$4</f>
        <v>-0.60821531863005807</v>
      </c>
      <c r="AJ272" s="10">
        <f>('Original data'!AG272-'Original data'!AG$3)/'Original data'!AG$4</f>
        <v>-0.80198304578034052</v>
      </c>
      <c r="AK272" s="10">
        <f>('Original data'!AH272-'Original data'!AH$3)/'Original data'!AH$4</f>
        <v>-0.73504820849387054</v>
      </c>
      <c r="AL272" s="10">
        <f>('Original data'!AI272-'Original data'!AI$3)/'Original data'!AI$4</f>
        <v>-0.75885135624426769</v>
      </c>
    </row>
    <row r="273" spans="1:38" x14ac:dyDescent="0.25">
      <c r="A273">
        <v>269</v>
      </c>
      <c r="B273" s="1">
        <v>8910506</v>
      </c>
      <c r="C273" s="7" t="s">
        <v>1</v>
      </c>
      <c r="D273" s="7">
        <f t="shared" si="21"/>
        <v>0</v>
      </c>
      <c r="E273" t="str">
        <f t="shared" si="22"/>
        <v/>
      </c>
      <c r="F273" t="str">
        <f t="shared" si="23"/>
        <v/>
      </c>
      <c r="G273" s="7" t="str">
        <f t="shared" si="24"/>
        <v>B</v>
      </c>
      <c r="H273">
        <f t="shared" si="20"/>
        <v>-1.4140351731472991</v>
      </c>
      <c r="I273" s="10">
        <f>('Original data'!F273-'Original data'!F$3)/'Original data'!F$4</f>
        <v>-0.35677477864176138</v>
      </c>
      <c r="J273" s="10">
        <f>('Original data'!G273-'Original data'!G$3)/'Original data'!G$4</f>
        <v>-0.71602485358166768</v>
      </c>
      <c r="K273" s="10">
        <f>('Original data'!H273-'Original data'!H$3)/'Original data'!H$4</f>
        <v>-0.39462697537077768</v>
      </c>
      <c r="L273" s="10">
        <f>('Original data'!I273-'Original data'!I$3)/'Original data'!I$4</f>
        <v>-0.4054656856844519</v>
      </c>
      <c r="M273" s="10">
        <f>('Original data'!J273-'Original data'!J$3)/'Original data'!J$4</f>
        <v>-0.15004706828759609</v>
      </c>
      <c r="N273" s="10">
        <f>('Original data'!K273-'Original data'!K$3)/'Original data'!K$4</f>
        <v>-0.7981212463215881</v>
      </c>
      <c r="O273" s="10">
        <f>('Original data'!L273-'Original data'!L$3)/'Original data'!L$4</f>
        <v>-0.62467931903469731</v>
      </c>
      <c r="P273" s="10">
        <f>('Original data'!M273-'Original data'!M$3)/'Original data'!M$4</f>
        <v>-0.84450369525462576</v>
      </c>
      <c r="Q273" s="10">
        <f>('Original data'!N273-'Original data'!N$3)/'Original data'!N$4</f>
        <v>0.72364242707776905</v>
      </c>
      <c r="R273" s="10">
        <f>('Original data'!O273-'Original data'!O$3)/'Original data'!O$4</f>
        <v>-0.72342030998517282</v>
      </c>
      <c r="S273" s="10">
        <f>('Original data'!P273-'Original data'!P$3)/'Original data'!P$4</f>
        <v>-0.61544976460770329</v>
      </c>
      <c r="T273" s="10">
        <f>('Original data'!Q273-'Original data'!Q$3)/'Original data'!Q$4</f>
        <v>3.8911976608672402E-3</v>
      </c>
      <c r="U273" s="10">
        <f>('Original data'!R273-'Original data'!R$3)/'Original data'!R$4</f>
        <v>-0.65289524613650007</v>
      </c>
      <c r="V273" s="10">
        <f>('Original data'!S273-'Original data'!S$3)/'Original data'!S$4</f>
        <v>-0.48574611256460531</v>
      </c>
      <c r="W273" s="10">
        <f>('Original data'!T273-'Original data'!T$3)/'Original data'!T$4</f>
        <v>-0.50723390795851919</v>
      </c>
      <c r="X273" s="10">
        <f>('Original data'!U273-'Original data'!U$3)/'Original data'!U$4</f>
        <v>-0.20650557339281156</v>
      </c>
      <c r="Y273" s="10">
        <f>('Original data'!V273-'Original data'!V$3)/'Original data'!V$4</f>
        <v>-0.19889035800712829</v>
      </c>
      <c r="Z273" s="10">
        <f>('Original data'!W273-'Original data'!W$3)/'Original data'!W$4</f>
        <v>-0.88588078644929391</v>
      </c>
      <c r="AA273" s="10">
        <f>('Original data'!X273-'Original data'!X$3)/'Original data'!X$4</f>
        <v>0.65176132133170983</v>
      </c>
      <c r="AB273" s="10">
        <f>('Original data'!Y273-'Original data'!Y$3)/'Original data'!Y$4</f>
        <v>-0.6189946856316223</v>
      </c>
      <c r="AC273" s="10">
        <f>('Original data'!Z273-'Original data'!Z$3)/'Original data'!Z$4</f>
        <v>-0.49018650676433601</v>
      </c>
      <c r="AD273" s="10">
        <f>('Original data'!AA273-'Original data'!AA$3)/'Original data'!AA$4</f>
        <v>-0.33145750203469659</v>
      </c>
      <c r="AE273" s="10">
        <f>('Original data'!AB273-'Original data'!AB$3)/'Original data'!AB$4</f>
        <v>-0.53541224677982135</v>
      </c>
      <c r="AF273" s="10">
        <f>('Original data'!AC273-'Original data'!AC$3)/'Original data'!AC$4</f>
        <v>-0.4971979477546436</v>
      </c>
      <c r="AG273" s="10">
        <f>('Original data'!AD273-'Original data'!AD$3)/'Original data'!AD$4</f>
        <v>-0.29644651055711091</v>
      </c>
      <c r="AH273" s="10">
        <f>('Original data'!AE273-'Original data'!AE$3)/'Original data'!AE$4</f>
        <v>-0.46692947353749709</v>
      </c>
      <c r="AI273" s="10">
        <f>('Original data'!AF273-'Original data'!AF$3)/'Original data'!AF$4</f>
        <v>-0.34985612935983829</v>
      </c>
      <c r="AJ273" s="10">
        <f>('Original data'!AG273-'Original data'!AG$3)/'Original data'!AG$4</f>
        <v>-0.86420508025509168</v>
      </c>
      <c r="AK273" s="10">
        <f>('Original data'!AH273-'Original data'!AH$3)/'Original data'!AH$4</f>
        <v>1.1366948029649044</v>
      </c>
      <c r="AL273" s="10">
        <f>('Original data'!AI273-'Original data'!AI$3)/'Original data'!AI$4</f>
        <v>-0.73781185814817896</v>
      </c>
    </row>
    <row r="274" spans="1:38" x14ac:dyDescent="0.25">
      <c r="A274">
        <v>270</v>
      </c>
      <c r="B274" s="1">
        <v>8910720</v>
      </c>
      <c r="C274" s="7" t="s">
        <v>1</v>
      </c>
      <c r="D274" s="7">
        <f t="shared" si="21"/>
        <v>0</v>
      </c>
      <c r="E274" t="str">
        <f t="shared" si="22"/>
        <v/>
      </c>
      <c r="F274" t="str">
        <f t="shared" si="23"/>
        <v/>
      </c>
      <c r="G274" s="7" t="str">
        <f t="shared" si="24"/>
        <v>B</v>
      </c>
      <c r="H274">
        <f t="shared" si="20"/>
        <v>-1.6649491610476257</v>
      </c>
      <c r="I274" s="10">
        <f>('Original data'!F274-'Original data'!F$3)/'Original data'!F$4</f>
        <v>-0.96970612736026096</v>
      </c>
      <c r="J274" s="10">
        <f>('Original data'!G274-'Original data'!G$3)/'Original data'!G$4</f>
        <v>0.25583407187469581</v>
      </c>
      <c r="K274" s="10">
        <f>('Original data'!H274-'Original data'!H$3)/'Original data'!H$4</f>
        <v>-0.92469035454941584</v>
      </c>
      <c r="L274" s="10">
        <f>('Original data'!I274-'Original data'!I$3)/'Original data'!I$4</f>
        <v>-0.88086575100448428</v>
      </c>
      <c r="M274" s="10">
        <f>('Original data'!J274-'Original data'!J$3)/'Original data'!J$4</f>
        <v>0.84183809255875597</v>
      </c>
      <c r="N274" s="10">
        <f>('Original data'!K274-'Original data'!K$3)/'Original data'!K$4</f>
        <v>0.46502051357754132</v>
      </c>
      <c r="O274" s="10">
        <f>('Original data'!L274-'Original data'!L$3)/'Original data'!L$4</f>
        <v>-5.4181211511054726E-2</v>
      </c>
      <c r="P274" s="10">
        <f>('Original data'!M274-'Original data'!M$3)/'Original data'!M$4</f>
        <v>-0.52184694043561652</v>
      </c>
      <c r="Q274" s="10">
        <f>('Original data'!N274-'Original data'!N$3)/'Original data'!N$4</f>
        <v>-0.52388252463583596</v>
      </c>
      <c r="R274" s="10">
        <f>('Original data'!O274-'Original data'!O$3)/'Original data'!O$4</f>
        <v>0.82465877847323454</v>
      </c>
      <c r="S274" s="10">
        <f>('Original data'!P274-'Original data'!P$3)/'Original data'!P$4</f>
        <v>-0.30785480103899271</v>
      </c>
      <c r="T274" s="10">
        <f>('Original data'!Q274-'Original data'!Q$3)/'Original data'!Q$4</f>
        <v>0.49333339238753304</v>
      </c>
      <c r="U274" s="10">
        <f>('Original data'!R274-'Original data'!R$3)/'Original data'!R$4</f>
        <v>-0.31459197964656388</v>
      </c>
      <c r="V274" s="10">
        <f>('Original data'!S274-'Original data'!S$3)/'Original data'!S$4</f>
        <v>-0.43079019388055989</v>
      </c>
      <c r="W274" s="10">
        <f>('Original data'!T274-'Original data'!T$3)/'Original data'!T$4</f>
        <v>0.61982013911010803</v>
      </c>
      <c r="X274" s="10">
        <f>('Original data'!U274-'Original data'!U$3)/'Original data'!U$4</f>
        <v>1.2492538048159982</v>
      </c>
      <c r="Y274" s="10">
        <f>('Original data'!V274-'Original data'!V$3)/'Original data'!V$4</f>
        <v>1.3746836523722901</v>
      </c>
      <c r="Z274" s="10">
        <f>('Original data'!W274-'Original data'!W$3)/'Original data'!W$4</f>
        <v>0.91630496126498806</v>
      </c>
      <c r="AA274" s="10">
        <f>('Original data'!X274-'Original data'!X$3)/'Original data'!X$4</f>
        <v>0.81507360354608471</v>
      </c>
      <c r="AB274" s="10">
        <f>('Original data'!Y274-'Original data'!Y$3)/'Original data'!Y$4</f>
        <v>1.4417966037261849</v>
      </c>
      <c r="AC274" s="10">
        <f>('Original data'!Z274-'Original data'!Z$3)/'Original data'!Z$4</f>
        <v>-0.94743656621313455</v>
      </c>
      <c r="AD274" s="10">
        <f>('Original data'!AA274-'Original data'!AA$3)/'Original data'!AA$4</f>
        <v>-7.6017509718872292E-2</v>
      </c>
      <c r="AE274" s="10">
        <f>('Original data'!AB274-'Original data'!AB$3)/'Original data'!AB$4</f>
        <v>-0.9151454198783926</v>
      </c>
      <c r="AF274" s="10">
        <f>('Original data'!AC274-'Original data'!AC$3)/'Original data'!AC$4</f>
        <v>-0.8258142682860049</v>
      </c>
      <c r="AG274" s="10">
        <f>('Original data'!AD274-'Original data'!AD$3)/'Original data'!AD$4</f>
        <v>4.9552588352940255E-2</v>
      </c>
      <c r="AH274" s="10">
        <f>('Original data'!AE274-'Original data'!AE$3)/'Original data'!AE$4</f>
        <v>4.6712372212112914E-3</v>
      </c>
      <c r="AI274" s="10">
        <f>('Original data'!AF274-'Original data'!AF$3)/'Original data'!AF$4</f>
        <v>-9.0058948312604123E-2</v>
      </c>
      <c r="AJ274" s="10">
        <f>('Original data'!AG274-'Original data'!AG$3)/'Original data'!AG$4</f>
        <v>-0.43519251981793244</v>
      </c>
      <c r="AK274" s="10">
        <f>('Original data'!AH274-'Original data'!AH$3)/'Original data'!AH$4</f>
        <v>-0.47804722505523045</v>
      </c>
      <c r="AL274" s="10">
        <f>('Original data'!AI274-'Original data'!AI$3)/'Original data'!AI$4</f>
        <v>0.16965491499626612</v>
      </c>
    </row>
    <row r="275" spans="1:38" x14ac:dyDescent="0.25">
      <c r="A275">
        <v>271</v>
      </c>
      <c r="B275" s="1">
        <v>8910721</v>
      </c>
      <c r="C275" s="7" t="s">
        <v>1</v>
      </c>
      <c r="D275" s="7">
        <f t="shared" si="21"/>
        <v>0</v>
      </c>
      <c r="E275" t="str">
        <f t="shared" si="22"/>
        <v/>
      </c>
      <c r="F275" t="str">
        <f t="shared" si="23"/>
        <v/>
      </c>
      <c r="G275" s="7" t="str">
        <f t="shared" si="24"/>
        <v>B</v>
      </c>
      <c r="H275">
        <f t="shared" si="20"/>
        <v>-2.250750669043307</v>
      </c>
      <c r="I275" s="10">
        <f>('Original data'!F275-'Original data'!F$3)/'Original data'!F$4</f>
        <v>4.6170830237993288E-2</v>
      </c>
      <c r="J275" s="10">
        <f>('Original data'!G275-'Original data'!G$3)/'Original data'!G$4</f>
        <v>-0.57419855106291617</v>
      </c>
      <c r="K275" s="10">
        <f>('Original data'!H275-'Original data'!H$3)/'Original data'!H$4</f>
        <v>-6.8687381962795044E-2</v>
      </c>
      <c r="L275" s="10">
        <f>('Original data'!I275-'Original data'!I$3)/'Original data'!I$4</f>
        <v>-6.3336768383006267E-2</v>
      </c>
      <c r="M275" s="10">
        <f>('Original data'!J275-'Original data'!J$3)/'Original data'!J$4</f>
        <v>-2.2802893205425567</v>
      </c>
      <c r="N275" s="10">
        <f>('Original data'!K275-'Original data'!K$3)/'Original data'!K$4</f>
        <v>-1.4691712233988654</v>
      </c>
      <c r="O275" s="10">
        <f>('Original data'!L275-'Original data'!L$3)/'Original data'!L$4</f>
        <v>-1.0229492159976623</v>
      </c>
      <c r="P275" s="10">
        <f>('Original data'!M275-'Original data'!M$3)/'Original data'!M$4</f>
        <v>-1.0996396275795612</v>
      </c>
      <c r="Q275" s="10">
        <f>('Original data'!N275-'Original data'!N$3)/'Original data'!N$4</f>
        <v>-1.1075199289462947</v>
      </c>
      <c r="R275" s="10">
        <f>('Original data'!O275-'Original data'!O$3)/'Original data'!O$4</f>
        <v>-1.2800489300804641</v>
      </c>
      <c r="S275" s="10">
        <f>('Original data'!P275-'Original data'!P$3)/'Original data'!P$4</f>
        <v>-0.99155943284001891</v>
      </c>
      <c r="T275" s="10">
        <f>('Original data'!Q275-'Original data'!Q$3)/'Original data'!Q$4</f>
        <v>-0.90103303792265721</v>
      </c>
      <c r="U275" s="10">
        <f>('Original data'!R275-'Original data'!R$3)/'Original data'!R$4</f>
        <v>-1.0001506897075296</v>
      </c>
      <c r="V275" s="10">
        <f>('Original data'!S275-'Original data'!S$3)/'Original data'!S$4</f>
        <v>-0.64995439759253304</v>
      </c>
      <c r="W275" s="10">
        <f>('Original data'!T275-'Original data'!T$3)/'Original data'!T$4</f>
        <v>-1.1820008994954694</v>
      </c>
      <c r="X275" s="10">
        <f>('Original data'!U275-'Original data'!U$3)/'Original data'!U$4</f>
        <v>-1.2155417055076254</v>
      </c>
      <c r="Y275" s="10">
        <f>('Original data'!V275-'Original data'!V$3)/'Original data'!V$4</f>
        <v>-0.89669589389411919</v>
      </c>
      <c r="Z275" s="10">
        <f>('Original data'!W275-'Original data'!W$3)/'Original data'!W$4</f>
        <v>-1.3270273336865488</v>
      </c>
      <c r="AA275" s="10">
        <f>('Original data'!X275-'Original data'!X$3)/'Original data'!X$4</f>
        <v>-0.62691336237639828</v>
      </c>
      <c r="AB275" s="10">
        <f>('Original data'!Y275-'Original data'!Y$3)/'Original data'!Y$4</f>
        <v>-0.91225968481402808</v>
      </c>
      <c r="AC275" s="10">
        <f>('Original data'!Z275-'Original data'!Z$3)/'Original data'!Z$4</f>
        <v>-0.28121702258185355</v>
      </c>
      <c r="AD275" s="10">
        <f>('Original data'!AA275-'Original data'!AA$3)/'Original data'!AA$4</f>
        <v>-0.81793239185910116</v>
      </c>
      <c r="AE275" s="10">
        <f>('Original data'!AB275-'Original data'!AB$3)/'Original data'!AB$4</f>
        <v>-0.38155484043815874</v>
      </c>
      <c r="AF275" s="10">
        <f>('Original data'!AC275-'Original data'!AC$3)/'Original data'!AC$4</f>
        <v>-0.34421835652919425</v>
      </c>
      <c r="AG275" s="10">
        <f>('Original data'!AD275-'Original data'!AD$3)/'Original data'!AD$4</f>
        <v>-2.0452748674530992</v>
      </c>
      <c r="AH275" s="10">
        <f>('Original data'!AE275-'Original data'!AE$3)/'Original data'!AE$4</f>
        <v>-1.2959806421542881</v>
      </c>
      <c r="AI275" s="10">
        <f>('Original data'!AF275-'Original data'!AF$3)/'Original data'!AF$4</f>
        <v>-1.1193734622993763</v>
      </c>
      <c r="AJ275" s="10">
        <f>('Original data'!AG275-'Original data'!AG$3)/'Original data'!AG$4</f>
        <v>-1.236472362308187</v>
      </c>
      <c r="AK275" s="10">
        <f>('Original data'!AH275-'Original data'!AH$3)/'Original data'!AH$4</f>
        <v>-0.7156519078569924</v>
      </c>
      <c r="AL275" s="10">
        <f>('Original data'!AI275-'Original data'!AI$3)/'Original data'!AI$4</f>
        <v>-1.2593699425301603</v>
      </c>
    </row>
    <row r="276" spans="1:38" x14ac:dyDescent="0.25">
      <c r="A276">
        <v>272</v>
      </c>
      <c r="B276" s="1">
        <v>8910748</v>
      </c>
      <c r="C276" s="7" t="s">
        <v>1</v>
      </c>
      <c r="D276" s="7">
        <f t="shared" si="21"/>
        <v>0</v>
      </c>
      <c r="E276" t="str">
        <f t="shared" si="22"/>
        <v/>
      </c>
      <c r="F276" t="str">
        <f t="shared" si="23"/>
        <v/>
      </c>
      <c r="G276" s="7" t="str">
        <f t="shared" si="24"/>
        <v>B</v>
      </c>
      <c r="H276">
        <f t="shared" si="20"/>
        <v>-2.2900988991920732</v>
      </c>
      <c r="I276" s="10">
        <f>('Original data'!F276-'Original data'!F$3)/'Original data'!F$4</f>
        <v>-0.80512270964881238</v>
      </c>
      <c r="J276" s="10">
        <f>('Original data'!G276-'Original data'!G$3)/'Original data'!G$4</f>
        <v>-1.4530566224086232</v>
      </c>
      <c r="K276" s="10">
        <f>('Original data'!H276-'Original data'!H$3)/'Original data'!H$4</f>
        <v>-0.81233996439742162</v>
      </c>
      <c r="L276" s="10">
        <f>('Original data'!I276-'Original data'!I$3)/'Original data'!I$4</f>
        <v>-0.75839269173793677</v>
      </c>
      <c r="M276" s="10">
        <f>('Original data'!J276-'Original data'!J$3)/'Original data'!J$4</f>
        <v>0.14076370646950606</v>
      </c>
      <c r="N276" s="10">
        <f>('Original data'!K276-'Original data'!K$3)/'Original data'!K$4</f>
        <v>-0.53511661365783603</v>
      </c>
      <c r="O276" s="10">
        <f>('Original data'!L276-'Original data'!L$3)/'Original data'!L$4</f>
        <v>-0.70433329842729031</v>
      </c>
      <c r="P276" s="10">
        <f>('Original data'!M276-'Original data'!M$3)/'Original data'!M$4</f>
        <v>-0.55071080348651824</v>
      </c>
      <c r="Q276" s="10">
        <f>('Original data'!N276-'Original data'!N$3)/'Original data'!N$4</f>
        <v>-0.15546141316485917</v>
      </c>
      <c r="R276" s="10">
        <f>('Original data'!O276-'Original data'!O$3)/'Original data'!O$4</f>
        <v>-1.3825046199570685E-2</v>
      </c>
      <c r="S276" s="10">
        <f>('Original data'!P276-'Original data'!P$3)/'Original data'!P$4</f>
        <v>-0.77447600016901785</v>
      </c>
      <c r="T276" s="10">
        <f>('Original data'!Q276-'Original data'!Q$3)/'Original data'!Q$4</f>
        <v>-1.2463616975353602</v>
      </c>
      <c r="U276" s="10">
        <f>('Original data'!R276-'Original data'!R$3)/'Original data'!R$4</f>
        <v>-0.84183069613526573</v>
      </c>
      <c r="V276" s="10">
        <f>('Original data'!S276-'Original data'!S$3)/'Original data'!S$4</f>
        <v>-0.59719671565584942</v>
      </c>
      <c r="W276" s="10">
        <f>('Original data'!T276-'Original data'!T$3)/'Original data'!T$4</f>
        <v>-0.18950058617853385</v>
      </c>
      <c r="X276" s="10">
        <f>('Original data'!U276-'Original data'!U$3)/'Original data'!U$4</f>
        <v>-0.79618025823688643</v>
      </c>
      <c r="Y276" s="10">
        <f>('Original data'!V276-'Original data'!V$3)/'Original data'!V$4</f>
        <v>-0.63187166991573884</v>
      </c>
      <c r="Z276" s="10">
        <f>('Original data'!W276-'Original data'!W$3)/'Original data'!W$4</f>
        <v>-0.47763385313164325</v>
      </c>
      <c r="AA276" s="10">
        <f>('Original data'!X276-'Original data'!X$3)/'Original data'!X$4</f>
        <v>-0.43819694737312026</v>
      </c>
      <c r="AB276" s="10">
        <f>('Original data'!Y276-'Original data'!Y$3)/'Original data'!Y$4</f>
        <v>-0.36956826880122562</v>
      </c>
      <c r="AC276" s="10">
        <f>('Original data'!Z276-'Original data'!Z$3)/'Original data'!Z$4</f>
        <v>-0.81708926419831851</v>
      </c>
      <c r="AD276" s="10">
        <f>('Original data'!AA276-'Original data'!AA$3)/'Original data'!AA$4</f>
        <v>-1.5452042171149829</v>
      </c>
      <c r="AE276" s="10">
        <f>('Original data'!AB276-'Original data'!AB$3)/'Original data'!AB$4</f>
        <v>-0.86276843048548646</v>
      </c>
      <c r="AF276" s="10">
        <f>('Original data'!AC276-'Original data'!AC$3)/'Original data'!AC$4</f>
        <v>-0.74308936878292031</v>
      </c>
      <c r="AG276" s="10">
        <f>('Original data'!AD276-'Original data'!AD$3)/'Original data'!AD$4</f>
        <v>0.1502865032254864</v>
      </c>
      <c r="AH276" s="10">
        <f>('Original data'!AE276-'Original data'!AE$3)/'Original data'!AE$4</f>
        <v>-0.658239195826407</v>
      </c>
      <c r="AI276" s="10">
        <f>('Original data'!AF276-'Original data'!AF$3)/'Original data'!AF$4</f>
        <v>-0.69353616406623464</v>
      </c>
      <c r="AJ276" s="10">
        <f>('Original data'!AG276-'Original data'!AG$3)/'Original data'!AG$4</f>
        <v>-0.41237270277340271</v>
      </c>
      <c r="AK276" s="10">
        <f>('Original data'!AH276-'Original data'!AH$3)/'Original data'!AH$4</f>
        <v>-0.27115335159519349</v>
      </c>
      <c r="AL276" s="10">
        <f>('Original data'!AI276-'Original data'!AI$3)/'Original data'!AI$4</f>
        <v>-0.20628769572068237</v>
      </c>
    </row>
    <row r="277" spans="1:38" x14ac:dyDescent="0.25">
      <c r="A277">
        <v>273</v>
      </c>
      <c r="B277" s="1">
        <v>8910988</v>
      </c>
      <c r="C277" s="7" t="s">
        <v>0</v>
      </c>
      <c r="D277" s="7">
        <f t="shared" si="21"/>
        <v>1</v>
      </c>
      <c r="E277" t="str">
        <f t="shared" si="22"/>
        <v/>
      </c>
      <c r="F277" t="str">
        <f t="shared" si="23"/>
        <v/>
      </c>
      <c r="G277" s="7" t="str">
        <f t="shared" si="24"/>
        <v>M</v>
      </c>
      <c r="H277">
        <f t="shared" si="20"/>
        <v>9.7055072249682102</v>
      </c>
      <c r="I277" s="10">
        <f>('Original data'!F277-'Original data'!F$3)/'Original data'!F$4</f>
        <v>2.1630540994231837</v>
      </c>
      <c r="J277" s="10">
        <f>('Original data'!G277-'Original data'!G$3)/'Original data'!G$4</f>
        <v>0.39533535304068051</v>
      </c>
      <c r="K277" s="10">
        <f>('Original data'!H277-'Original data'!H$3)/'Original data'!H$4</f>
        <v>2.27708999483708</v>
      </c>
      <c r="L277" s="10">
        <f>('Original data'!I277-'Original data'!I$3)/'Original data'!I$4</f>
        <v>2.3758946486565371</v>
      </c>
      <c r="M277" s="10">
        <f>('Original data'!J277-'Original data'!J$3)/'Original data'!J$4</f>
        <v>-0.16711175922688845</v>
      </c>
      <c r="N277" s="10">
        <f>('Original data'!K277-'Original data'!K$3)/'Original data'!K$4</f>
        <v>1.7374403346721528</v>
      </c>
      <c r="O277" s="10">
        <f>('Original data'!L277-'Original data'!L$3)/'Original data'!L$4</f>
        <v>1.6395007251169624</v>
      </c>
      <c r="P277" s="10">
        <f>('Original data'!M277-'Original data'!M$3)/'Original data'!M$4</f>
        <v>1.5432078330186334</v>
      </c>
      <c r="Q277" s="10">
        <f>('Original data'!N277-'Original data'!N$3)/'Original data'!N$4</f>
        <v>-0.33055263445799665</v>
      </c>
      <c r="R277" s="10">
        <f>('Original data'!O277-'Original data'!O$3)/'Original data'!O$4</f>
        <v>-0.12146823990756658</v>
      </c>
      <c r="S277" s="10">
        <f>('Original data'!P277-'Original data'!P$3)/'Original data'!P$4</f>
        <v>2.7471798195402766</v>
      </c>
      <c r="T277" s="10">
        <f>('Original data'!Q277-'Original data'!Q$3)/'Original data'!Q$4</f>
        <v>0.24498679728548411</v>
      </c>
      <c r="U277" s="10">
        <f>('Original data'!R277-'Original data'!R$3)/'Original data'!R$4</f>
        <v>2.9680378152272771</v>
      </c>
      <c r="V277" s="10">
        <f>('Original data'!S277-'Original data'!S$3)/'Original data'!S$4</f>
        <v>2.5601307245799285</v>
      </c>
      <c r="W277" s="10">
        <f>('Original data'!T277-'Original data'!T$3)/'Original data'!T$4</f>
        <v>-0.45094781636437087</v>
      </c>
      <c r="X277" s="10">
        <f>('Original data'!U277-'Original data'!U$3)/'Original data'!U$4</f>
        <v>1.3469745148990599</v>
      </c>
      <c r="Y277" s="10">
        <f>('Original data'!V277-'Original data'!V$3)/'Original data'!V$4</f>
        <v>1.0400921259547717</v>
      </c>
      <c r="Z277" s="10">
        <f>('Original data'!W277-'Original data'!W$3)/'Original data'!W$4</f>
        <v>0.61810156416118611</v>
      </c>
      <c r="AA277" s="10">
        <f>('Original data'!X277-'Original data'!X$3)/'Original data'!X$4</f>
        <v>-0.15754176608619408</v>
      </c>
      <c r="AB277" s="10">
        <f>('Original data'!Y277-'Original data'!Y$3)/'Original data'!Y$4</f>
        <v>0.30955183884153614</v>
      </c>
      <c r="AC277" s="10">
        <f>('Original data'!Z277-'Original data'!Z$3)/'Original data'!Z$4</f>
        <v>2.4664213436987086</v>
      </c>
      <c r="AD277" s="10">
        <f>('Original data'!AA277-'Original data'!AA$3)/'Original data'!AA$4</f>
        <v>0.40720336746456581</v>
      </c>
      <c r="AE277" s="10">
        <f>('Original data'!AB277-'Original data'!AB$3)/'Original data'!AB$4</f>
        <v>2.6378595594506398</v>
      </c>
      <c r="AF277" s="10">
        <f>('Original data'!AC277-'Original data'!AC$3)/'Original data'!AC$4</f>
        <v>2.6405522212954735</v>
      </c>
      <c r="AG277" s="10">
        <f>('Original data'!AD277-'Original data'!AD$3)/'Original data'!AD$4</f>
        <v>-0.22637074368925181</v>
      </c>
      <c r="AH277" s="10">
        <f>('Original data'!AE277-'Original data'!AE$3)/'Original data'!AE$4</f>
        <v>1.3870587653885837</v>
      </c>
      <c r="AI277" s="10">
        <f>('Original data'!AF277-'Original data'!AF$3)/'Original data'!AF$4</f>
        <v>1.4787900804098997</v>
      </c>
      <c r="AJ277" s="10">
        <f>('Original data'!AG277-'Original data'!AG$3)/'Original data'!AG$4</f>
        <v>1.0572235148943134</v>
      </c>
      <c r="AK277" s="10">
        <f>('Original data'!AH277-'Original data'!AH$3)/'Original data'!AH$4</f>
        <v>-0.1095175129545392</v>
      </c>
      <c r="AL277" s="10">
        <f>('Original data'!AI277-'Original data'!AI$3)/'Original data'!AI$4</f>
        <v>0.25658126239326307</v>
      </c>
    </row>
    <row r="278" spans="1:38" x14ac:dyDescent="0.25">
      <c r="A278">
        <v>274</v>
      </c>
      <c r="B278" s="1">
        <v>8910996</v>
      </c>
      <c r="C278" s="7" t="s">
        <v>1</v>
      </c>
      <c r="D278" s="7">
        <f t="shared" si="21"/>
        <v>0</v>
      </c>
      <c r="E278" t="str">
        <f t="shared" si="22"/>
        <v/>
      </c>
      <c r="F278" t="str">
        <f t="shared" si="23"/>
        <v/>
      </c>
      <c r="G278" s="7" t="str">
        <f t="shared" si="24"/>
        <v>B</v>
      </c>
      <c r="H278">
        <f t="shared" si="20"/>
        <v>-2.1461770448976072</v>
      </c>
      <c r="I278" s="10">
        <f>('Original data'!F278-'Original data'!F$3)/'Original data'!F$4</f>
        <v>-1.2443901762304037</v>
      </c>
      <c r="J278" s="10">
        <f>('Original data'!G278-'Original data'!G$3)/'Original data'!G$4</f>
        <v>-0.84157600663105459</v>
      </c>
      <c r="K278" s="10">
        <f>('Original data'!H278-'Original data'!H$3)/'Original data'!H$4</f>
        <v>-1.2539222670827315</v>
      </c>
      <c r="L278" s="10">
        <f>('Original data'!I278-'Original data'!I$3)/'Original data'!I$4</f>
        <v>-1.0371538776787328</v>
      </c>
      <c r="M278" s="10">
        <f>('Original data'!J278-'Original data'!J$3)/'Original data'!J$4</f>
        <v>-0.42592623847281758</v>
      </c>
      <c r="N278" s="10">
        <f>('Original data'!K278-'Original data'!K$3)/'Original data'!K$4</f>
        <v>-1.0878239734458077</v>
      </c>
      <c r="O278" s="10">
        <f>('Original data'!L278-'Original data'!L$3)/'Original data'!L$4</f>
        <v>-0.97553314637498489</v>
      </c>
      <c r="P278" s="10">
        <f>('Original data'!M278-'Original data'!M$3)/'Original data'!M$4</f>
        <v>-0.8981080123491576</v>
      </c>
      <c r="Q278" s="10">
        <f>('Original data'!N278-'Original data'!N$3)/'Original data'!N$4</f>
        <v>0.98263152524053476</v>
      </c>
      <c r="R278" s="10">
        <f>('Original data'!O278-'Original data'!O$3)/'Original data'!O$4</f>
        <v>4.5661981902214786E-2</v>
      </c>
      <c r="S278" s="10">
        <f>('Original data'!P278-'Original data'!P$3)/'Original data'!P$4</f>
        <v>-0.4932051073394817</v>
      </c>
      <c r="T278" s="10">
        <f>('Original data'!Q278-'Original data'!Q$3)/'Original data'!Q$4</f>
        <v>0.34831348283889124</v>
      </c>
      <c r="U278" s="10">
        <f>('Original data'!R278-'Original data'!R$3)/'Original data'!R$4</f>
        <v>-0.55199778069213323</v>
      </c>
      <c r="V278" s="10">
        <f>('Original data'!S278-'Original data'!S$3)/'Original data'!S$4</f>
        <v>-0.52641349239079893</v>
      </c>
      <c r="W278" s="10">
        <f>('Original data'!T278-'Original data'!T$3)/'Original data'!T$4</f>
        <v>2.2511176339511647</v>
      </c>
      <c r="X278" s="10">
        <f>('Original data'!U278-'Original data'!U$3)/'Original data'!U$4</f>
        <v>-0.8268924814058487</v>
      </c>
      <c r="Y278" s="10">
        <f>('Original data'!V278-'Original data'!V$3)/'Original data'!V$4</f>
        <v>-0.7800526498826259</v>
      </c>
      <c r="Z278" s="10">
        <f>('Original data'!W278-'Original data'!W$3)/'Original data'!W$4</f>
        <v>-0.37666607248182327</v>
      </c>
      <c r="AA278" s="10">
        <f>('Original data'!X278-'Original data'!X$3)/'Original data'!X$4</f>
        <v>-0.30996656281961099</v>
      </c>
      <c r="AB278" s="10">
        <f>('Original data'!Y278-'Original data'!Y$3)/'Original data'!Y$4</f>
        <v>0.17614649771861185</v>
      </c>
      <c r="AC278" s="10">
        <f>('Original data'!Z278-'Original data'!Z$3)/'Original data'!Z$4</f>
        <v>-1.1419230168384151</v>
      </c>
      <c r="AD278" s="10">
        <f>('Original data'!AA278-'Original data'!AA$3)/'Original data'!AA$4</f>
        <v>-0.78051124648799308</v>
      </c>
      <c r="AE278" s="10">
        <f>('Original data'!AB278-'Original data'!AB$3)/'Original data'!AB$4</f>
        <v>-1.1657216986785472</v>
      </c>
      <c r="AF278" s="10">
        <f>('Original data'!AC278-'Original data'!AC$3)/'Original data'!AC$4</f>
        <v>-0.92276574286286817</v>
      </c>
      <c r="AG278" s="10">
        <f>('Original data'!AD278-'Original data'!AD$3)/'Original data'!AD$4</f>
        <v>0.62767766501277078</v>
      </c>
      <c r="AH278" s="10">
        <f>('Original data'!AE278-'Original data'!AE$3)/'Original data'!AE$4</f>
        <v>-1.0205200652771667</v>
      </c>
      <c r="AI278" s="10">
        <f>('Original data'!AF278-'Original data'!AF$3)/'Original data'!AF$4</f>
        <v>-1.1108893108149924</v>
      </c>
      <c r="AJ278" s="10">
        <f>('Original data'!AG278-'Original data'!AG$3)/'Original data'!AG$4</f>
        <v>-0.9586791228194449</v>
      </c>
      <c r="AK278" s="10">
        <f>('Original data'!AH278-'Original data'!AH$3)/'Original data'!AH$4</f>
        <v>-9.6586645863286497E-2</v>
      </c>
      <c r="AL278" s="10">
        <f>('Original data'!AI278-'Original data'!AI$3)/'Original data'!AI$4</f>
        <v>-0.12157603233379986</v>
      </c>
    </row>
    <row r="279" spans="1:38" x14ac:dyDescent="0.25">
      <c r="A279">
        <v>275</v>
      </c>
      <c r="B279" s="1">
        <v>8911163</v>
      </c>
      <c r="C279" s="7" t="s">
        <v>0</v>
      </c>
      <c r="D279" s="7">
        <f t="shared" si="21"/>
        <v>1</v>
      </c>
      <c r="E279" t="str">
        <f t="shared" si="22"/>
        <v/>
      </c>
      <c r="F279" t="str">
        <f t="shared" si="23"/>
        <v/>
      </c>
      <c r="G279" s="7" t="str">
        <f t="shared" si="24"/>
        <v>M</v>
      </c>
      <c r="H279">
        <f t="shared" si="20"/>
        <v>4.1173528543742384</v>
      </c>
      <c r="I279" s="10">
        <f>('Original data'!F279-'Original data'!F$3)/'Original data'!F$4</f>
        <v>1.0790736586339844</v>
      </c>
      <c r="J279" s="10">
        <f>('Original data'!G279-'Original data'!G$3)/'Original data'!G$4</f>
        <v>1.2067678051561614</v>
      </c>
      <c r="K279" s="10">
        <f>('Original data'!H279-'Original data'!H$3)/'Original data'!H$4</f>
        <v>0.95604694579715044</v>
      </c>
      <c r="L279" s="10">
        <f>('Original data'!I279-'Original data'!I$3)/'Original data'!I$4</f>
        <v>0.97754215526748833</v>
      </c>
      <c r="M279" s="10">
        <f>('Original data'!J279-'Original data'!J$3)/'Original data'!J$4</f>
        <v>-0.5553334780957826</v>
      </c>
      <c r="N279" s="10">
        <f>('Original data'!K279-'Original data'!K$3)/'Original data'!K$4</f>
        <v>-0.6451279106899741</v>
      </c>
      <c r="O279" s="10">
        <f>('Original data'!L279-'Original data'!L$3)/'Original data'!L$4</f>
        <v>-0.39901395064528811</v>
      </c>
      <c r="P279" s="10">
        <f>('Original data'!M279-'Original data'!M$3)/'Original data'!M$4</f>
        <v>-3.8119521270057077E-2</v>
      </c>
      <c r="Q279" s="10">
        <f>('Original data'!N279-'Original data'!N$3)/'Original data'!N$4</f>
        <v>-0.99808791563808374</v>
      </c>
      <c r="R279" s="10">
        <f>('Original data'!O279-'Original data'!O$3)/'Original data'!O$4</f>
        <v>-1.0902569832795248</v>
      </c>
      <c r="S279" s="10">
        <f>('Original data'!P279-'Original data'!P$3)/'Original data'!P$4</f>
        <v>5.7797359639404404E-2</v>
      </c>
      <c r="T279" s="10">
        <f>('Original data'!Q279-'Original data'!Q$3)/'Original data'!Q$4</f>
        <v>0.39181945570348375</v>
      </c>
      <c r="U279" s="10">
        <f>('Original data'!R279-'Original data'!R$3)/'Original data'!R$4</f>
        <v>-4.9983430564523042E-2</v>
      </c>
      <c r="V279" s="10">
        <f>('Original data'!S279-'Original data'!S$3)/'Original data'!S$4</f>
        <v>0.12030775868304773</v>
      </c>
      <c r="W279" s="10">
        <f>('Original data'!T279-'Original data'!T$3)/'Original data'!T$4</f>
        <v>-0.53187988889323512</v>
      </c>
      <c r="X279" s="10">
        <f>('Original data'!U279-'Original data'!U$3)/'Original data'!U$4</f>
        <v>-0.76993526752886421</v>
      </c>
      <c r="Y279" s="10">
        <f>('Original data'!V279-'Original data'!V$3)/'Original data'!V$4</f>
        <v>-0.51923689864647526</v>
      </c>
      <c r="Z279" s="10">
        <f>('Original data'!W279-'Original data'!W$3)/'Original data'!W$4</f>
        <v>-0.53062978294302532</v>
      </c>
      <c r="AA279" s="10">
        <f>('Original data'!X279-'Original data'!X$3)/'Original data'!X$4</f>
        <v>-0.76845067362885688</v>
      </c>
      <c r="AB279" s="10">
        <f>('Original data'!Y279-'Original data'!Y$3)/'Original data'!Y$4</f>
        <v>-0.39451091048426534</v>
      </c>
      <c r="AC279" s="10">
        <f>('Original data'!Z279-'Original data'!Z$3)/'Original data'!Z$4</f>
        <v>0.96225485854361181</v>
      </c>
      <c r="AD279" s="10">
        <f>('Original data'!AA279-'Original data'!AA$3)/'Original data'!AA$4</f>
        <v>1.4663844820989707</v>
      </c>
      <c r="AE279" s="10">
        <f>('Original data'!AB279-'Original data'!AB$3)/'Original data'!AB$4</f>
        <v>0.82847265315023599</v>
      </c>
      <c r="AF279" s="10">
        <f>('Original data'!AC279-'Original data'!AC$3)/'Original data'!AC$4</f>
        <v>0.77177742148057038</v>
      </c>
      <c r="AG279" s="10">
        <f>('Original data'!AD279-'Original data'!AD$3)/'Original data'!AD$4</f>
        <v>-3.8042120231882692E-2</v>
      </c>
      <c r="AH279" s="10">
        <f>('Original data'!AE279-'Original data'!AE$3)/'Original data'!AE$4</f>
        <v>-0.46820063448293825</v>
      </c>
      <c r="AI279" s="10">
        <f>('Original data'!AF279-'Original data'!AF$3)/'Original data'!AF$4</f>
        <v>-0.30767503723408812</v>
      </c>
      <c r="AJ279" s="10">
        <f>('Original data'!AG279-'Original data'!AG$3)/'Original data'!AG$4</f>
        <v>-1.5307886198584869E-2</v>
      </c>
      <c r="AK279" s="10">
        <f>('Original data'!AH279-'Original data'!AH$3)/'Original data'!AH$4</f>
        <v>-0.64129942208229118</v>
      </c>
      <c r="AL279" s="10">
        <f>('Original data'!AI279-'Original data'!AI$3)/'Original data'!AI$4</f>
        <v>-0.24725934990780216</v>
      </c>
    </row>
    <row r="280" spans="1:38" x14ac:dyDescent="0.25">
      <c r="A280">
        <v>276</v>
      </c>
      <c r="B280" s="1">
        <v>8911164</v>
      </c>
      <c r="C280" s="7" t="s">
        <v>1</v>
      </c>
      <c r="D280" s="7">
        <f t="shared" si="21"/>
        <v>0</v>
      </c>
      <c r="E280" t="str">
        <f t="shared" si="22"/>
        <v/>
      </c>
      <c r="F280" t="str">
        <f t="shared" si="23"/>
        <v/>
      </c>
      <c r="G280" s="7" t="str">
        <f t="shared" si="24"/>
        <v>B</v>
      </c>
      <c r="H280">
        <f t="shared" si="20"/>
        <v>-1.6223396889251338</v>
      </c>
      <c r="I280" s="10">
        <f>('Original data'!F280-'Original data'!F$3)/'Original data'!F$4</f>
        <v>-0.63486400167145085</v>
      </c>
      <c r="J280" s="10">
        <f>('Original data'!G280-'Original data'!G$3)/'Original data'!G$4</f>
        <v>-0.44864739801352971</v>
      </c>
      <c r="K280" s="10">
        <f>('Original data'!H280-'Original data'!H$3)/'Original data'!H$4</f>
        <v>-0.64895862780276381</v>
      </c>
      <c r="L280" s="10">
        <f>('Original data'!I280-'Original data'!I$3)/'Original data'!I$4</f>
        <v>-0.6231324221071326</v>
      </c>
      <c r="M280" s="10">
        <f>('Original data'!J280-'Original data'!J$3)/'Original data'!J$4</f>
        <v>1.8586092610249083</v>
      </c>
      <c r="N280" s="10">
        <f>('Original data'!K280-'Original data'!K$3)/'Original data'!K$4</f>
        <v>-0.61047719234766562</v>
      </c>
      <c r="O280" s="10">
        <f>('Original data'!L280-'Original data'!L$3)/'Original data'!L$4</f>
        <v>-0.37016290299127796</v>
      </c>
      <c r="P280" s="10">
        <f>('Original data'!M280-'Original data'!M$3)/'Original data'!M$4</f>
        <v>0.64739722618886009</v>
      </c>
      <c r="Q280" s="10">
        <f>('Original data'!N280-'Original data'!N$3)/'Original data'!N$4</f>
        <v>0.74188109596247087</v>
      </c>
      <c r="R280" s="10">
        <f>('Original data'!O280-'Original data'!O$3)/'Original data'!O$4</f>
        <v>-0.57328638191875836</v>
      </c>
      <c r="S280" s="10">
        <f>('Original data'!P280-'Original data'!P$3)/'Original data'!P$4</f>
        <v>0.85112551890219845</v>
      </c>
      <c r="T280" s="10">
        <f>('Original data'!Q280-'Original data'!Q$3)/'Original data'!Q$4</f>
        <v>1.9507834833513824</v>
      </c>
      <c r="U280" s="10">
        <f>('Original data'!R280-'Original data'!R$3)/'Original data'!R$4</f>
        <v>0.57122841550471648</v>
      </c>
      <c r="V280" s="10">
        <f>('Original data'!S280-'Original data'!S$3)/'Original data'!S$4</f>
        <v>0.18691433212811082</v>
      </c>
      <c r="W280" s="10">
        <f>('Original data'!T280-'Original data'!T$3)/'Original data'!T$4</f>
        <v>2.3776780765888947</v>
      </c>
      <c r="X280" s="10">
        <f>('Original data'!U280-'Original data'!U$3)/'Original data'!U$4</f>
        <v>-0.59124596909126581</v>
      </c>
      <c r="Y280" s="10">
        <f>('Original data'!V280-'Original data'!V$3)/'Original data'!V$4</f>
        <v>-0.63684085100114751</v>
      </c>
      <c r="Z280" s="10">
        <f>('Original data'!W280-'Original data'!W$3)/'Original data'!W$4</f>
        <v>1.1837156162765494</v>
      </c>
      <c r="AA280" s="10">
        <f>('Original data'!X280-'Original data'!X$3)/'Original data'!X$4</f>
        <v>0.75458757309631652</v>
      </c>
      <c r="AB280" s="10">
        <f>('Original data'!Y280-'Original data'!Y$3)/'Original data'!Y$4</f>
        <v>-0.29965328832603877</v>
      </c>
      <c r="AC280" s="10">
        <f>('Original data'!Z280-'Original data'!Z$3)/'Original data'!Z$4</f>
        <v>-0.80053722584723075</v>
      </c>
      <c r="AD280" s="10">
        <f>('Original data'!AA280-'Original data'!AA$3)/'Original data'!AA$4</f>
        <v>-1.0880154410592719</v>
      </c>
      <c r="AE280" s="10">
        <f>('Original data'!AB280-'Original data'!AB$3)/'Original data'!AB$4</f>
        <v>-0.82735444333914643</v>
      </c>
      <c r="AF280" s="10">
        <f>('Original data'!AC280-'Original data'!AC$3)/'Original data'!AC$4</f>
        <v>-0.71691949611633954</v>
      </c>
      <c r="AG280" s="10">
        <f>('Original data'!AD280-'Original data'!AD$3)/'Original data'!AD$4</f>
        <v>0.15466623865472706</v>
      </c>
      <c r="AH280" s="10">
        <f>('Original data'!AE280-'Original data'!AE$3)/'Original data'!AE$4</f>
        <v>-1.084205228643774</v>
      </c>
      <c r="AI280" s="10">
        <f>('Original data'!AF280-'Original data'!AF$3)/'Original data'!AF$4</f>
        <v>-0.96181749659785254</v>
      </c>
      <c r="AJ280" s="10">
        <f>('Original data'!AG280-'Original data'!AG$3)/'Original data'!AG$4</f>
        <v>-0.38255480850188378</v>
      </c>
      <c r="AK280" s="10">
        <f>('Original data'!AH280-'Original data'!AH$3)/'Original data'!AH$4</f>
        <v>-1.1003452038217492</v>
      </c>
      <c r="AL280" s="10">
        <f>('Original data'!AI280-'Original data'!AI$3)/'Original data'!AI$4</f>
        <v>-1.3075393197501521</v>
      </c>
    </row>
    <row r="281" spans="1:38" x14ac:dyDescent="0.25">
      <c r="A281">
        <v>277</v>
      </c>
      <c r="B281" s="1">
        <v>8911230</v>
      </c>
      <c r="C281" s="7" t="s">
        <v>1</v>
      </c>
      <c r="D281" s="7">
        <f t="shared" si="21"/>
        <v>0</v>
      </c>
      <c r="E281" t="str">
        <f t="shared" si="22"/>
        <v/>
      </c>
      <c r="F281" t="str">
        <f t="shared" si="23"/>
        <v/>
      </c>
      <c r="G281" s="7" t="str">
        <f t="shared" si="24"/>
        <v>B</v>
      </c>
      <c r="H281">
        <f t="shared" si="20"/>
        <v>-2.4911836230174309</v>
      </c>
      <c r="I281" s="10">
        <f>('Original data'!F281-'Original data'!F$3)/'Original data'!F$4</f>
        <v>-0.79377212911698802</v>
      </c>
      <c r="J281" s="10">
        <f>('Original data'!G281-'Original data'!G$3)/'Original data'!G$4</f>
        <v>-1.192654230898784</v>
      </c>
      <c r="K281" s="10">
        <f>('Original data'!H281-'Original data'!H$3)/'Original data'!H$4</f>
        <v>-0.8304477195867539</v>
      </c>
      <c r="L281" s="10">
        <f>('Original data'!I281-'Original data'!I$3)/'Original data'!I$4</f>
        <v>-0.73395491193069051</v>
      </c>
      <c r="M281" s="10">
        <f>('Original data'!J281-'Original data'!J$3)/'Original data'!J$4</f>
        <v>-0.18275439258790604</v>
      </c>
      <c r="N281" s="10">
        <f>('Original data'!K281-'Original data'!K$3)/'Original data'!K$4</f>
        <v>-1.2425214427663878</v>
      </c>
      <c r="O281" s="10">
        <f>('Original data'!L281-'Original data'!L$3)/'Original data'!L$4</f>
        <v>-1.0952399062716014</v>
      </c>
      <c r="P281" s="10">
        <f>('Original data'!M281-'Original data'!M$3)/'Original data'!M$4</f>
        <v>-1.174814528043383</v>
      </c>
      <c r="Q281" s="10">
        <f>('Original data'!N281-'Original data'!N$3)/'Original data'!N$4</f>
        <v>0.5193693355691078</v>
      </c>
      <c r="R281" s="10">
        <f>('Original data'!O281-'Original data'!O$3)/'Original data'!O$4</f>
        <v>-0.64976970376391285</v>
      </c>
      <c r="S281" s="10">
        <f>('Original data'!P281-'Original data'!P$3)/'Original data'!P$4</f>
        <v>-0.60463165334502889</v>
      </c>
      <c r="T281" s="10">
        <f>('Original data'!Q281-'Original data'!Q$3)/'Original data'!Q$4</f>
        <v>0.11446887869170644</v>
      </c>
      <c r="U281" s="10">
        <f>('Original data'!R281-'Original data'!R$3)/'Original data'!R$4</f>
        <v>-0.64349793317844639</v>
      </c>
      <c r="V281" s="10">
        <f>('Original data'!S281-'Original data'!S$3)/'Original data'!S$4</f>
        <v>-0.51102583515926614</v>
      </c>
      <c r="W281" s="10">
        <f>('Original data'!T281-'Original data'!T$3)/'Original data'!T$4</f>
        <v>0.46128653201653019</v>
      </c>
      <c r="X281" s="10">
        <f>('Original data'!U281-'Original data'!U$3)/'Original data'!U$4</f>
        <v>-0.92025763983949382</v>
      </c>
      <c r="Y281" s="10">
        <f>('Original data'!V281-'Original data'!V$3)/'Original data'!V$4</f>
        <v>-1.0073098648553167</v>
      </c>
      <c r="Z281" s="10">
        <f>('Original data'!W281-'Original data'!W$3)/'Original data'!W$4</f>
        <v>-1.3715957761884758</v>
      </c>
      <c r="AA281" s="10">
        <f>('Original data'!X281-'Original data'!X$3)/'Original data'!X$4</f>
        <v>0.36747697821779729</v>
      </c>
      <c r="AB281" s="10">
        <f>('Original data'!Y281-'Original data'!Y$3)/'Original data'!Y$4</f>
        <v>-0.81929165672269844</v>
      </c>
      <c r="AC281" s="10">
        <f>('Original data'!Z281-'Original data'!Z$3)/'Original data'!Z$4</f>
        <v>-0.84191732172495026</v>
      </c>
      <c r="AD281" s="10">
        <f>('Original data'!AA281-'Original data'!AA$3)/'Original data'!AA$4</f>
        <v>-1.0880154410592719</v>
      </c>
      <c r="AE281" s="10">
        <f>('Original data'!AB281-'Original data'!AB$3)/'Original data'!AB$4</f>
        <v>-0.88955211824322244</v>
      </c>
      <c r="AF281" s="10">
        <f>('Original data'!AC281-'Original data'!AC$3)/'Original data'!AC$4</f>
        <v>-0.74221118513639084</v>
      </c>
      <c r="AG281" s="10">
        <f>('Original data'!AD281-'Original data'!AD$3)/'Original data'!AD$4</f>
        <v>-0.2833073042693865</v>
      </c>
      <c r="AH281" s="10">
        <f>('Original data'!AE281-'Original data'!AE$3)/'Original data'!AE$4</f>
        <v>-1.1490344368612784</v>
      </c>
      <c r="AI281" s="10">
        <f>('Original data'!AF281-'Original data'!AF$3)/'Original data'!AF$4</f>
        <v>-1.2809318384469228</v>
      </c>
      <c r="AJ281" s="10">
        <f>('Original data'!AG281-'Original data'!AG$3)/'Original data'!AG$4</f>
        <v>-1.5745099187944878</v>
      </c>
      <c r="AK281" s="10">
        <f>('Original data'!AH281-'Original data'!AH$3)/'Original data'!AH$4</f>
        <v>-0.23074439193502994</v>
      </c>
      <c r="AL281" s="10">
        <f>('Original data'!AI281-'Original data'!AI$3)/'Original data'!AI$4</f>
        <v>-1.1120934558575415</v>
      </c>
    </row>
    <row r="282" spans="1:38" x14ac:dyDescent="0.25">
      <c r="A282">
        <v>278</v>
      </c>
      <c r="B282" s="1">
        <v>8911670</v>
      </c>
      <c r="C282" s="7" t="s">
        <v>0</v>
      </c>
      <c r="D282" s="7">
        <f t="shared" si="21"/>
        <v>1</v>
      </c>
      <c r="E282" t="str">
        <f t="shared" si="22"/>
        <v/>
      </c>
      <c r="F282" t="str">
        <f t="shared" si="23"/>
        <v/>
      </c>
      <c r="G282" s="7" t="str">
        <f t="shared" si="24"/>
        <v>M</v>
      </c>
      <c r="H282">
        <f t="shared" si="20"/>
        <v>2.7687300854010908</v>
      </c>
      <c r="I282" s="10">
        <f>('Original data'!F282-'Original data'!F$3)/'Original data'!F$4</f>
        <v>1.3287864303341137</v>
      </c>
      <c r="J282" s="10">
        <f>('Original data'!G282-'Original data'!G$3)/'Original data'!G$4</f>
        <v>0.16050819641127256</v>
      </c>
      <c r="K282" s="10">
        <f>('Original data'!H282-'Original data'!H$3)/'Original data'!H$4</f>
        <v>1.1906246834771379</v>
      </c>
      <c r="L282" s="10">
        <f>('Original data'!I282-'Original data'!I$3)/'Original data'!I$4</f>
        <v>1.2705113527241252</v>
      </c>
      <c r="M282" s="10">
        <f>('Original data'!J282-'Original data'!J$3)/'Original data'!J$4</f>
        <v>-0.50698352043445505</v>
      </c>
      <c r="N282" s="10">
        <f>('Original data'!K282-'Original data'!K$3)/'Original data'!K$4</f>
        <v>-0.86155288918865569</v>
      </c>
      <c r="O282" s="10">
        <f>('Original data'!L282-'Original data'!L$3)/'Original data'!L$4</f>
        <v>-0.10786924801503875</v>
      </c>
      <c r="P282" s="10">
        <f>('Original data'!M282-'Original data'!M$3)/'Original data'!M$4</f>
        <v>0.24510713491691669</v>
      </c>
      <c r="Q282" s="10">
        <f>('Original data'!N282-'Original data'!N$3)/'Original data'!N$4</f>
        <v>-0.9543151103147991</v>
      </c>
      <c r="R282" s="10">
        <f>('Original data'!O282-'Original data'!O$3)/'Original data'!O$4</f>
        <v>-1.8182648986204415</v>
      </c>
      <c r="S282" s="10">
        <f>('Original data'!P282-'Original data'!P$3)/'Original data'!P$4</f>
        <v>-0.27720348579474835</v>
      </c>
      <c r="T282" s="10">
        <f>('Original data'!Q282-'Original data'!Q$3)/'Original data'!Q$4</f>
        <v>-0.70489361025811936</v>
      </c>
      <c r="U282" s="10">
        <f>('Original data'!R282-'Original data'!R$3)/'Original data'!R$4</f>
        <v>-0.24881078894018741</v>
      </c>
      <c r="V282" s="10">
        <f>('Original data'!S282-'Original data'!S$3)/'Original data'!S$4</f>
        <v>-7.9072314302669089E-2</v>
      </c>
      <c r="W282" s="10">
        <f>('Original data'!T282-'Original data'!T$3)/'Original data'!T$4</f>
        <v>0.17652553608163771</v>
      </c>
      <c r="X282" s="10">
        <f>('Original data'!U282-'Original data'!U$3)/'Original data'!U$4</f>
        <v>-0.80064749069782648</v>
      </c>
      <c r="Y282" s="10">
        <f>('Original data'!V282-'Original data'!V$3)/'Original data'!V$4</f>
        <v>-0.18762688088020193</v>
      </c>
      <c r="Z282" s="10">
        <f>('Original data'!W282-'Original data'!W$3)/'Original data'!W$4</f>
        <v>0.45927584179068282</v>
      </c>
      <c r="AA282" s="10">
        <f>('Original data'!X282-'Original data'!X$3)/'Original data'!X$4</f>
        <v>-0.15028344243222172</v>
      </c>
      <c r="AB282" s="10">
        <f>('Original data'!Y282-'Original data'!Y$3)/'Original data'!Y$4</f>
        <v>-0.80077363486710829</v>
      </c>
      <c r="AC282" s="10">
        <f>('Original data'!Z282-'Original data'!Z$3)/'Original data'!Z$4</f>
        <v>0.76363039833055901</v>
      </c>
      <c r="AD282" s="10">
        <f>('Original data'!AA282-'Original data'!AA$3)/'Original data'!AA$4</f>
        <v>-0.22407508488282143</v>
      </c>
      <c r="AE282" s="10">
        <f>('Original data'!AB282-'Original data'!AB$3)/'Original data'!AB$4</f>
        <v>0.64693876945891282</v>
      </c>
      <c r="AF282" s="10">
        <f>('Original data'!AC282-'Original data'!AC$3)/'Original data'!AC$4</f>
        <v>0.6242425688636043</v>
      </c>
      <c r="AG282" s="10">
        <f>('Original data'!AD282-'Original data'!AD$3)/'Original data'!AD$4</f>
        <v>-0.35338307113724554</v>
      </c>
      <c r="AH282" s="10">
        <f>('Original data'!AE282-'Original data'!AE$3)/'Original data'!AE$4</f>
        <v>-0.87878561986046611</v>
      </c>
      <c r="AI282" s="10">
        <f>('Original data'!AF282-'Original data'!AF$3)/'Original data'!AF$4</f>
        <v>-0.24536206023013893</v>
      </c>
      <c r="AJ282" s="10">
        <f>('Original data'!AG282-'Original data'!AG$3)/'Original data'!AG$4</f>
        <v>0.22506085333712819</v>
      </c>
      <c r="AK282" s="10">
        <f>('Original data'!AH282-'Original data'!AH$3)/'Original data'!AH$4</f>
        <v>-0.53946884373867943</v>
      </c>
      <c r="AL282" s="10">
        <f>('Original data'!AI282-'Original data'!AI$3)/'Original data'!AI$4</f>
        <v>-1.4714259364986304</v>
      </c>
    </row>
    <row r="283" spans="1:38" x14ac:dyDescent="0.25">
      <c r="A283">
        <v>279</v>
      </c>
      <c r="B283" s="1">
        <v>8911800</v>
      </c>
      <c r="C283" s="7" t="s">
        <v>1</v>
      </c>
      <c r="D283" s="7">
        <f t="shared" si="21"/>
        <v>0</v>
      </c>
      <c r="E283" t="str">
        <f t="shared" si="22"/>
        <v/>
      </c>
      <c r="F283" t="str">
        <f t="shared" si="23"/>
        <v/>
      </c>
      <c r="G283" s="7" t="str">
        <f t="shared" si="24"/>
        <v>B</v>
      </c>
      <c r="H283">
        <f t="shared" si="20"/>
        <v>-1.1059359797363266</v>
      </c>
      <c r="I283" s="10">
        <f>('Original data'!F283-'Original data'!F$3)/'Original data'!F$4</f>
        <v>-0.15246432906892785</v>
      </c>
      <c r="J283" s="10">
        <f>('Original data'!G283-'Original data'!G$3)/'Original data'!G$4</f>
        <v>-0.33704637308074142</v>
      </c>
      <c r="K283" s="10">
        <f>('Original data'!H283-'Original data'!H$3)/'Original data'!H$4</f>
        <v>-0.23577257757345285</v>
      </c>
      <c r="L283" s="10">
        <f>('Original data'!I283-'Original data'!I$3)/'Original data'!I$4</f>
        <v>-0.23468538726404614</v>
      </c>
      <c r="M283" s="10">
        <f>('Original data'!J283-'Original data'!J$3)/'Original data'!J$4</f>
        <v>-1.2002365898431961</v>
      </c>
      <c r="N283" s="10">
        <f>('Original data'!K283-'Original data'!K$3)/'Original data'!K$4</f>
        <v>-1.2084387689870677</v>
      </c>
      <c r="O283" s="10">
        <f>('Original data'!L283-'Original data'!L$3)/'Original data'!L$4</f>
        <v>-0.863390378537224</v>
      </c>
      <c r="P283" s="10">
        <f>('Original data'!M283-'Original data'!M$3)/'Original data'!M$4</f>
        <v>-0.9416615199884647</v>
      </c>
      <c r="Q283" s="10">
        <f>('Original data'!N283-'Original data'!N$3)/'Original data'!N$4</f>
        <v>-0.87041723344517086</v>
      </c>
      <c r="R283" s="10">
        <f>('Original data'!O283-'Original data'!O$3)/'Original data'!O$4</f>
        <v>-1.0760934051600521</v>
      </c>
      <c r="S283" s="10">
        <f>('Original data'!P283-'Original data'!P$3)/'Original data'!P$4</f>
        <v>-0.53070789305008659</v>
      </c>
      <c r="T283" s="10">
        <f>('Original data'!Q283-'Original data'!Q$3)/'Original data'!Q$4</f>
        <v>-9.2184492415108177E-2</v>
      </c>
      <c r="U283" s="10">
        <f>('Original data'!R283-'Original data'!R$3)/'Original data'!R$4</f>
        <v>-0.58513567375474385</v>
      </c>
      <c r="V283" s="10">
        <f>('Original data'!S283-'Original data'!S$3)/'Original data'!S$4</f>
        <v>-0.398256290019605</v>
      </c>
      <c r="W283" s="10">
        <f>('Original data'!T283-'Original data'!T$3)/'Original data'!T$4</f>
        <v>-1.0990705041881146</v>
      </c>
      <c r="X283" s="10">
        <f>('Original data'!U283-'Original data'!U$3)/'Original data'!U$4</f>
        <v>-1.1282073108962491</v>
      </c>
      <c r="Y283" s="10">
        <f>('Original data'!V283-'Original data'!V$3)/'Original data'!V$4</f>
        <v>-0.70375915628465124</v>
      </c>
      <c r="Z283" s="10">
        <f>('Original data'!W283-'Original data'!W$3)/'Original data'!W$4</f>
        <v>-1.0942990302946685</v>
      </c>
      <c r="AA283" s="10">
        <f>('Original data'!X283-'Original data'!X$3)/'Original data'!X$4</f>
        <v>-0.85917971930350967</v>
      </c>
      <c r="AB283" s="10">
        <f>('Original data'!Y283-'Original data'!Y$3)/'Original data'!Y$4</f>
        <v>-1.0086289822257724</v>
      </c>
      <c r="AC283" s="10">
        <f>('Original data'!Z283-'Original data'!Z$3)/'Original data'!Z$4</f>
        <v>-0.15914573974258164</v>
      </c>
      <c r="AD283" s="10">
        <f>('Original data'!AA283-'Original data'!AA$3)/'Original data'!AA$4</f>
        <v>6.8786052804110986E-2</v>
      </c>
      <c r="AE283" s="10">
        <f>('Original data'!AB283-'Original data'!AB$3)/'Original data'!AB$4</f>
        <v>-0.24852919124140213</v>
      </c>
      <c r="AF283" s="10">
        <f>('Original data'!AC283-'Original data'!AC$3)/'Original data'!AC$4</f>
        <v>-0.2484963390574722</v>
      </c>
      <c r="AG283" s="10">
        <f>('Original data'!AD283-'Original data'!AD$3)/'Original data'!AD$4</f>
        <v>-1.1986720089807863</v>
      </c>
      <c r="AH283" s="10">
        <f>('Original data'!AE283-'Original data'!AE$3)/'Original data'!AE$4</f>
        <v>-1.131619531908733</v>
      </c>
      <c r="AI283" s="10">
        <f>('Original data'!AF283-'Original data'!AF$3)/'Original data'!AF$4</f>
        <v>-0.79659224141891982</v>
      </c>
      <c r="AJ283" s="10">
        <f>('Original data'!AG283-'Original data'!AG$3)/'Original data'!AG$4</f>
        <v>-0.95472368786505957</v>
      </c>
      <c r="AK283" s="10">
        <f>('Original data'!AH283-'Original data'!AH$3)/'Original data'!AH$4</f>
        <v>-0.91446398938499662</v>
      </c>
      <c r="AL283" s="10">
        <f>('Original data'!AI283-'Original data'!AI$3)/'Original data'!AI$4</f>
        <v>-1.1801949891685641</v>
      </c>
    </row>
    <row r="284" spans="1:38" x14ac:dyDescent="0.25">
      <c r="A284">
        <v>280</v>
      </c>
      <c r="B284" s="1">
        <v>8911834</v>
      </c>
      <c r="C284" s="7" t="s">
        <v>1</v>
      </c>
      <c r="D284" s="7">
        <f t="shared" si="21"/>
        <v>0</v>
      </c>
      <c r="E284" t="str">
        <f t="shared" si="22"/>
        <v/>
      </c>
      <c r="F284" t="str">
        <f t="shared" si="23"/>
        <v/>
      </c>
      <c r="G284" s="7" t="str">
        <f t="shared" si="24"/>
        <v>B</v>
      </c>
      <c r="H284">
        <f t="shared" si="20"/>
        <v>-1.3822863063303321</v>
      </c>
      <c r="I284" s="10">
        <f>('Original data'!F284-'Original data'!F$3)/'Original data'!F$4</f>
        <v>-7.8685555612071398E-2</v>
      </c>
      <c r="J284" s="10">
        <f>('Original data'!G284-'Original data'!G$3)/'Original data'!G$4</f>
        <v>-0.95550205291660917</v>
      </c>
      <c r="K284" s="10">
        <f>('Original data'!H284-'Original data'!H$3)/'Original data'!H$4</f>
        <v>-0.12259910764012559</v>
      </c>
      <c r="L284" s="10">
        <f>('Original data'!I284-'Original data'!I$3)/'Original data'!I$4</f>
        <v>-0.19177719248620695</v>
      </c>
      <c r="M284" s="10">
        <f>('Original data'!J284-'Original data'!J$3)/'Original data'!J$4</f>
        <v>-8.5343448476114067E-2</v>
      </c>
      <c r="N284" s="10">
        <f>('Original data'!K284-'Original data'!K$3)/'Original data'!K$4</f>
        <v>-0.51996875864480474</v>
      </c>
      <c r="O284" s="10">
        <f>('Original data'!L284-'Original data'!L$3)/'Original data'!L$4</f>
        <v>-0.5520499425491675</v>
      </c>
      <c r="P284" s="10">
        <f>('Original data'!M284-'Original data'!M$3)/'Original data'!M$4</f>
        <v>-0.30433711530203528</v>
      </c>
      <c r="Q284" s="10">
        <f>('Original data'!N284-'Original data'!N$3)/'Original data'!N$4</f>
        <v>1.0884158047718049</v>
      </c>
      <c r="R284" s="10">
        <f>('Original data'!O284-'Original data'!O$3)/'Original data'!O$4</f>
        <v>-0.60444625378159889</v>
      </c>
      <c r="S284" s="10">
        <f>('Original data'!P284-'Original data'!P$3)/'Original data'!P$4</f>
        <v>-0.56712886763442394</v>
      </c>
      <c r="T284" s="10">
        <f>('Original data'!Q284-'Original data'!Q$3)/'Original data'!Q$4</f>
        <v>-0.53902708871186034</v>
      </c>
      <c r="U284" s="10">
        <f>('Original data'!R284-'Original data'!R$3)/'Original data'!R$4</f>
        <v>-0.51243014718453828</v>
      </c>
      <c r="V284" s="10">
        <f>('Original data'!S284-'Original data'!S$3)/'Original data'!S$4</f>
        <v>-0.46002674262047205</v>
      </c>
      <c r="W284" s="10">
        <f>('Original data'!T284-'Original data'!T$3)/'Original data'!T$4</f>
        <v>-0.93454192875906561</v>
      </c>
      <c r="X284" s="10">
        <f>('Original data'!U284-'Original data'!U$3)/'Original data'!U$4</f>
        <v>-0.56220895809515603</v>
      </c>
      <c r="Y284" s="10">
        <f>('Original data'!V284-'Original data'!V$3)/'Original data'!V$4</f>
        <v>-0.57389789058597074</v>
      </c>
      <c r="Z284" s="10">
        <f>('Original data'!W284-'Original data'!W$3)/'Original data'!W$4</f>
        <v>-0.22140582551147409</v>
      </c>
      <c r="AA284" s="10">
        <f>('Original data'!X284-'Original data'!X$3)/'Original data'!X$4</f>
        <v>-0.63659112724836131</v>
      </c>
      <c r="AB284" s="10">
        <f>('Original data'!Y284-'Original data'!Y$3)/'Original data'!Y$4</f>
        <v>-0.83214089637759747</v>
      </c>
      <c r="AC284" s="10">
        <f>('Original data'!Z284-'Original data'!Z$3)/'Original data'!Z$4</f>
        <v>-0.26673398902465173</v>
      </c>
      <c r="AD284" s="10">
        <f>('Original data'!AA284-'Original data'!AA$3)/'Original data'!AA$4</f>
        <v>-0.64058870292645886</v>
      </c>
      <c r="AE284" s="10">
        <f>('Original data'!AB284-'Original data'!AB$3)/'Original data'!AB$4</f>
        <v>-0.26459940389604364</v>
      </c>
      <c r="AF284" s="10">
        <f>('Original data'!AC284-'Original data'!AC$3)/'Original data'!AC$4</f>
        <v>-0.3698613190078574</v>
      </c>
      <c r="AG284" s="10">
        <f>('Original data'!AD284-'Original data'!AD$3)/'Original data'!AD$4</f>
        <v>-0.6074077260332319</v>
      </c>
      <c r="AH284" s="10">
        <f>('Original data'!AE284-'Original data'!AE$3)/'Original data'!AE$4</f>
        <v>-0.5203182332460301</v>
      </c>
      <c r="AI284" s="10">
        <f>('Original data'!AF284-'Original data'!AF$3)/'Original data'!AF$4</f>
        <v>-0.60677732685304386</v>
      </c>
      <c r="AJ284" s="10">
        <f>('Original data'!AG284-'Original data'!AG$3)/'Original data'!AG$4</f>
        <v>-0.22327248553106602</v>
      </c>
      <c r="AK284" s="10">
        <f>('Original data'!AH284-'Original data'!AH$3)/'Original data'!AH$4</f>
        <v>8.7678210187058681E-2</v>
      </c>
      <c r="AL284" s="10">
        <f>('Original data'!AI284-'Original data'!AI$3)/'Original data'!AI$4</f>
        <v>-0.82086250852747544</v>
      </c>
    </row>
    <row r="285" spans="1:38" x14ac:dyDescent="0.25">
      <c r="A285">
        <v>281</v>
      </c>
      <c r="B285" s="1">
        <v>8912049</v>
      </c>
      <c r="C285" s="7" t="s">
        <v>0</v>
      </c>
      <c r="D285" s="7">
        <f t="shared" si="21"/>
        <v>1</v>
      </c>
      <c r="E285" t="str">
        <f t="shared" si="22"/>
        <v/>
      </c>
      <c r="F285" t="str">
        <f t="shared" si="23"/>
        <v/>
      </c>
      <c r="G285" s="7" t="str">
        <f t="shared" si="24"/>
        <v>M</v>
      </c>
      <c r="H285">
        <f t="shared" si="20"/>
        <v>8.4261191671722493</v>
      </c>
      <c r="I285" s="10">
        <f>('Original data'!F285-'Original data'!F$3)/'Original data'!F$4</f>
        <v>1.4281040099875748</v>
      </c>
      <c r="J285" s="10">
        <f>('Original data'!G285-'Original data'!G$3)/'Original data'!G$4</f>
        <v>1.6996723319426428</v>
      </c>
      <c r="K285" s="10">
        <f>('Original data'!H285-'Original data'!H$3)/'Original data'!H$4</f>
        <v>1.4087408255304594</v>
      </c>
      <c r="L285" s="10">
        <f>('Original data'!I285-'Original data'!I$3)/'Original data'!I$4</f>
        <v>1.3728090356381786</v>
      </c>
      <c r="M285" s="10">
        <f>('Original data'!J285-'Original data'!J$3)/'Original data'!J$4</f>
        <v>0.40100024329370992</v>
      </c>
      <c r="N285" s="10">
        <f>('Original data'!K285-'Original data'!K$3)/'Original data'!K$4</f>
        <v>0.77555154134467907</v>
      </c>
      <c r="O285" s="10">
        <f>('Original data'!L285-'Original data'!L$3)/'Original data'!L$4</f>
        <v>1.295796940021364</v>
      </c>
      <c r="P285" s="10">
        <f>('Original data'!M285-'Original data'!M$3)/'Original data'!M$4</f>
        <v>1.2298287484659856</v>
      </c>
      <c r="Q285" s="10">
        <f>('Original data'!N285-'Original data'!N$3)/'Original data'!N$4</f>
        <v>0.32968717916820955</v>
      </c>
      <c r="R285" s="10">
        <f>('Original data'!O285-'Original data'!O$3)/'Original data'!O$4</f>
        <v>-8.4642936796937102E-2</v>
      </c>
      <c r="S285" s="10">
        <f>('Original data'!P285-'Original data'!P$3)/'Original data'!P$4</f>
        <v>0.83273472975565188</v>
      </c>
      <c r="T285" s="10">
        <f>('Original data'!Q285-'Original data'!Q$3)/'Original data'!Q$4</f>
        <v>-0.3912880558591818</v>
      </c>
      <c r="U285" s="10">
        <f>('Original data'!R285-'Original data'!R$3)/'Original data'!R$4</f>
        <v>0.71960704115819729</v>
      </c>
      <c r="V285" s="10">
        <f>('Original data'!S285-'Original data'!S$3)/'Original data'!S$4</f>
        <v>0.64436739925410502</v>
      </c>
      <c r="W285" s="10">
        <f>('Original data'!T285-'Original data'!T$3)/'Original data'!T$4</f>
        <v>0.11690890652333874</v>
      </c>
      <c r="X285" s="10">
        <f>('Original data'!U285-'Original data'!U$3)/'Original data'!U$4</f>
        <v>-5.5178073778470317E-2</v>
      </c>
      <c r="Y285" s="10">
        <f>('Original data'!V285-'Original data'!V$3)/'Original data'!V$4</f>
        <v>0.26456859789198883</v>
      </c>
      <c r="Z285" s="10">
        <f>('Original data'!W285-'Original data'!W$3)/'Original data'!W$4</f>
        <v>0.18376183359695267</v>
      </c>
      <c r="AA285" s="10">
        <f>('Original data'!X285-'Original data'!X$3)/'Original data'!X$4</f>
        <v>-0.74909514388493093</v>
      </c>
      <c r="AB285" s="10">
        <f>('Original data'!Y285-'Original data'!Y$3)/'Original data'!Y$4</f>
        <v>-0.13185733518559012</v>
      </c>
      <c r="AC285" s="10">
        <f>('Original data'!Z285-'Original data'!Z$3)/'Original data'!Z$4</f>
        <v>1.5415762008316816</v>
      </c>
      <c r="AD285" s="10">
        <f>('Original data'!AA285-'Original data'!AA$3)/'Original data'!AA$4</f>
        <v>1.6632522468774085</v>
      </c>
      <c r="AE285" s="10">
        <f>('Original data'!AB285-'Original data'!AB$3)/'Original data'!AB$4</f>
        <v>1.5635360838347754</v>
      </c>
      <c r="AF285" s="10">
        <f>('Original data'!AC285-'Original data'!AC$3)/'Original data'!AC$4</f>
        <v>1.4813498078764546</v>
      </c>
      <c r="AG285" s="10">
        <f>('Original data'!AD285-'Original data'!AD$3)/'Original data'!AD$4</f>
        <v>2.007294325223731</v>
      </c>
      <c r="AH285" s="10">
        <f>('Original data'!AE285-'Original data'!AE$3)/'Original data'!AE$4</f>
        <v>0.82520562750354598</v>
      </c>
      <c r="AI285" s="10">
        <f>('Original data'!AF285-'Original data'!AF$3)/'Original data'!AF$4</f>
        <v>1.4533855590159821</v>
      </c>
      <c r="AJ285" s="10">
        <f>('Original data'!AG285-'Original data'!AG$3)/'Original data'!AG$4</f>
        <v>1.1043844701196748</v>
      </c>
      <c r="AK285" s="10">
        <f>('Original data'!AH285-'Original data'!AH$3)/'Original data'!AH$4</f>
        <v>0.57743480126824065</v>
      </c>
      <c r="AL285" s="10">
        <f>('Original data'!AI285-'Original data'!AI$3)/'Original data'!AI$4</f>
        <v>0.73384566657295225</v>
      </c>
    </row>
    <row r="286" spans="1:38" x14ac:dyDescent="0.25">
      <c r="A286">
        <v>282</v>
      </c>
      <c r="B286" s="1">
        <v>8912055</v>
      </c>
      <c r="C286" s="7" t="s">
        <v>1</v>
      </c>
      <c r="D286" s="7">
        <f t="shared" si="21"/>
        <v>0</v>
      </c>
      <c r="E286" t="str">
        <f t="shared" si="22"/>
        <v/>
      </c>
      <c r="F286" t="str">
        <f t="shared" si="23"/>
        <v/>
      </c>
      <c r="G286" s="7" t="str">
        <f t="shared" si="24"/>
        <v>B</v>
      </c>
      <c r="H286">
        <f t="shared" si="20"/>
        <v>-2.8648319021081594</v>
      </c>
      <c r="I286" s="10">
        <f>('Original data'!F286-'Original data'!F$3)/'Original data'!F$4</f>
        <v>-0.67742867866579126</v>
      </c>
      <c r="J286" s="10">
        <f>('Original data'!G286-'Original data'!G$3)/'Original data'!G$4</f>
        <v>-1.225204529837514</v>
      </c>
      <c r="K286" s="10">
        <f>('Original data'!H286-'Original data'!H$3)/'Original data'!H$4</f>
        <v>-0.72962044637342649</v>
      </c>
      <c r="L286" s="10">
        <f>('Original data'!I286-'Original data'!I$3)/'Original data'!I$4</f>
        <v>-0.6467177212234283</v>
      </c>
      <c r="M286" s="10">
        <f>('Original data'!J286-'Original data'!J$3)/'Original data'!J$4</f>
        <v>-1.2962254763767134</v>
      </c>
      <c r="N286" s="10">
        <f>('Original data'!K286-'Original data'!K$3)/'Original data'!K$4</f>
        <v>-1.1539064909401557</v>
      </c>
      <c r="O286" s="10">
        <f>('Original data'!L286-'Original data'!L$3)/'Original data'!L$4</f>
        <v>-0.83228142280594364</v>
      </c>
      <c r="P286" s="10">
        <f>('Original data'!M286-'Original data'!M$3)/'Original data'!M$4</f>
        <v>-0.5486490989828825</v>
      </c>
      <c r="Q286" s="10">
        <f>('Original data'!N286-'Original data'!N$3)/'Original data'!N$4</f>
        <v>1.0555862007793422</v>
      </c>
      <c r="R286" s="10">
        <f>('Original data'!O286-'Original data'!O$3)/'Original data'!O$4</f>
        <v>-0.23619322267529921</v>
      </c>
      <c r="S286" s="10">
        <f>('Original data'!P286-'Original data'!P$3)/'Original data'!P$4</f>
        <v>0.56516677785883662</v>
      </c>
      <c r="T286" s="10">
        <f>('Original data'!Q286-'Original data'!Q$3)/'Original data'!Q$4</f>
        <v>9.2715892259410168E-2</v>
      </c>
      <c r="U286" s="10">
        <f>('Original data'!R286-'Original data'!R$3)/'Original data'!R$4</f>
        <v>0.42087140817585605</v>
      </c>
      <c r="V286" s="10">
        <f>('Original data'!S286-'Original data'!S$3)/'Original data'!S$4</f>
        <v>-5.5111533756425364E-2</v>
      </c>
      <c r="W286" s="10">
        <f>('Original data'!T286-'Original data'!T$3)/'Original data'!T$4</f>
        <v>0.33072944382181924</v>
      </c>
      <c r="X286" s="10">
        <f>('Original data'!U286-'Original data'!U$3)/'Original data'!U$4</f>
        <v>-0.61749095979928803</v>
      </c>
      <c r="Y286" s="10">
        <f>('Original data'!V286-'Original data'!V$3)/'Original data'!V$4</f>
        <v>-0.55501500246141766</v>
      </c>
      <c r="Z286" s="10">
        <f>('Original data'!W286-'Original data'!W$3)/'Original data'!W$4</f>
        <v>1.0799926955447925</v>
      </c>
      <c r="AA286" s="10">
        <f>('Original data'!X286-'Original data'!X$3)/'Original data'!X$4</f>
        <v>1.0485496810821917</v>
      </c>
      <c r="AB286" s="10">
        <f>('Original data'!Y286-'Original data'!Y$3)/'Original data'!Y$4</f>
        <v>-0.67643834526528945</v>
      </c>
      <c r="AC286" s="10">
        <f>('Original data'!Z286-'Original data'!Z$3)/'Original data'!Z$4</f>
        <v>-0.61225778960360788</v>
      </c>
      <c r="AD286" s="10">
        <f>('Original data'!AA286-'Original data'!AA$3)/'Original data'!AA$4</f>
        <v>-1.2067869024545275</v>
      </c>
      <c r="AE286" s="10">
        <f>('Original data'!AB286-'Original data'!AB$3)/'Original data'!AB$4</f>
        <v>-0.67141386128299296</v>
      </c>
      <c r="AF286" s="10">
        <f>('Original data'!AC286-'Original data'!AC$3)/'Original data'!AC$4</f>
        <v>-0.60925418105181539</v>
      </c>
      <c r="AG286" s="10">
        <f>('Original data'!AD286-'Original data'!AD$3)/'Original data'!AD$4</f>
        <v>-1.2599883049901621</v>
      </c>
      <c r="AH286" s="10">
        <f>('Original data'!AE286-'Original data'!AE$3)/'Original data'!AE$4</f>
        <v>-1.0758155664038616</v>
      </c>
      <c r="AI286" s="10">
        <f>('Original data'!AF286-'Original data'!AF$3)/'Original data'!AF$4</f>
        <v>-0.98185351535758392</v>
      </c>
      <c r="AJ286" s="10">
        <f>('Original data'!AG286-'Original data'!AG$3)/'Original data'!AG$4</f>
        <v>-0.48235347504329379</v>
      </c>
      <c r="AK286" s="10">
        <f>('Original data'!AH286-'Original data'!AH$3)/'Original data'!AH$4</f>
        <v>0.32366653460241379</v>
      </c>
      <c r="AL286" s="10">
        <f>('Original data'!AI286-'Original data'!AI$3)/'Original data'!AI$4</f>
        <v>-0.94488481309389161</v>
      </c>
    </row>
    <row r="287" spans="1:38" x14ac:dyDescent="0.25">
      <c r="A287">
        <v>283</v>
      </c>
      <c r="B287" s="1">
        <v>89122</v>
      </c>
      <c r="C287" s="7" t="s">
        <v>0</v>
      </c>
      <c r="D287" s="7">
        <f t="shared" si="21"/>
        <v>1</v>
      </c>
      <c r="E287" t="str">
        <f t="shared" si="22"/>
        <v/>
      </c>
      <c r="F287" t="str">
        <f t="shared" si="23"/>
        <v/>
      </c>
      <c r="G287" s="7" t="str">
        <f t="shared" si="24"/>
        <v>M</v>
      </c>
      <c r="H287">
        <f t="shared" si="20"/>
        <v>5.7977941097424361</v>
      </c>
      <c r="I287" s="10">
        <f>('Original data'!F287-'Original data'!F$3)/'Original data'!F$4</f>
        <v>1.4962074931785188</v>
      </c>
      <c r="J287" s="10">
        <f>('Original data'!G287-'Original data'!G$3)/'Original data'!G$4</f>
        <v>-0.25799564708668321</v>
      </c>
      <c r="K287" s="10">
        <f>('Original data'!H287-'Original data'!H$3)/'Original data'!H$4</f>
        <v>1.449894814597124</v>
      </c>
      <c r="L287" s="10">
        <f>('Original data'!I287-'Original data'!I$3)/'Original data'!I$4</f>
        <v>1.3927002517603557</v>
      </c>
      <c r="M287" s="10">
        <f>('Original data'!J287-'Original data'!J$3)/'Original data'!J$4</f>
        <v>0.52187513744702929</v>
      </c>
      <c r="N287" s="10">
        <f>('Original data'!K287-'Original data'!K$3)/'Original data'!K$4</f>
        <v>0.754723240701761</v>
      </c>
      <c r="O287" s="10">
        <f>('Original data'!L287-'Original data'!L$3)/'Original data'!L$4</f>
        <v>0.92575089402427846</v>
      </c>
      <c r="P287" s="10">
        <f>('Original data'!M287-'Original data'!M$3)/'Original data'!M$4</f>
        <v>1.1782861358750896</v>
      </c>
      <c r="Q287" s="10">
        <f>('Original data'!N287-'Original data'!N$3)/'Original data'!N$4</f>
        <v>0.29685757517574585</v>
      </c>
      <c r="R287" s="10">
        <f>('Original data'!O287-'Original data'!O$3)/'Original data'!O$4</f>
        <v>-0.54920829911565372</v>
      </c>
      <c r="S287" s="10">
        <f>('Original data'!P287-'Original data'!P$3)/'Original data'!P$4</f>
        <v>0.23701740289104462</v>
      </c>
      <c r="T287" s="10">
        <f>('Original data'!Q287-'Original data'!Q$3)/'Original data'!Q$4</f>
        <v>-0.40198327418839391</v>
      </c>
      <c r="U287" s="10">
        <f>('Original data'!R287-'Original data'!R$3)/'Original data'!R$4</f>
        <v>1.8270737236078083E-2</v>
      </c>
      <c r="V287" s="10">
        <f>('Original data'!S287-'Original data'!S$3)/'Original data'!S$4</f>
        <v>0.28187815961414114</v>
      </c>
      <c r="W287" s="10">
        <f>('Original data'!T287-'Original data'!T$3)/'Original data'!T$4</f>
        <v>-0.46193859164606849</v>
      </c>
      <c r="X287" s="10">
        <f>('Original data'!U287-'Original data'!U$3)/'Original data'!U$4</f>
        <v>-0.19477908818284423</v>
      </c>
      <c r="Y287" s="10">
        <f>('Original data'!V287-'Original data'!V$3)/'Original data'!V$4</f>
        <v>-4.3189350664322702E-2</v>
      </c>
      <c r="Z287" s="10">
        <f>('Original data'!W287-'Original data'!W$3)/'Original data'!W$4</f>
        <v>0.51761998470229609</v>
      </c>
      <c r="AA287" s="10">
        <f>('Original data'!X287-'Original data'!X$3)/'Original data'!X$4</f>
        <v>-0.52166766939380083</v>
      </c>
      <c r="AB287" s="10">
        <f>('Original data'!Y287-'Original data'!Y$3)/'Original data'!Y$4</f>
        <v>-0.69155509780046487</v>
      </c>
      <c r="AC287" s="10">
        <f>('Original data'!Z287-'Original data'!Z$3)/'Original data'!Z$4</f>
        <v>1.5560592343888833</v>
      </c>
      <c r="AD287" s="10">
        <f>('Original data'!AA287-'Original data'!AA$3)/'Original data'!AA$4</f>
        <v>0.4836726645272646</v>
      </c>
      <c r="AE287" s="10">
        <f>('Original data'!AB287-'Original data'!AB$3)/'Original data'!AB$4</f>
        <v>1.3433146511600551</v>
      </c>
      <c r="AF287" s="10">
        <f>('Original data'!AC287-'Original data'!AC$3)/'Original data'!AC$4</f>
        <v>1.3127385477427793</v>
      </c>
      <c r="AG287" s="10">
        <f>('Original data'!AD287-'Original data'!AD$3)/'Original data'!AD$4</f>
        <v>0.85104417190406878</v>
      </c>
      <c r="AH287" s="10">
        <f>('Original data'!AE287-'Original data'!AE$3)/'Original data'!AE$4</f>
        <v>0.76673222401324803</v>
      </c>
      <c r="AI287" s="10">
        <f>('Original data'!AF287-'Original data'!AF$3)/'Original data'!AF$4</f>
        <v>0.7641081672338369</v>
      </c>
      <c r="AJ287" s="10">
        <f>('Original data'!AG287-'Original data'!AG$3)/'Original data'!AG$4</f>
        <v>1.6824865019144286</v>
      </c>
      <c r="AK287" s="10">
        <f>('Original data'!AH287-'Original data'!AH$3)/'Original data'!AH$4</f>
        <v>1.1140657855552125</v>
      </c>
      <c r="AL287" s="10">
        <f>('Original data'!AI287-'Original data'!AI$3)/'Original data'!AI$4</f>
        <v>-0.33640038131491362</v>
      </c>
    </row>
    <row r="288" spans="1:38" x14ac:dyDescent="0.25">
      <c r="A288">
        <v>284</v>
      </c>
      <c r="B288" s="1">
        <v>8912280</v>
      </c>
      <c r="C288" s="7" t="s">
        <v>0</v>
      </c>
      <c r="D288" s="7">
        <f t="shared" si="21"/>
        <v>1</v>
      </c>
      <c r="E288" t="str">
        <f t="shared" si="22"/>
        <v/>
      </c>
      <c r="F288" t="str">
        <f t="shared" si="23"/>
        <v/>
      </c>
      <c r="G288" s="7" t="str">
        <f t="shared" si="24"/>
        <v>M</v>
      </c>
      <c r="H288">
        <f t="shared" si="20"/>
        <v>1.8467585342298602</v>
      </c>
      <c r="I288" s="10">
        <f>('Original data'!F288-'Original data'!F$3)/'Original data'!F$4</f>
        <v>0.59951163116441675</v>
      </c>
      <c r="J288" s="10">
        <f>('Original data'!G288-'Original data'!G$3)/'Original data'!G$4</f>
        <v>-0.12081938727346446</v>
      </c>
      <c r="K288" s="10">
        <f>('Original data'!H288-'Original data'!H$3)/'Original data'!H$4</f>
        <v>0.69266141577049756</v>
      </c>
      <c r="L288" s="10">
        <f>('Original data'!I288-'Original data'!I$3)/'Original data'!I$4</f>
        <v>0.42683962891350025</v>
      </c>
      <c r="M288" s="10">
        <f>('Original data'!J288-'Original data'!J$3)/'Original data'!J$4</f>
        <v>0.72807348629680846</v>
      </c>
      <c r="N288" s="10">
        <f>('Original data'!K288-'Original data'!K$3)/'Original data'!K$4</f>
        <v>1.43637671628816</v>
      </c>
      <c r="O288" s="10">
        <f>('Original data'!L288-'Original data'!L$3)/'Original data'!L$4</f>
        <v>1.3296655611804196</v>
      </c>
      <c r="P288" s="10">
        <f>('Original data'!M288-'Original data'!M$3)/'Original data'!M$4</f>
        <v>1.0721083539378438</v>
      </c>
      <c r="Q288" s="10">
        <f>('Original data'!N288-'Original data'!N$3)/'Original data'!N$4</f>
        <v>0.23484610096775937</v>
      </c>
      <c r="R288" s="10">
        <f>('Original data'!O288-'Original data'!O$3)/'Original data'!O$4</f>
        <v>0.57254708794661335</v>
      </c>
      <c r="S288" s="10">
        <f>('Original data'!P288-'Original data'!P$3)/'Original data'!P$4</f>
        <v>-0.42505100638463267</v>
      </c>
      <c r="T288" s="10">
        <f>('Original data'!Q288-'Original data'!Q$3)/'Original data'!Q$4</f>
        <v>-0.54301513622444797</v>
      </c>
      <c r="U288" s="10">
        <f>('Original data'!R288-'Original data'!R$3)/'Original data'!R$4</f>
        <v>-0.19885665163684887</v>
      </c>
      <c r="V288" s="10">
        <f>('Original data'!S288-'Original data'!S$3)/'Original data'!S$4</f>
        <v>-0.2692197929494663</v>
      </c>
      <c r="W288" s="10">
        <f>('Original data'!T288-'Original data'!T$3)/'Original data'!T$4</f>
        <v>-0.82530028353491969</v>
      </c>
      <c r="X288" s="10">
        <f>('Original data'!U288-'Original data'!U$3)/'Original data'!U$4</f>
        <v>0.52109491368278471</v>
      </c>
      <c r="Y288" s="10">
        <f>('Original data'!V288-'Original data'!V$3)/'Original data'!V$4</f>
        <v>0.22614026416482824</v>
      </c>
      <c r="Z288" s="10">
        <f>('Original data'!W288-'Original data'!W$3)/'Original data'!W$4</f>
        <v>4.7625500136521219E-2</v>
      </c>
      <c r="AA288" s="10">
        <f>('Original data'!X288-'Original data'!X$3)/'Original data'!X$4</f>
        <v>-0.80595201250771342</v>
      </c>
      <c r="AB288" s="10">
        <f>('Original data'!Y288-'Original data'!Y$3)/'Original data'!Y$4</f>
        <v>0.10812111131032201</v>
      </c>
      <c r="AC288" s="10">
        <f>('Original data'!Z288-'Original data'!Z$3)/'Original data'!Z$4</f>
        <v>0.47190072239263792</v>
      </c>
      <c r="AD288" s="10">
        <f>('Original data'!AA288-'Original data'!AA$3)/'Original data'!AA$4</f>
        <v>-9.554158556466795E-2</v>
      </c>
      <c r="AE288" s="10">
        <f>('Original data'!AB288-'Original data'!AB$3)/'Original data'!AB$4</f>
        <v>0.58444349802419504</v>
      </c>
      <c r="AF288" s="10">
        <f>('Original data'!AC288-'Original data'!AC$3)/'Original data'!AC$4</f>
        <v>0.26418727378648477</v>
      </c>
      <c r="AG288" s="10">
        <f>('Original data'!AD288-'Original data'!AD$3)/'Original data'!AD$4</f>
        <v>0.1809446512301747</v>
      </c>
      <c r="AH288" s="10">
        <f>('Original data'!AE288-'Original data'!AE$3)/'Original data'!AE$4</f>
        <v>1.3749827364068921</v>
      </c>
      <c r="AI288" s="10">
        <f>('Original data'!AF288-'Original data'!AF$3)/'Original data'!AF$4</f>
        <v>1.1044328877938669</v>
      </c>
      <c r="AJ288" s="10">
        <f>('Original data'!AG288-'Original data'!AG$3)/'Original data'!AG$4</f>
        <v>0.89139951103739701</v>
      </c>
      <c r="AK288" s="10">
        <f>('Original data'!AH288-'Original data'!AH$3)/'Original data'!AH$4</f>
        <v>-0.21134809129815088</v>
      </c>
      <c r="AL288" s="10">
        <f>('Original data'!AI288-'Original data'!AI$3)/'Original data'!AI$4</f>
        <v>1.2376862788740175</v>
      </c>
    </row>
    <row r="289" spans="1:38" x14ac:dyDescent="0.25">
      <c r="A289">
        <v>285</v>
      </c>
      <c r="B289" s="1">
        <v>8912284</v>
      </c>
      <c r="C289" s="7" t="s">
        <v>1</v>
      </c>
      <c r="D289" s="7">
        <f t="shared" si="21"/>
        <v>0</v>
      </c>
      <c r="E289" t="str">
        <f t="shared" si="22"/>
        <v/>
      </c>
      <c r="F289" t="str">
        <f t="shared" si="23"/>
        <v/>
      </c>
      <c r="G289" s="7" t="str">
        <f t="shared" si="24"/>
        <v>B</v>
      </c>
      <c r="H289">
        <f t="shared" si="20"/>
        <v>-2.4342172324967182</v>
      </c>
      <c r="I289" s="10">
        <f>('Original data'!F289-'Original data'!F$3)/'Original data'!F$4</f>
        <v>-0.35109948837584898</v>
      </c>
      <c r="J289" s="10">
        <f>('Original data'!G289-'Original data'!G$3)/'Original data'!G$4</f>
        <v>-0.83460094257275541</v>
      </c>
      <c r="K289" s="10">
        <f>('Original data'!H289-'Original data'!H$3)/'Original data'!H$4</f>
        <v>-0.32466519395744797</v>
      </c>
      <c r="L289" s="10">
        <f>('Original data'!I289-'Original data'!I$3)/'Original data'!I$4</f>
        <v>-0.39296263555051208</v>
      </c>
      <c r="M289" s="10">
        <f>('Original data'!J289-'Original data'!J$3)/'Original data'!J$4</f>
        <v>-1.292670332431028</v>
      </c>
      <c r="N289" s="10">
        <f>('Original data'!K289-'Original data'!K$3)/'Original data'!K$4</f>
        <v>-0.16172198758661968</v>
      </c>
      <c r="O289" s="10">
        <f>('Original data'!L289-'Original data'!L$3)/'Original data'!L$4</f>
        <v>0.2847558787547505</v>
      </c>
      <c r="P289" s="10">
        <f>('Original data'!M289-'Original data'!M$3)/'Original data'!M$4</f>
        <v>-0.38706300851042336</v>
      </c>
      <c r="Q289" s="10">
        <f>('Original data'!N289-'Original data'!N$3)/'Original data'!N$4</f>
        <v>-1.3847476959937624</v>
      </c>
      <c r="R289" s="10">
        <f>('Original data'!O289-'Original data'!O$3)/'Original data'!O$4</f>
        <v>-0.48830491320191949</v>
      </c>
      <c r="S289" s="10">
        <f>('Original data'!P289-'Original data'!P$3)/'Original data'!P$4</f>
        <v>-0.41062685803440002</v>
      </c>
      <c r="T289" s="10">
        <f>('Original data'!Q289-'Original data'!Q$3)/'Original data'!Q$4</f>
        <v>0.31205850545173075</v>
      </c>
      <c r="U289" s="10">
        <f>('Original data'!R289-'Original data'!R$3)/'Original data'!R$4</f>
        <v>-0.25672431564170639</v>
      </c>
      <c r="V289" s="10">
        <f>('Original data'!S289-'Original data'!S$3)/'Original data'!S$4</f>
        <v>-0.37473515682283354</v>
      </c>
      <c r="W289" s="10">
        <f>('Original data'!T289-'Original data'!T$3)/'Original data'!T$4</f>
        <v>-0.20748549118494819</v>
      </c>
      <c r="X289" s="10">
        <f>('Original data'!U289-'Original data'!U$3)/'Original data'!U$4</f>
        <v>0.78912886133918236</v>
      </c>
      <c r="Y289" s="10">
        <f>('Original data'!V289-'Original data'!V$3)/'Original data'!V$4</f>
        <v>1.5694755509203107</v>
      </c>
      <c r="Z289" s="10">
        <f>('Original data'!W289-'Original data'!W$3)/'Original data'!W$4</f>
        <v>0.96330440972156528</v>
      </c>
      <c r="AA289" s="10">
        <f>('Original data'!X289-'Original data'!X$3)/'Original data'!X$4</f>
        <v>-0.213188914099981</v>
      </c>
      <c r="AB289" s="10">
        <f>('Original data'!Y289-'Original data'!Y$3)/'Original data'!Y$4</f>
        <v>-3.7377631840742824E-2</v>
      </c>
      <c r="AC289" s="10">
        <f>('Original data'!Z289-'Original data'!Z$3)/'Original data'!Z$4</f>
        <v>-0.49018650676433601</v>
      </c>
      <c r="AD289" s="10">
        <f>('Original data'!AA289-'Original data'!AA$3)/'Original data'!AA$4</f>
        <v>-0.97412499862546453</v>
      </c>
      <c r="AE289" s="10">
        <f>('Original data'!AB289-'Original data'!AB$3)/'Original data'!AB$4</f>
        <v>-0.45059723554698972</v>
      </c>
      <c r="AF289" s="10">
        <f>('Original data'!AC289-'Original data'!AC$3)/'Original data'!AC$4</f>
        <v>-0.5005350456114559</v>
      </c>
      <c r="AG289" s="10">
        <f>('Original data'!AD289-'Original data'!AD$3)/'Original data'!AD$4</f>
        <v>-1.4500688226192275</v>
      </c>
      <c r="AH289" s="10">
        <f>('Original data'!AE289-'Original data'!AE$3)/'Original data'!AE$4</f>
        <v>-0.14341901292269585</v>
      </c>
      <c r="AI289" s="10">
        <f>('Original data'!AF289-'Original data'!AF$3)/'Original data'!AF$4</f>
        <v>0.29819883148123255</v>
      </c>
      <c r="AJ289" s="10">
        <f>('Original data'!AG289-'Original data'!AG$3)/'Original data'!AG$4</f>
        <v>-0.19634510141852099</v>
      </c>
      <c r="AK289" s="10">
        <f>('Original data'!AH289-'Original data'!AH$3)/'Original data'!AH$4</f>
        <v>-1.4575604072175949</v>
      </c>
      <c r="AL289" s="10">
        <f>('Original data'!AI289-'Original data'!AI$3)/'Original data'!AI$4</f>
        <v>-0.70182324298381737</v>
      </c>
    </row>
    <row r="290" spans="1:38" x14ac:dyDescent="0.25">
      <c r="A290">
        <v>286</v>
      </c>
      <c r="B290" s="1">
        <v>8912521</v>
      </c>
      <c r="C290" s="7" t="s">
        <v>1</v>
      </c>
      <c r="D290" s="7">
        <f t="shared" si="21"/>
        <v>0</v>
      </c>
      <c r="E290" t="str">
        <f t="shared" si="22"/>
        <v/>
      </c>
      <c r="F290" t="str">
        <f t="shared" si="23"/>
        <v/>
      </c>
      <c r="G290" s="7" t="str">
        <f t="shared" si="24"/>
        <v>B</v>
      </c>
      <c r="H290">
        <f t="shared" si="20"/>
        <v>-2.0950453591861384</v>
      </c>
      <c r="I290" s="10">
        <f>('Original data'!F290-'Original data'!F$3)/'Original data'!F$4</f>
        <v>-0.43906648749748567</v>
      </c>
      <c r="J290" s="10">
        <f>('Original data'!G290-'Original data'!G$3)/'Original data'!G$4</f>
        <v>-0.20684517732582222</v>
      </c>
      <c r="K290" s="10">
        <f>('Original data'!H290-'Original data'!H$3)/'Original data'!H$4</f>
        <v>-0.49956964749077193</v>
      </c>
      <c r="L290" s="10">
        <f>('Original data'!I290-'Original data'!I$3)/'Original data'!I$4</f>
        <v>-0.4713908591179532</v>
      </c>
      <c r="M290" s="10">
        <f>('Original data'!J290-'Original data'!J$3)/'Original data'!J$4</f>
        <v>-0.88382877867715492</v>
      </c>
      <c r="N290" s="10">
        <f>('Original data'!K290-'Original data'!K$3)/'Original data'!K$4</f>
        <v>-1.1773856662103539</v>
      </c>
      <c r="O290" s="10">
        <f>('Original data'!L290-'Original data'!L$3)/'Original data'!L$4</f>
        <v>-1.0905610189781467</v>
      </c>
      <c r="P290" s="10">
        <f>('Original data'!M290-'Original data'!M$3)/'Original data'!M$4</f>
        <v>-1.1853549923182212</v>
      </c>
      <c r="Q290" s="10">
        <f>('Original data'!N290-'Original data'!N$3)/'Original data'!N$4</f>
        <v>-0.41809824510456584</v>
      </c>
      <c r="R290" s="10">
        <f>('Original data'!O290-'Original data'!O$3)/'Original data'!O$4</f>
        <v>-0.60161353815770435</v>
      </c>
      <c r="S290" s="10">
        <f>('Original data'!P290-'Original data'!P$3)/'Original data'!P$4</f>
        <v>-0.48058397753302834</v>
      </c>
      <c r="T290" s="10">
        <f>('Original data'!Q290-'Original data'!Q$3)/'Original data'!Q$4</f>
        <v>0.24136129954676805</v>
      </c>
      <c r="U290" s="10">
        <f>('Original data'!R290-'Original data'!R$3)/'Original data'!R$4</f>
        <v>-0.56634104783863626</v>
      </c>
      <c r="V290" s="10">
        <f>('Original data'!S290-'Original data'!S$3)/'Original data'!S$4</f>
        <v>-0.39320034550067279</v>
      </c>
      <c r="W290" s="10">
        <f>('Original data'!T290-'Original data'!T$3)/'Original data'!T$4</f>
        <v>-0.21914237405947606</v>
      </c>
      <c r="X290" s="10">
        <f>('Original data'!U290-'Original data'!U$3)/'Original data'!U$4</f>
        <v>-0.97553964154362616</v>
      </c>
      <c r="Y290" s="10">
        <f>('Original data'!V290-'Original data'!V$3)/'Original data'!V$4</f>
        <v>-0.99495316788960042</v>
      </c>
      <c r="Z290" s="10">
        <f>('Original data'!W290-'Original data'!W$3)/'Original data'!W$4</f>
        <v>-1.4378812052186145</v>
      </c>
      <c r="AA290" s="10">
        <f>('Original data'!X290-'Original data'!X$3)/'Original data'!X$4</f>
        <v>0.62514746793381148</v>
      </c>
      <c r="AB290" s="10">
        <f>('Original data'!Y290-'Original data'!Y$3)/'Original data'!Y$4</f>
        <v>-0.6726591571314956</v>
      </c>
      <c r="AC290" s="10">
        <f>('Original data'!Z290-'Original data'!Z$3)/'Original data'!Z$4</f>
        <v>-0.57294669851977464</v>
      </c>
      <c r="AD290" s="10">
        <f>('Original data'!AA290-'Original data'!AA$3)/'Original data'!AA$4</f>
        <v>-0.42256985598174257</v>
      </c>
      <c r="AE290" s="10">
        <f>('Original data'!AB290-'Original data'!AB$3)/'Original data'!AB$4</f>
        <v>-0.64582055964782281</v>
      </c>
      <c r="AF290" s="10">
        <f>('Original data'!AC290-'Original data'!AC$3)/'Original data'!AC$4</f>
        <v>-0.55586061534281817</v>
      </c>
      <c r="AG290" s="10">
        <f>('Original data'!AD290-'Original data'!AD$3)/'Original data'!AD$4</f>
        <v>-1.2512288341316795</v>
      </c>
      <c r="AH290" s="10">
        <f>('Original data'!AE290-'Original data'!AE$3)/'Original data'!AE$4</f>
        <v>-1.1950504630862522</v>
      </c>
      <c r="AI290" s="10">
        <f>('Original data'!AF290-'Original data'!AF$3)/'Original data'!AF$4</f>
        <v>-1.2779408155507332</v>
      </c>
      <c r="AJ290" s="10">
        <f>('Original data'!AG290-'Original data'!AG$3)/'Original data'!AG$4</f>
        <v>-1.6100784069612279</v>
      </c>
      <c r="AK290" s="10">
        <f>('Original data'!AH290-'Original data'!AH$3)/'Original data'!AH$4</f>
        <v>-0.63968306369588479</v>
      </c>
      <c r="AL290" s="10">
        <f>('Original data'!AI290-'Original data'!AI$3)/'Original data'!AI$4</f>
        <v>-1.0871782607437521</v>
      </c>
    </row>
    <row r="291" spans="1:38" x14ac:dyDescent="0.25">
      <c r="A291">
        <v>287</v>
      </c>
      <c r="B291" s="1">
        <v>8912909</v>
      </c>
      <c r="C291" s="7" t="s">
        <v>1</v>
      </c>
      <c r="D291" s="7">
        <f t="shared" si="21"/>
        <v>0</v>
      </c>
      <c r="E291" t="str">
        <f t="shared" si="22"/>
        <v/>
      </c>
      <c r="F291" t="str">
        <f t="shared" si="23"/>
        <v/>
      </c>
      <c r="G291" s="7" t="str">
        <f t="shared" si="24"/>
        <v>B</v>
      </c>
      <c r="H291">
        <f t="shared" si="20"/>
        <v>-1.6060793558298394</v>
      </c>
      <c r="I291" s="10">
        <f>('Original data'!F291-'Original data'!F$3)/'Original data'!F$4</f>
        <v>-0.62067577600667101</v>
      </c>
      <c r="J291" s="10">
        <f>('Original data'!G291-'Original data'!G$3)/'Original data'!G$4</f>
        <v>0.34185986192705359</v>
      </c>
      <c r="K291" s="10">
        <f>('Original data'!H291-'Original data'!H$3)/'Original data'!H$4</f>
        <v>-0.58023146606143405</v>
      </c>
      <c r="L291" s="10">
        <f>('Original data'!I291-'Original data'!I$3)/'Original data'!I$4</f>
        <v>-0.60778776967002457</v>
      </c>
      <c r="M291" s="10">
        <f>('Original data'!J291-'Original data'!J$3)/'Original data'!J$4</f>
        <v>-0.73309067538007522</v>
      </c>
      <c r="N291" s="10">
        <f>('Original data'!K291-'Original data'!K$3)/'Original data'!K$4</f>
        <v>-6.136744812528875E-2</v>
      </c>
      <c r="O291" s="10">
        <f>('Original data'!L291-'Original data'!L$3)/'Original data'!L$4</f>
        <v>-0.28925453022242359</v>
      </c>
      <c r="P291" s="10">
        <f>('Original data'!M291-'Original data'!M$3)/'Original data'!M$4</f>
        <v>-0.2837200702656768</v>
      </c>
      <c r="Q291" s="10">
        <f>('Original data'!N291-'Original data'!N$3)/'Original data'!N$4</f>
        <v>-0.81570122679106538</v>
      </c>
      <c r="R291" s="10">
        <f>('Original data'!O291-'Original data'!O$3)/'Original data'!O$4</f>
        <v>0.68868842852629275</v>
      </c>
      <c r="S291" s="10">
        <f>('Original data'!P291-'Original data'!P$3)/'Original data'!P$4</f>
        <v>-0.47229009223164453</v>
      </c>
      <c r="T291" s="10">
        <f>('Original data'!Q291-'Original data'!Q$3)/'Original data'!Q$4</f>
        <v>0.31387125432108859</v>
      </c>
      <c r="U291" s="10">
        <f>('Original data'!R291-'Original data'!R$3)/'Original data'!R$4</f>
        <v>0.1641763857953342</v>
      </c>
      <c r="V291" s="10">
        <f>('Original data'!S291-'Original data'!S$3)/'Original data'!S$4</f>
        <v>-0.40507082393642663</v>
      </c>
      <c r="W291" s="10">
        <f>('Original data'!T291-'Original data'!T$3)/'Original data'!T$4</f>
        <v>-0.10723629846400939</v>
      </c>
      <c r="X291" s="10">
        <f>('Original data'!U291-'Original data'!U$3)/'Original data'!U$4</f>
        <v>1.4564217101920891</v>
      </c>
      <c r="Y291" s="10">
        <f>('Original data'!V291-'Original data'!V$3)/'Original data'!V$4</f>
        <v>0.39674881476385998</v>
      </c>
      <c r="Z291" s="10">
        <f>('Original data'!W291-'Original data'!W$3)/'Original data'!W$4</f>
        <v>0.73478984998441299</v>
      </c>
      <c r="AA291" s="10">
        <f>('Original data'!X291-'Original data'!X$3)/'Original data'!X$4</f>
        <v>-0.22044723775395336</v>
      </c>
      <c r="AB291" s="10">
        <f>('Original data'!Y291-'Original data'!Y$3)/'Original data'!Y$4</f>
        <v>1.5948537231448376</v>
      </c>
      <c r="AC291" s="10">
        <f>('Original data'!Z291-'Original data'!Z$3)/'Original data'!Z$4</f>
        <v>-0.6267408231608097</v>
      </c>
      <c r="AD291" s="10">
        <f>('Original data'!AA291-'Original data'!AA$3)/'Original data'!AA$4</f>
        <v>0.26239980494158249</v>
      </c>
      <c r="AE291" s="10">
        <f>('Original data'!AB291-'Original data'!AB$3)/'Original data'!AB$4</f>
        <v>-0.44821646330185766</v>
      </c>
      <c r="AF291" s="10">
        <f>('Original data'!AC291-'Original data'!AC$3)/'Original data'!AC$4</f>
        <v>-0.58747522661788232</v>
      </c>
      <c r="AG291" s="10">
        <f>('Original data'!AD291-'Original data'!AD$3)/'Original data'!AD$4</f>
        <v>-0.90960947065087028</v>
      </c>
      <c r="AH291" s="10">
        <f>('Original data'!AE291-'Original data'!AE$3)/'Original data'!AE$4</f>
        <v>0.17182890154673722</v>
      </c>
      <c r="AI291" s="10">
        <f>('Original data'!AF291-'Original data'!AF$3)/'Original data'!AF$4</f>
        <v>-0.1710658184177381</v>
      </c>
      <c r="AJ291" s="10">
        <f>('Original data'!AG291-'Original data'!AG$3)/'Original data'!AG$4</f>
        <v>1.3597215391152797E-2</v>
      </c>
      <c r="AK291" s="10">
        <f>('Original data'!AH291-'Original data'!AH$3)/'Original data'!AH$4</f>
        <v>-0.70433739915214644</v>
      </c>
      <c r="AL291" s="10">
        <f>('Original data'!AI291-'Original data'!AI$3)/'Original data'!AI$4</f>
        <v>0.87835379823292803</v>
      </c>
    </row>
    <row r="292" spans="1:38" x14ac:dyDescent="0.25">
      <c r="A292">
        <v>288</v>
      </c>
      <c r="B292" s="1">
        <v>8913</v>
      </c>
      <c r="C292" s="7" t="s">
        <v>1</v>
      </c>
      <c r="D292" s="7">
        <f t="shared" si="21"/>
        <v>0</v>
      </c>
      <c r="E292" t="str">
        <f t="shared" si="22"/>
        <v/>
      </c>
      <c r="F292" t="str">
        <f t="shared" si="23"/>
        <v/>
      </c>
      <c r="G292" s="7" t="str">
        <f t="shared" si="24"/>
        <v>B</v>
      </c>
      <c r="H292">
        <f t="shared" si="20"/>
        <v>-2.9982308345012596</v>
      </c>
      <c r="I292" s="10">
        <f>('Original data'!F292-'Original data'!F$3)/'Original data'!F$4</f>
        <v>-0.35109948837584898</v>
      </c>
      <c r="J292" s="10">
        <f>('Original data'!G292-'Original data'!G$3)/'Original data'!G$4</f>
        <v>-1.4344564515864919</v>
      </c>
      <c r="K292" s="10">
        <f>('Original data'!H292-'Original data'!H$3)/'Original data'!H$4</f>
        <v>-0.41479243001344307</v>
      </c>
      <c r="L292" s="10">
        <f>('Original data'!I292-'Original data'!I$3)/'Original data'!I$4</f>
        <v>-0.39495175716272996</v>
      </c>
      <c r="M292" s="10">
        <f>('Original data'!J292-'Original data'!J$3)/'Original data'!J$4</f>
        <v>-1.9062881774564053</v>
      </c>
      <c r="N292" s="10">
        <f>('Original data'!K292-'Original data'!K$3)/'Original data'!K$4</f>
        <v>-1.2695982336021805</v>
      </c>
      <c r="O292" s="10">
        <f>('Original data'!L292-'Original data'!L$3)/'Original data'!L$4</f>
        <v>-0.83039983274155171</v>
      </c>
      <c r="P292" s="10">
        <f>('Original data'!M292-'Original data'!M$3)/'Original data'!M$4</f>
        <v>-0.95892829520641498</v>
      </c>
      <c r="Q292" s="10">
        <f>('Original data'!N292-'Original data'!N$3)/'Original data'!N$4</f>
        <v>-1.7312824048030961</v>
      </c>
      <c r="R292" s="10">
        <f>('Original data'!O292-'Original data'!O$3)/'Original data'!O$4</f>
        <v>-0.98969557863126656</v>
      </c>
      <c r="S292" s="10">
        <f>('Original data'!P292-'Original data'!P$3)/'Original data'!P$4</f>
        <v>-0.90862057982618127</v>
      </c>
      <c r="T292" s="10">
        <f>('Original data'!Q292-'Original data'!Q$3)/'Original data'!Q$4</f>
        <v>-1.355670454357649</v>
      </c>
      <c r="U292" s="10">
        <f>('Original data'!R292-'Original data'!R$3)/'Original data'!R$4</f>
        <v>-0.86606587165866755</v>
      </c>
      <c r="V292" s="10">
        <f>('Original data'!S292-'Original data'!S$3)/'Original data'!S$4</f>
        <v>-0.60796807571792233</v>
      </c>
      <c r="W292" s="10">
        <f>('Original data'!T292-'Original data'!T$3)/'Original data'!T$4</f>
        <v>-0.76934724573718649</v>
      </c>
      <c r="X292" s="10">
        <f>('Original data'!U292-'Original data'!U$3)/'Original data'!U$4</f>
        <v>-0.67165615338818507</v>
      </c>
      <c r="Y292" s="10">
        <f>('Original data'!V292-'Original data'!V$3)/'Original data'!V$4</f>
        <v>-0.50929853647565781</v>
      </c>
      <c r="Z292" s="10">
        <f>('Original data'!W292-'Original data'!W$3)/'Original data'!W$4</f>
        <v>-0.9547592884977264</v>
      </c>
      <c r="AA292" s="10">
        <f>('Original data'!X292-'Original data'!X$3)/'Original data'!X$4</f>
        <v>-0.52650655182978257</v>
      </c>
      <c r="AB292" s="10">
        <f>('Original data'!Y292-'Original data'!Y$3)/'Original data'!Y$4</f>
        <v>-0.64771651544845588</v>
      </c>
      <c r="AC292" s="10">
        <f>('Original data'!Z292-'Original data'!Z$3)/'Original data'!Z$4</f>
        <v>-0.54811864099314322</v>
      </c>
      <c r="AD292" s="10">
        <f>('Original data'!AA292-'Original data'!AA$3)/'Original data'!AA$4</f>
        <v>-1.6493326216258921</v>
      </c>
      <c r="AE292" s="10">
        <f>('Original data'!AB292-'Original data'!AB$3)/'Original data'!AB$4</f>
        <v>-0.59106279800978412</v>
      </c>
      <c r="AF292" s="10">
        <f>('Original data'!AC292-'Original data'!AC$3)/'Original data'!AC$4</f>
        <v>-0.53320347726235551</v>
      </c>
      <c r="AG292" s="10">
        <f>('Original data'!AD292-'Original data'!AD$3)/'Original data'!AD$4</f>
        <v>-1.5858406209257032</v>
      </c>
      <c r="AH292" s="10">
        <f>('Original data'!AE292-'Original data'!AE$3)/'Original data'!AE$4</f>
        <v>-0.88704816600583425</v>
      </c>
      <c r="AI292" s="10">
        <f>('Original data'!AF292-'Original data'!AF$3)/'Original data'!AF$4</f>
        <v>-0.73619658678432287</v>
      </c>
      <c r="AJ292" s="10">
        <f>('Original data'!AG292-'Original data'!AG$3)/'Original data'!AG$4</f>
        <v>-0.92718777529799379</v>
      </c>
      <c r="AK292" s="10">
        <f>('Original data'!AH292-'Original data'!AH$3)/'Original data'!AH$4</f>
        <v>-0.95648930743156702</v>
      </c>
      <c r="AL292" s="10">
        <f>('Original data'!AI292-'Original data'!AI$3)/'Original data'!AI$4</f>
        <v>-0.81920149551988941</v>
      </c>
    </row>
    <row r="293" spans="1:38" x14ac:dyDescent="0.25">
      <c r="A293">
        <v>289</v>
      </c>
      <c r="B293" s="1">
        <v>8913049</v>
      </c>
      <c r="C293" s="7" t="s">
        <v>1</v>
      </c>
      <c r="D293" s="7">
        <f t="shared" si="21"/>
        <v>0</v>
      </c>
      <c r="E293" t="str">
        <f t="shared" si="22"/>
        <v/>
      </c>
      <c r="F293" t="str">
        <f t="shared" si="23"/>
        <v/>
      </c>
      <c r="G293" s="7" t="str">
        <f t="shared" si="24"/>
        <v>B</v>
      </c>
      <c r="H293">
        <f t="shared" si="20"/>
        <v>-2.6604050724989099</v>
      </c>
      <c r="I293" s="10">
        <f>('Original data'!F293-'Original data'!F$3)/'Original data'!F$4</f>
        <v>-0.81363564504768027</v>
      </c>
      <c r="J293" s="10">
        <f>('Original data'!G293-'Original data'!G$3)/'Original data'!G$4</f>
        <v>0.15585815370573983</v>
      </c>
      <c r="K293" s="10">
        <f>('Original data'!H293-'Original data'!H$3)/'Original data'!H$4</f>
        <v>-0.75102052068809177</v>
      </c>
      <c r="L293" s="10">
        <f>('Original data'!I293-'Original data'!I$3)/'Original data'!I$4</f>
        <v>-0.74105891768861099</v>
      </c>
      <c r="M293" s="10">
        <f>('Original data'!J293-'Original data'!J$3)/'Original data'!J$4</f>
        <v>-1.14904251702532</v>
      </c>
      <c r="N293" s="10">
        <f>('Original data'!K293-'Original data'!K$3)/'Original data'!K$4</f>
        <v>0.26052447090162184</v>
      </c>
      <c r="O293" s="10">
        <f>('Original data'!L293-'Original data'!L$3)/'Original data'!L$4</f>
        <v>4.9431681368129303E-2</v>
      </c>
      <c r="P293" s="10">
        <f>('Original data'!M293-'Original data'!M$3)/'Original data'!M$4</f>
        <v>0.17939030386352411</v>
      </c>
      <c r="Q293" s="10">
        <f>('Original data'!N293-'Original data'!N$3)/'Original data'!N$4</f>
        <v>2.8575666865878824</v>
      </c>
      <c r="R293" s="10">
        <f>('Original data'!O293-'Original data'!O$3)/'Original data'!O$4</f>
        <v>-6.6230285241621376E-2</v>
      </c>
      <c r="S293" s="10">
        <f>('Original data'!P293-'Original data'!P$3)/'Original data'!P$4</f>
        <v>0.2936321851657076</v>
      </c>
      <c r="T293" s="10">
        <f>('Original data'!Q293-'Original data'!Q$3)/'Original data'!Q$4</f>
        <v>1.2474369220404697</v>
      </c>
      <c r="U293" s="10">
        <f>('Original data'!R293-'Original data'!R$3)/'Original data'!R$4</f>
        <v>5.4112563461096259E-3</v>
      </c>
      <c r="V293" s="10">
        <f>('Original data'!S293-'Original data'!S$3)/'Original data'!S$4</f>
        <v>-0.12435599129832257</v>
      </c>
      <c r="W293" s="10">
        <f>('Original data'!T293-'Original data'!T$3)/'Original data'!T$4</f>
        <v>2.8972419989964178</v>
      </c>
      <c r="X293" s="10">
        <f>('Original data'!U293-'Original data'!U$3)/'Original data'!U$4</f>
        <v>3.1908247131520295</v>
      </c>
      <c r="Y293" s="10">
        <f>('Original data'!V293-'Original data'!V$3)/'Original data'!V$4</f>
        <v>1.6264554940329974</v>
      </c>
      <c r="Z293" s="10">
        <f>('Original data'!W293-'Original data'!W$3)/'Original data'!W$4</f>
        <v>3.7395132099325048</v>
      </c>
      <c r="AA293" s="10">
        <f>('Original data'!X293-'Original data'!X$3)/'Original data'!X$4</f>
        <v>1.6497808237528917</v>
      </c>
      <c r="AB293" s="10">
        <f>('Original data'!Y293-'Original data'!Y$3)/'Original data'!Y$4</f>
        <v>1.0287313407025132</v>
      </c>
      <c r="AC293" s="10">
        <f>('Original data'!Z293-'Original data'!Z$3)/'Original data'!Z$4</f>
        <v>-0.91226348471707308</v>
      </c>
      <c r="AD293" s="10">
        <f>('Original data'!AA293-'Original data'!AA$3)/'Original data'!AA$4</f>
        <v>-0.54459533001796434</v>
      </c>
      <c r="AE293" s="10">
        <f>('Original data'!AB293-'Original data'!AB$3)/'Original data'!AB$4</f>
        <v>-0.86276843048548646</v>
      </c>
      <c r="AF293" s="10">
        <f>('Original data'!AC293-'Original data'!AC$3)/'Original data'!AC$4</f>
        <v>-0.77804107791479682</v>
      </c>
      <c r="AG293" s="10">
        <f>('Original data'!AD293-'Original data'!AD$3)/'Original data'!AD$4</f>
        <v>-1.295026188424091</v>
      </c>
      <c r="AH293" s="10">
        <f>('Original data'!AE293-'Original data'!AE$3)/'Original data'!AE$4</f>
        <v>-0.44468415699227498</v>
      </c>
      <c r="AI293" s="10">
        <f>('Original data'!AF293-'Original data'!AF$3)/'Original data'!AF$4</f>
        <v>-0.56363757354261768</v>
      </c>
      <c r="AJ293" s="10">
        <f>('Original data'!AG293-'Original data'!AG$3)/'Original data'!AG$4</f>
        <v>-0.32657019068597076</v>
      </c>
      <c r="AK293" s="10">
        <f>('Original data'!AH293-'Original data'!AH$3)/'Original data'!AH$4</f>
        <v>8.7678210187058681E-2</v>
      </c>
      <c r="AL293" s="10">
        <f>('Original data'!AI293-'Original data'!AI$3)/'Original data'!AI$4</f>
        <v>-0.76715642128219719</v>
      </c>
    </row>
    <row r="294" spans="1:38" x14ac:dyDescent="0.25">
      <c r="A294">
        <v>290</v>
      </c>
      <c r="B294" s="1">
        <v>89143601</v>
      </c>
      <c r="C294" s="7" t="s">
        <v>1</v>
      </c>
      <c r="D294" s="7">
        <f t="shared" si="21"/>
        <v>0</v>
      </c>
      <c r="E294" t="str">
        <f t="shared" si="22"/>
        <v/>
      </c>
      <c r="F294" t="str">
        <f t="shared" si="23"/>
        <v/>
      </c>
      <c r="G294" s="7" t="str">
        <f t="shared" si="24"/>
        <v>B</v>
      </c>
      <c r="H294">
        <f t="shared" si="20"/>
        <v>-2.3552600188850388</v>
      </c>
      <c r="I294" s="10">
        <f>('Original data'!F294-'Original data'!F$3)/'Original data'!F$4</f>
        <v>-0.78242154858516422</v>
      </c>
      <c r="J294" s="10">
        <f>('Original data'!G294-'Original data'!G$3)/'Original data'!G$4</f>
        <v>-9.2919131040267194E-2</v>
      </c>
      <c r="K294" s="10">
        <f>('Original data'!H294-'Original data'!H$3)/'Original data'!H$4</f>
        <v>-0.81480920374142163</v>
      </c>
      <c r="L294" s="10">
        <f>('Original data'!I294-'Original data'!I$3)/'Original data'!I$4</f>
        <v>-0.73565987331259153</v>
      </c>
      <c r="M294" s="10">
        <f>('Original data'!J294-'Original data'!J$3)/'Original data'!J$4</f>
        <v>-0.65629956615326102</v>
      </c>
      <c r="N294" s="10">
        <f>('Original data'!K294-'Original data'!K$3)/'Original data'!K$4</f>
        <v>-1.0274219015813462</v>
      </c>
      <c r="O294" s="10">
        <f>('Original data'!L294-'Original data'!L$3)/'Original data'!L$4</f>
        <v>-0.81296376481151955</v>
      </c>
      <c r="P294" s="10">
        <f>('Original data'!M294-'Original data'!M$3)/'Original data'!M$4</f>
        <v>-0.70069980612602578</v>
      </c>
      <c r="Q294" s="10">
        <f>('Original data'!N294-'Original data'!N$3)/'Original data'!N$4</f>
        <v>0.73458562840858999</v>
      </c>
      <c r="R294" s="10">
        <f>('Original data'!O294-'Original data'!O$3)/'Original data'!O$4</f>
        <v>-0.45997775696297349</v>
      </c>
      <c r="S294" s="10">
        <f>('Original data'!P294-'Original data'!P$3)/'Original data'!P$4</f>
        <v>-0.50330201118464468</v>
      </c>
      <c r="T294" s="10">
        <f>('Original data'!Q294-'Original data'!Q$3)/'Original data'!Q$4</f>
        <v>1.3725165940261732</v>
      </c>
      <c r="U294" s="10">
        <f>('Original data'!R294-'Original data'!R$3)/'Original data'!R$4</f>
        <v>-0.45110031524776628</v>
      </c>
      <c r="V294" s="10">
        <f>('Original data'!S294-'Original data'!S$3)/'Original data'!S$4</f>
        <v>-0.50223288816981893</v>
      </c>
      <c r="W294" s="10">
        <f>('Original data'!T294-'Original data'!T$3)/'Original data'!T$4</f>
        <v>-0.16751903561513862</v>
      </c>
      <c r="X294" s="10">
        <f>('Original data'!U294-'Original data'!U$3)/'Original data'!U$4</f>
        <v>-0.64373595050731025</v>
      </c>
      <c r="Y294" s="10">
        <f>('Original data'!V294-'Original data'!V$3)/'Original data'!V$4</f>
        <v>-0.60073146844717762</v>
      </c>
      <c r="Z294" s="10">
        <f>('Original data'!W294-'Original data'!W$3)/'Original data'!W$4</f>
        <v>-0.3034117597150196</v>
      </c>
      <c r="AA294" s="10">
        <f>('Original data'!X294-'Original data'!X$3)/'Original data'!X$4</f>
        <v>1.6473613825349009</v>
      </c>
      <c r="AB294" s="10">
        <f>('Original data'!Y294-'Original data'!Y$3)/'Original data'!Y$4</f>
        <v>-0.32761928051611344</v>
      </c>
      <c r="AC294" s="10">
        <f>('Original data'!Z294-'Original data'!Z$3)/'Original data'!Z$4</f>
        <v>-0.80881324502277485</v>
      </c>
      <c r="AD294" s="10">
        <f>('Original data'!AA294-'Original data'!AA$3)/'Original data'!AA$4</f>
        <v>7.5294078086042673E-2</v>
      </c>
      <c r="AE294" s="10">
        <f>('Original data'!AB294-'Original data'!AB$3)/'Original data'!AB$4</f>
        <v>-0.83241358436005175</v>
      </c>
      <c r="AF294" s="10">
        <f>('Original data'!AC294-'Original data'!AC$3)/'Original data'!AC$4</f>
        <v>-0.73992790765541394</v>
      </c>
      <c r="AG294" s="10">
        <f>('Original data'!AD294-'Original data'!AD$3)/'Original data'!AD$4</f>
        <v>-0.90084999979238845</v>
      </c>
      <c r="AH294" s="10">
        <f>('Original data'!AE294-'Original data'!AE$3)/'Original data'!AE$4</f>
        <v>-0.99903744529920946</v>
      </c>
      <c r="AI294" s="10">
        <f>('Original data'!AF294-'Original data'!AF$3)/'Original data'!AF$4</f>
        <v>-0.94379466632594111</v>
      </c>
      <c r="AJ294" s="10">
        <f>('Original data'!AG294-'Original data'!AG$3)/'Original data'!AG$4</f>
        <v>-0.79985319618951767</v>
      </c>
      <c r="AK294" s="10">
        <f>('Original data'!AH294-'Original data'!AH$3)/'Original data'!AH$4</f>
        <v>0.59198202674589973</v>
      </c>
      <c r="AL294" s="10">
        <f>('Original data'!AI294-'Original data'!AI$3)/'Original data'!AI$4</f>
        <v>-0.77546148632012668</v>
      </c>
    </row>
    <row r="295" spans="1:38" x14ac:dyDescent="0.25">
      <c r="A295">
        <v>291</v>
      </c>
      <c r="B295" s="1">
        <v>89143602</v>
      </c>
      <c r="C295" s="7" t="s">
        <v>1</v>
      </c>
      <c r="D295" s="7">
        <f t="shared" si="21"/>
        <v>0</v>
      </c>
      <c r="E295" t="str">
        <f t="shared" si="22"/>
        <v/>
      </c>
      <c r="F295" t="str">
        <f t="shared" si="23"/>
        <v/>
      </c>
      <c r="G295" s="7" t="str">
        <f t="shared" si="24"/>
        <v>B</v>
      </c>
      <c r="H295">
        <f t="shared" si="20"/>
        <v>-0.87353974480964314</v>
      </c>
      <c r="I295" s="10">
        <f>('Original data'!F295-'Original data'!F$3)/'Original data'!F$4</f>
        <v>8.0222571833465803E-2</v>
      </c>
      <c r="J295" s="10">
        <f>('Original data'!G295-'Original data'!G$3)/'Original data'!G$4</f>
        <v>0.10238266259211205</v>
      </c>
      <c r="K295" s="10">
        <f>('Original data'!H295-'Original data'!H$3)/'Original data'!H$4</f>
        <v>0.16712497538919252</v>
      </c>
      <c r="L295" s="10">
        <f>('Original data'!I295-'Original data'!I$3)/'Original data'!I$4</f>
        <v>-1.1051286004712295E-2</v>
      </c>
      <c r="M295" s="10">
        <f>('Original data'!J295-'Original data'!J$3)/'Original data'!J$4</f>
        <v>-0.62501429943122588</v>
      </c>
      <c r="N295" s="10">
        <f>('Original data'!K295-'Original data'!K$3)/'Original data'!K$4</f>
        <v>1.1977979998329205</v>
      </c>
      <c r="O295" s="10">
        <f>('Original data'!L295-'Original data'!L$3)/'Original data'!L$4</f>
        <v>0.59459104269129326</v>
      </c>
      <c r="P295" s="10">
        <f>('Original data'!M295-'Original data'!M$3)/'Original data'!M$4</f>
        <v>0.44071134969936698</v>
      </c>
      <c r="Q295" s="10">
        <f>('Original data'!N295-'Original data'!N$3)/'Original data'!N$4</f>
        <v>-0.35608677089657942</v>
      </c>
      <c r="R295" s="10">
        <f>('Original data'!O295-'Original data'!O$3)/'Original data'!O$4</f>
        <v>1.2920568564158457</v>
      </c>
      <c r="S295" s="10">
        <f>('Original data'!P295-'Original data'!P$3)/'Original data'!P$4</f>
        <v>1.7162138162073999</v>
      </c>
      <c r="T295" s="10">
        <f>('Original data'!Q295-'Original data'!Q$3)/'Original data'!Q$4</f>
        <v>1.0027158246771368</v>
      </c>
      <c r="U295" s="10">
        <f>('Original data'!R295-'Original data'!R$3)/'Original data'!R$4</f>
        <v>0.7388962624931501</v>
      </c>
      <c r="V295" s="10">
        <f>('Original data'!S295-'Original data'!S$3)/'Original data'!S$4</f>
        <v>0.80835586060729636</v>
      </c>
      <c r="W295" s="10">
        <f>('Original data'!T295-'Original data'!T$3)/'Original data'!T$4</f>
        <v>0.24013881119691785</v>
      </c>
      <c r="X295" s="10">
        <f>('Original data'!U295-'Original data'!U$3)/'Original data'!U$4</f>
        <v>4.5187095621664328</v>
      </c>
      <c r="Y295" s="10">
        <f>('Original data'!V295-'Original data'!V$3)/'Original data'!V$4</f>
        <v>2.2429652273627019</v>
      </c>
      <c r="Z295" s="10">
        <f>('Original data'!W295-'Original data'!W$3)/'Original data'!W$4</f>
        <v>2.5791130342459709</v>
      </c>
      <c r="AA295" s="10">
        <f>('Original data'!X295-'Original data'!X$3)/'Original data'!X$4</f>
        <v>2.4469867050808416</v>
      </c>
      <c r="AB295" s="10">
        <f>('Original data'!Y295-'Original data'!Y$3)/'Original data'!Y$4</f>
        <v>7.2050585077618647</v>
      </c>
      <c r="AC295" s="10">
        <f>('Original data'!Z295-'Original data'!Z$3)/'Original data'!Z$4</f>
        <v>-0.10328261030766067</v>
      </c>
      <c r="AD295" s="10">
        <f>('Original data'!AA295-'Original data'!AA$3)/'Original data'!AA$4</f>
        <v>-0.57713545642762343</v>
      </c>
      <c r="AE295" s="10">
        <f>('Original data'!AB295-'Original data'!AB$3)/'Original data'!AB$4</f>
        <v>-0.1654997591924196</v>
      </c>
      <c r="AF295" s="10">
        <f>('Original data'!AC295-'Original data'!AC$3)/'Original data'!AC$4</f>
        <v>-0.19896678139320517</v>
      </c>
      <c r="AG295" s="10">
        <f>('Original data'!AD295-'Original data'!AD$3)/'Original data'!AD$4</f>
        <v>-1.425104330672553</v>
      </c>
      <c r="AH295" s="10">
        <f>('Original data'!AE295-'Original data'!AE$3)/'Original data'!AE$4</f>
        <v>-4.4904039650997943E-2</v>
      </c>
      <c r="AI295" s="10">
        <f>('Original data'!AF295-'Original data'!AF$3)/'Original data'!AF$4</f>
        <v>-0.24056875430675823</v>
      </c>
      <c r="AJ295" s="10">
        <f>('Original data'!AG295-'Original data'!AG$3)/'Original data'!AG$4</f>
        <v>-0.19025981687331311</v>
      </c>
      <c r="AK295" s="10">
        <f>('Original data'!AH295-'Original data'!AH$3)/'Original data'!AH$4</f>
        <v>-1.0162945677286088</v>
      </c>
      <c r="AL295" s="10">
        <f>('Original data'!AI295-'Original data'!AI$3)/'Original data'!AI$4</f>
        <v>0.22391467324407277</v>
      </c>
    </row>
    <row r="296" spans="1:38" x14ac:dyDescent="0.25">
      <c r="A296">
        <v>292</v>
      </c>
      <c r="B296" s="1">
        <v>8915</v>
      </c>
      <c r="C296" s="7" t="s">
        <v>1</v>
      </c>
      <c r="D296" s="7">
        <f t="shared" si="21"/>
        <v>0</v>
      </c>
      <c r="E296" t="str">
        <f t="shared" si="22"/>
        <v/>
      </c>
      <c r="F296" t="str">
        <f t="shared" si="23"/>
        <v/>
      </c>
      <c r="G296" s="7" t="str">
        <f t="shared" si="24"/>
        <v>B</v>
      </c>
      <c r="H296">
        <f t="shared" si="20"/>
        <v>0.41446065978318092</v>
      </c>
      <c r="I296" s="10">
        <f>('Original data'!F296-'Original data'!F$3)/'Original data'!F$4</f>
        <v>0.23629305414604704</v>
      </c>
      <c r="J296" s="10">
        <f>('Original data'!G296-'Original data'!G$3)/'Original data'!G$4</f>
        <v>-4.4093682632172171E-2</v>
      </c>
      <c r="K296" s="10">
        <f>('Original data'!H296-'Original data'!H$3)/'Original data'!H$4</f>
        <v>0.20827896445585697</v>
      </c>
      <c r="L296" s="10">
        <f>('Original data'!I296-'Original data'!I$3)/'Original data'!I$4</f>
        <v>9.2098877600291562E-2</v>
      </c>
      <c r="M296" s="10">
        <f>('Original data'!J296-'Original data'!J$3)/'Original data'!J$4</f>
        <v>-0.45792253398399063</v>
      </c>
      <c r="N296" s="10">
        <f>('Original data'!K296-'Original data'!K$3)/'Original data'!K$4</f>
        <v>-0.11571037798453772</v>
      </c>
      <c r="O296" s="10">
        <f>('Original data'!L296-'Original data'!L$3)/'Original data'!L$4</f>
        <v>-0.36878307027739055</v>
      </c>
      <c r="P296" s="10">
        <f>('Original data'!M296-'Original data'!M$3)/'Original data'!M$4</f>
        <v>-1.8791041548471225E-2</v>
      </c>
      <c r="Q296" s="10">
        <f>('Original data'!N296-'Original data'!N$3)/'Original data'!N$4</f>
        <v>0.24578930229858129</v>
      </c>
      <c r="R296" s="10">
        <f>('Original data'!O296-'Original data'!O$3)/'Original data'!O$4</f>
        <v>-0.6058626115935456</v>
      </c>
      <c r="S296" s="10">
        <f>('Original data'!P296-'Original data'!P$3)/'Original data'!P$4</f>
        <v>-0.42360859154960934</v>
      </c>
      <c r="T296" s="10">
        <f>('Original data'!Q296-'Original data'!Q$3)/'Original data'!Q$4</f>
        <v>-0.4873637459351568</v>
      </c>
      <c r="U296" s="10">
        <f>('Original data'!R296-'Original data'!R$3)/'Original data'!R$4</f>
        <v>-0.34377310935841521</v>
      </c>
      <c r="V296" s="10">
        <f>('Original data'!S296-'Original data'!S$3)/'Original data'!S$4</f>
        <v>-0.34000301621451678</v>
      </c>
      <c r="W296" s="10">
        <f>('Original data'!T296-'Original data'!T$3)/'Original data'!T$4</f>
        <v>-0.56918191409172403</v>
      </c>
      <c r="X296" s="10">
        <f>('Original data'!U296-'Original data'!U$3)/'Original data'!U$4</f>
        <v>-0.24168502902271385</v>
      </c>
      <c r="Y296" s="10">
        <f>('Original data'!V296-'Original data'!V$3)/'Original data'!V$4</f>
        <v>-0.54772687020281841</v>
      </c>
      <c r="Z296" s="10">
        <f>('Original data'!W296-'Original data'!W$3)/'Original data'!W$4</f>
        <v>1.1970746134979721E-2</v>
      </c>
      <c r="AA296" s="10">
        <f>('Original data'!X296-'Original data'!X$3)/'Original data'!X$4</f>
        <v>-0.6438494509023337</v>
      </c>
      <c r="AB296" s="10">
        <f>('Original data'!Y296-'Original data'!Y$3)/'Original data'!Y$4</f>
        <v>-0.37032410642798452</v>
      </c>
      <c r="AC296" s="10">
        <f>('Original data'!Z296-'Original data'!Z$3)/'Original data'!Z$4</f>
        <v>-3.9703802011342524E-3</v>
      </c>
      <c r="AD296" s="10">
        <f>('Original data'!AA296-'Original data'!AA$3)/'Original data'!AA$4</f>
        <v>8.342910968845757E-2</v>
      </c>
      <c r="AE296" s="10">
        <f>('Original data'!AB296-'Original data'!AB$3)/'Original data'!AB$4</f>
        <v>5.4721673482300295E-2</v>
      </c>
      <c r="AF296" s="10">
        <f>('Original data'!AC296-'Original data'!AC$3)/'Original data'!AC$4</f>
        <v>-0.12432117143819257</v>
      </c>
      <c r="AG296" s="10">
        <f>('Original data'!AD296-'Original data'!AD$3)/'Original data'!AD$4</f>
        <v>-4.6801591090365233E-2</v>
      </c>
      <c r="AH296" s="10">
        <f>('Original data'!AE296-'Original data'!AE$3)/'Original data'!AE$4</f>
        <v>0.30974986412711414</v>
      </c>
      <c r="AI296" s="10">
        <f>('Original data'!AF296-'Original data'!AF$3)/'Original data'!AF$4</f>
        <v>-0.43997028071939542</v>
      </c>
      <c r="AJ296" s="10">
        <f>('Original data'!AG296-'Original data'!AG$3)/'Original data'!AG$4</f>
        <v>0.5217184749160152</v>
      </c>
      <c r="AK296" s="10">
        <f>('Original data'!AH296-'Original data'!AH$3)/'Original data'!AH$4</f>
        <v>9.8992718891905029E-2</v>
      </c>
      <c r="AL296" s="10">
        <f>('Original data'!AI296-'Original data'!AI$3)/'Original data'!AI$4</f>
        <v>4.2864255417206967E-2</v>
      </c>
    </row>
    <row r="297" spans="1:38" x14ac:dyDescent="0.25">
      <c r="A297">
        <v>293</v>
      </c>
      <c r="B297" s="1">
        <v>891670</v>
      </c>
      <c r="C297" s="7" t="s">
        <v>1</v>
      </c>
      <c r="D297" s="7">
        <f t="shared" si="21"/>
        <v>0</v>
      </c>
      <c r="E297" t="str">
        <f t="shared" si="22"/>
        <v/>
      </c>
      <c r="F297" t="str">
        <f t="shared" si="23"/>
        <v/>
      </c>
      <c r="G297" s="7" t="str">
        <f t="shared" si="24"/>
        <v>B</v>
      </c>
      <c r="H297">
        <f t="shared" si="20"/>
        <v>-0.69910700118768587</v>
      </c>
      <c r="I297" s="10">
        <f>('Original data'!F297-'Original data'!F$3)/'Original data'!F$4</f>
        <v>-0.33407361757811321</v>
      </c>
      <c r="J297" s="10">
        <f>('Original data'!G297-'Original data'!G$3)/'Original data'!G$4</f>
        <v>-0.76020025928422996</v>
      </c>
      <c r="K297" s="10">
        <f>('Original data'!H297-'Original data'!H$3)/'Original data'!H$4</f>
        <v>-0.36334994368011247</v>
      </c>
      <c r="L297" s="10">
        <f>('Original data'!I297-'Original data'!I$3)/'Original data'!I$4</f>
        <v>-0.4012032822296997</v>
      </c>
      <c r="M297" s="10">
        <f>('Original data'!J297-'Original data'!J$3)/'Original data'!J$4</f>
        <v>0.29434592492313538</v>
      </c>
      <c r="N297" s="10">
        <f>('Original data'!K297-'Original data'!K$3)/'Original data'!K$4</f>
        <v>-0.47168497079076821</v>
      </c>
      <c r="O297" s="10">
        <f>('Original data'!L297-'Original data'!L$3)/'Original data'!L$4</f>
        <v>-0.34181361268777249</v>
      </c>
      <c r="P297" s="10">
        <f>('Original data'!M297-'Original data'!M$3)/'Original data'!M$4</f>
        <v>-0.39221726976951293</v>
      </c>
      <c r="Q297" s="10">
        <f>('Original data'!N297-'Original data'!N$3)/'Original data'!N$4</f>
        <v>-0.29772303046553394</v>
      </c>
      <c r="R297" s="10">
        <f>('Original data'!O297-'Original data'!O$3)/'Original data'!O$4</f>
        <v>0.26944651618988907</v>
      </c>
      <c r="S297" s="10">
        <f>('Original data'!P297-'Original data'!P$3)/'Original data'!P$4</f>
        <v>-0.70596129550541298</v>
      </c>
      <c r="T297" s="10">
        <f>('Original data'!Q297-'Original data'!Q$3)/'Original data'!Q$4</f>
        <v>-0.82163463744477594</v>
      </c>
      <c r="U297" s="10">
        <f>('Original data'!R297-'Original data'!R$3)/'Original data'!R$4</f>
        <v>-0.80869280307265501</v>
      </c>
      <c r="V297" s="10">
        <f>('Original data'!S297-'Original data'!S$3)/'Original data'!S$4</f>
        <v>-0.49827606202456759</v>
      </c>
      <c r="W297" s="10">
        <f>('Original data'!T297-'Original data'!T$3)/'Original data'!T$4</f>
        <v>0.56086961714463901</v>
      </c>
      <c r="X297" s="10">
        <f>('Original data'!U297-'Original data'!U$3)/'Original data'!U$4</f>
        <v>-0.30422628347587327</v>
      </c>
      <c r="Y297" s="10">
        <f>('Original data'!V297-'Original data'!V$3)/'Original data'!V$4</f>
        <v>-0.28303515772004878</v>
      </c>
      <c r="Z297" s="10">
        <f>('Original data'!W297-'Original data'!W$3)/'Original data'!W$4</f>
        <v>-7.7166138868874176E-2</v>
      </c>
      <c r="AA297" s="10">
        <f>('Original data'!X297-'Original data'!X$3)/'Original data'!X$4</f>
        <v>0.69047238081956142</v>
      </c>
      <c r="AB297" s="10">
        <f>('Original data'!Y297-'Original data'!Y$3)/'Original data'!Y$4</f>
        <v>0.35187874594002772</v>
      </c>
      <c r="AC297" s="10">
        <f>('Original data'!Z297-'Original data'!Z$3)/'Original data'!Z$4</f>
        <v>-0.52329058346651147</v>
      </c>
      <c r="AD297" s="10">
        <f>('Original data'!AA297-'Original data'!AA$3)/'Original data'!AA$4</f>
        <v>-0.93507684693387383</v>
      </c>
      <c r="AE297" s="10">
        <f>('Original data'!AB297-'Original data'!AB$3)/'Original data'!AB$4</f>
        <v>-0.54910168718933083</v>
      </c>
      <c r="AF297" s="10">
        <f>('Original data'!AC297-'Original data'!AC$3)/'Original data'!AC$4</f>
        <v>-0.518449992000659</v>
      </c>
      <c r="AG297" s="10">
        <f>('Original data'!AD297-'Original data'!AD$3)/'Original data'!AD$4</f>
        <v>0.69775343188062866</v>
      </c>
      <c r="AH297" s="10">
        <f>('Original data'!AE297-'Original data'!AE$3)/'Original data'!AE$4</f>
        <v>-0.30167855063013288</v>
      </c>
      <c r="AI297" s="10">
        <f>('Original data'!AF297-'Original data'!AF$3)/'Original data'!AF$4</f>
        <v>-0.23050281186765878</v>
      </c>
      <c r="AJ297" s="10">
        <f>('Original data'!AG297-'Original data'!AG$3)/'Original data'!AG$4</f>
        <v>-0.13701357710274364</v>
      </c>
      <c r="AK297" s="10">
        <f>('Original data'!AH297-'Original data'!AH$3)/'Original data'!AH$4</f>
        <v>0.77463052440983948</v>
      </c>
      <c r="AL297" s="10">
        <f>('Original data'!AI297-'Original data'!AI$3)/'Original data'!AI$4</f>
        <v>0.65854641022905691</v>
      </c>
    </row>
    <row r="298" spans="1:38" x14ac:dyDescent="0.25">
      <c r="A298">
        <v>294</v>
      </c>
      <c r="B298" s="1">
        <v>891703</v>
      </c>
      <c r="C298" s="7" t="s">
        <v>1</v>
      </c>
      <c r="D298" s="7">
        <f t="shared" si="21"/>
        <v>0</v>
      </c>
      <c r="E298" t="str">
        <f t="shared" si="22"/>
        <v/>
      </c>
      <c r="F298" t="str">
        <f t="shared" si="23"/>
        <v/>
      </c>
      <c r="G298" s="7" t="str">
        <f t="shared" si="24"/>
        <v>B</v>
      </c>
      <c r="H298">
        <f t="shared" si="20"/>
        <v>-1.3083594362908995</v>
      </c>
      <c r="I298" s="10">
        <f>('Original data'!F298-'Original data'!F$3)/'Original data'!F$4</f>
        <v>-0.64621458220327521</v>
      </c>
      <c r="J298" s="10">
        <f>('Original data'!G298-'Original data'!G$3)/'Original data'!G$4</f>
        <v>-0.42539718448586517</v>
      </c>
      <c r="K298" s="10">
        <f>('Original data'!H298-'Original data'!H$3)/'Original data'!H$4</f>
        <v>-0.67612026058676222</v>
      </c>
      <c r="L298" s="10">
        <f>('Original data'!I298-'Original data'!I$3)/'Original data'!I$4</f>
        <v>-0.63137306878632027</v>
      </c>
      <c r="M298" s="10">
        <f>('Original data'!J298-'Original data'!J$3)/'Original data'!J$4</f>
        <v>-0.89876038324903562</v>
      </c>
      <c r="N298" s="10">
        <f>('Original data'!K298-'Original data'!K$3)/'Original data'!K$4</f>
        <v>-0.90737515060307483</v>
      </c>
      <c r="O298" s="10">
        <f>('Original data'!L298-'Original data'!L$3)/'Original data'!L$4</f>
        <v>-0.7767117962375677</v>
      </c>
      <c r="P298" s="10">
        <f>('Original data'!M298-'Original data'!M$3)/'Original data'!M$4</f>
        <v>-0.67312450838989635</v>
      </c>
      <c r="Q298" s="10">
        <f>('Original data'!N298-'Original data'!N$3)/'Original data'!N$4</f>
        <v>0.2311983671908194</v>
      </c>
      <c r="R298" s="10">
        <f>('Original data'!O298-'Original data'!O$3)/'Original data'!O$4</f>
        <v>-0.7999036318303272</v>
      </c>
      <c r="S298" s="10">
        <f>('Original data'!P298-'Original data'!P$3)/'Original data'!P$4</f>
        <v>-0.71461578451555263</v>
      </c>
      <c r="T298" s="10">
        <f>('Original data'!Q298-'Original data'!Q$3)/'Original data'!Q$4</f>
        <v>3.8333426178669479E-2</v>
      </c>
      <c r="U298" s="10">
        <f>('Original data'!R298-'Original data'!R$3)/'Original data'!R$4</f>
        <v>-0.80720901681612023</v>
      </c>
      <c r="V298" s="10">
        <f>('Original data'!S298-'Original data'!S$3)/'Original data'!S$4</f>
        <v>-0.58158923474958046</v>
      </c>
      <c r="W298" s="10">
        <f>('Original data'!T298-'Original data'!T$3)/'Original data'!T$4</f>
        <v>0.18451882719559978</v>
      </c>
      <c r="X298" s="10">
        <f>('Original data'!U298-'Original data'!U$3)/'Original data'!U$4</f>
        <v>-0.58510352445747338</v>
      </c>
      <c r="Y298" s="10">
        <f>('Original data'!V298-'Original data'!V$3)/'Original data'!V$4</f>
        <v>-0.58880543384219686</v>
      </c>
      <c r="Z298" s="10">
        <f>('Original data'!W298-'Original data'!W$3)/'Original data'!W$4</f>
        <v>-0.52155402737899648</v>
      </c>
      <c r="AA298" s="10">
        <f>('Original data'!X298-'Original data'!X$3)/'Original data'!X$4</f>
        <v>-0.31722488647358338</v>
      </c>
      <c r="AB298" s="10">
        <f>('Original data'!Y298-'Original data'!Y$3)/'Original data'!Y$4</f>
        <v>-0.75995840302213435</v>
      </c>
      <c r="AC298" s="10">
        <f>('Original data'!Z298-'Original data'!Z$3)/'Original data'!Z$4</f>
        <v>-0.663982909450757</v>
      </c>
      <c r="AD298" s="10">
        <f>('Original data'!AA298-'Original data'!AA$3)/'Original data'!AA$4</f>
        <v>1.1840831587207249E-2</v>
      </c>
      <c r="AE298" s="10">
        <f>('Original data'!AB298-'Original data'!AB$3)/'Original data'!AB$4</f>
        <v>-0.68182973985544615</v>
      </c>
      <c r="AF298" s="10">
        <f>('Original data'!AC298-'Original data'!AC$3)/'Original data'!AC$4</f>
        <v>-0.63718042101145556</v>
      </c>
      <c r="AG298" s="10">
        <f>('Original data'!AD298-'Original data'!AD$3)/'Original data'!AD$4</f>
        <v>0.19846359294713856</v>
      </c>
      <c r="AH298" s="10">
        <f>('Original data'!AE298-'Original data'!AE$3)/'Original data'!AE$4</f>
        <v>-0.4987084971735285</v>
      </c>
      <c r="AI298" s="10">
        <f>('Original data'!AF298-'Original data'!AF$3)/'Original data'!AF$4</f>
        <v>-0.67388360978037376</v>
      </c>
      <c r="AJ298" s="10">
        <f>('Original data'!AG298-'Original data'!AG$3)/'Original data'!AG$4</f>
        <v>-0.35304117845762534</v>
      </c>
      <c r="AK298" s="10">
        <f>('Original data'!AH298-'Original data'!AH$3)/'Original data'!AH$4</f>
        <v>0.32366653460241379</v>
      </c>
      <c r="AL298" s="10">
        <f>('Original data'!AI298-'Original data'!AI$3)/'Original data'!AI$4</f>
        <v>-0.76826376328725476</v>
      </c>
    </row>
    <row r="299" spans="1:38" x14ac:dyDescent="0.25">
      <c r="A299">
        <v>295</v>
      </c>
      <c r="B299" s="1">
        <v>891716</v>
      </c>
      <c r="C299" s="7" t="s">
        <v>1</v>
      </c>
      <c r="D299" s="7">
        <f t="shared" si="21"/>
        <v>0</v>
      </c>
      <c r="E299" t="str">
        <f t="shared" si="22"/>
        <v/>
      </c>
      <c r="F299" t="str">
        <f t="shared" si="23"/>
        <v/>
      </c>
      <c r="G299" s="7" t="str">
        <f t="shared" si="24"/>
        <v>B</v>
      </c>
      <c r="H299">
        <f t="shared" si="20"/>
        <v>-1.8442602712556166</v>
      </c>
      <c r="I299" s="10">
        <f>('Original data'!F299-'Original data'!F$3)/'Original data'!F$4</f>
        <v>-0.39933945563610124</v>
      </c>
      <c r="J299" s="10">
        <f>('Original data'!G299-'Original data'!G$3)/'Original data'!G$4</f>
        <v>-1.2810050423039081</v>
      </c>
      <c r="K299" s="10">
        <f>('Original data'!H299-'Original data'!H$3)/'Original data'!H$4</f>
        <v>-0.41931936881077614</v>
      </c>
      <c r="L299" s="10">
        <f>('Original data'!I299-'Original data'!I$3)/'Original data'!I$4</f>
        <v>-0.46258189197813188</v>
      </c>
      <c r="M299" s="10">
        <f>('Original data'!J299-'Original data'!J$3)/'Original data'!J$4</f>
        <v>2.202189868359937E-2</v>
      </c>
      <c r="N299" s="10">
        <f>('Original data'!K299-'Original data'!K$3)/'Original data'!K$4</f>
        <v>-0.38647828634246828</v>
      </c>
      <c r="O299" s="10">
        <f>('Original data'!L299-'Original data'!L$3)/'Original data'!L$4</f>
        <v>-0.95232686891415064</v>
      </c>
      <c r="P299" s="10">
        <f>('Original data'!M299-'Original data'!M$3)/'Original data'!M$4</f>
        <v>-0.76487035880169141</v>
      </c>
      <c r="Q299" s="10">
        <f>('Original data'!N299-'Original data'!N$3)/'Original data'!N$4</f>
        <v>-0.63331453794404691</v>
      </c>
      <c r="R299" s="10">
        <f>('Original data'!O299-'Original data'!O$3)/'Original data'!O$4</f>
        <v>-0.25460587423061393</v>
      </c>
      <c r="S299" s="10">
        <f>('Original data'!P299-'Original data'!P$3)/'Original data'!P$4</f>
        <v>-0.80945455991833204</v>
      </c>
      <c r="T299" s="10">
        <f>('Original data'!Q299-'Original data'!Q$3)/'Original data'!Q$4</f>
        <v>-0.9494334327345163</v>
      </c>
      <c r="U299" s="10">
        <f>('Original data'!R299-'Original data'!R$3)/'Original data'!R$4</f>
        <v>-0.75478190241855692</v>
      </c>
      <c r="V299" s="10">
        <f>('Original data'!S299-'Original data'!S$3)/'Original data'!S$4</f>
        <v>-0.59258041848638954</v>
      </c>
      <c r="W299" s="10">
        <f>('Original data'!T299-'Original data'!T$3)/'Original data'!T$4</f>
        <v>-0.32538653511588622</v>
      </c>
      <c r="X299" s="10">
        <f>('Original data'!U299-'Original data'!U$3)/'Original data'!U$4</f>
        <v>-0.76379282289507178</v>
      </c>
      <c r="Y299" s="10">
        <f>('Original data'!V299-'Original data'!V$3)/'Original data'!V$4</f>
        <v>-0.83911964905118386</v>
      </c>
      <c r="Z299" s="10">
        <f>('Original data'!W299-'Original data'!W$3)/'Original data'!W$4</f>
        <v>-0.61879426556501893</v>
      </c>
      <c r="AA299" s="10">
        <f>('Original data'!X299-'Original data'!X$3)/'Original data'!X$4</f>
        <v>-0.82288810103364851</v>
      </c>
      <c r="AB299" s="10">
        <f>('Original data'!Y299-'Original data'!Y$3)/'Original data'!Y$4</f>
        <v>-0.90810257786685478</v>
      </c>
      <c r="AC299" s="10">
        <f>('Original data'!Z299-'Original data'!Z$3)/'Original data'!Z$4</f>
        <v>-0.57294669851977464</v>
      </c>
      <c r="AD299" s="10">
        <f>('Original data'!AA299-'Original data'!AA$3)/'Original data'!AA$4</f>
        <v>-1.3336933954521983</v>
      </c>
      <c r="AE299" s="10">
        <f>('Original data'!AB299-'Original data'!AB$3)/'Original data'!AB$4</f>
        <v>-0.55713679351665157</v>
      </c>
      <c r="AF299" s="10">
        <f>('Original data'!AC299-'Original data'!AC$3)/'Original data'!AC$4</f>
        <v>-0.57412683519063301</v>
      </c>
      <c r="AG299" s="10">
        <f>('Original data'!AD299-'Original data'!AD$3)/'Original data'!AD$4</f>
        <v>-0.11249762252898245</v>
      </c>
      <c r="AH299" s="10">
        <f>('Original data'!AE299-'Original data'!AE$3)/'Original data'!AE$4</f>
        <v>-0.6804845123716291</v>
      </c>
      <c r="AI299" s="10">
        <f>('Original data'!AF299-'Original data'!AF$3)/'Original data'!AF$4</f>
        <v>-1.0538489703267619</v>
      </c>
      <c r="AJ299" s="10">
        <f>('Original data'!AG299-'Original data'!AG$3)/'Original data'!AG$4</f>
        <v>-0.77855470028128992</v>
      </c>
      <c r="AK299" s="10">
        <f>('Original data'!AH299-'Original data'!AH$3)/'Original data'!AH$4</f>
        <v>-0.85950780424717443</v>
      </c>
      <c r="AL299" s="10">
        <f>('Original data'!AI299-'Original data'!AI$3)/'Original data'!AI$4</f>
        <v>-0.81532579850218878</v>
      </c>
    </row>
    <row r="300" spans="1:38" x14ac:dyDescent="0.25">
      <c r="A300">
        <v>296</v>
      </c>
      <c r="B300" s="1">
        <v>891923</v>
      </c>
      <c r="C300" s="7" t="s">
        <v>1</v>
      </c>
      <c r="D300" s="7">
        <f t="shared" si="21"/>
        <v>0</v>
      </c>
      <c r="E300" t="str">
        <f t="shared" si="22"/>
        <v/>
      </c>
      <c r="F300" t="str">
        <f t="shared" si="23"/>
        <v/>
      </c>
      <c r="G300" s="7" t="str">
        <f t="shared" si="24"/>
        <v>B</v>
      </c>
      <c r="H300">
        <f t="shared" si="20"/>
        <v>-1.7430191456409634</v>
      </c>
      <c r="I300" s="10">
        <f>('Original data'!F300-'Original data'!F$3)/'Original data'!F$4</f>
        <v>-0.10138671667571958</v>
      </c>
      <c r="J300" s="10">
        <f>('Original data'!G300-'Original data'!G$3)/'Original data'!G$4</f>
        <v>-1.3995811312949955</v>
      </c>
      <c r="K300" s="10">
        <f>('Original data'!H300-'Original data'!H$3)/'Original data'!H$4</f>
        <v>-0.16087231747212324</v>
      </c>
      <c r="L300" s="10">
        <f>('Original data'!I300-'Original data'!I$3)/'Original data'!I$4</f>
        <v>-0.20513272331109708</v>
      </c>
      <c r="M300" s="10">
        <f>('Original data'!J300-'Original data'!J$3)/'Original data'!J$4</f>
        <v>-0.3114506034217332</v>
      </c>
      <c r="N300" s="10">
        <f>('Original data'!K300-'Original data'!K$3)/'Original data'!K$4</f>
        <v>-0.79774254994626226</v>
      </c>
      <c r="O300" s="10">
        <f>('Original data'!L300-'Original data'!L$3)/'Original data'!L$4</f>
        <v>-0.98055071988003017</v>
      </c>
      <c r="P300" s="10">
        <f>('Original data'!M300-'Original data'!M$3)/'Original data'!M$4</f>
        <v>-0.76667435024237274</v>
      </c>
      <c r="Q300" s="10">
        <f>('Original data'!N300-'Original data'!N$3)/'Original data'!N$4</f>
        <v>-0.8011102916833035</v>
      </c>
      <c r="R300" s="10">
        <f>('Original data'!O300-'Original data'!O$3)/'Original data'!O$4</f>
        <v>-0.52088114287670773</v>
      </c>
      <c r="S300" s="10">
        <f>('Original data'!P300-'Original data'!P$3)/'Original data'!P$4</f>
        <v>-0.6709827357560989</v>
      </c>
      <c r="T300" s="10">
        <f>('Original data'!Q300-'Original data'!Q$3)/'Original data'!Q$4</f>
        <v>-0.94671430943047941</v>
      </c>
      <c r="U300" s="10">
        <f>('Original data'!R300-'Original data'!R$3)/'Original data'!R$4</f>
        <v>-0.6860331391991108</v>
      </c>
      <c r="V300" s="10">
        <f>('Original data'!S300-'Original data'!S$3)/'Original data'!S$4</f>
        <v>-0.49673729630141439</v>
      </c>
      <c r="W300" s="10">
        <f>('Original data'!T300-'Original data'!T$3)/'Original data'!T$4</f>
        <v>-0.89690684976416157</v>
      </c>
      <c r="X300" s="10">
        <f>('Original data'!U300-'Original data'!U$3)/'Original data'!U$4</f>
        <v>-0.9674427827081723</v>
      </c>
      <c r="Y300" s="10">
        <f>('Original data'!V300-'Original data'!V$3)/'Original data'!V$4</f>
        <v>-0.91504873603622872</v>
      </c>
      <c r="Z300" s="10">
        <f>('Original data'!W300-'Original data'!W$3)/'Original data'!W$4</f>
        <v>-0.80500932169125194</v>
      </c>
      <c r="AA300" s="10">
        <f>('Original data'!X300-'Original data'!X$3)/'Original data'!X$4</f>
        <v>0.12069397398274144</v>
      </c>
      <c r="AB300" s="10">
        <f>('Original data'!Y300-'Original data'!Y$3)/'Original data'!Y$4</f>
        <v>-0.75315586438130522</v>
      </c>
      <c r="AC300" s="10">
        <f>('Original data'!Z300-'Original data'!Z$3)/'Original data'!Z$4</f>
        <v>-0.33087313763511678</v>
      </c>
      <c r="AD300" s="10">
        <f>('Original data'!AA300-'Original data'!AA$3)/'Original data'!AA$4</f>
        <v>-1.423178743078761</v>
      </c>
      <c r="AE300" s="10">
        <f>('Original data'!AB300-'Original data'!AB$3)/'Original data'!AB$4</f>
        <v>-0.38958994676547948</v>
      </c>
      <c r="AF300" s="10">
        <f>('Original data'!AC300-'Original data'!AC$3)/'Original data'!AC$4</f>
        <v>-0.38549298791608355</v>
      </c>
      <c r="AG300" s="10">
        <f>('Original data'!AD300-'Original data'!AD$3)/'Original data'!AD$4</f>
        <v>-0.67310375747184847</v>
      </c>
      <c r="AH300" s="10">
        <f>('Original data'!AE300-'Original data'!AE$3)/'Original data'!AE$4</f>
        <v>-0.93471670145988139</v>
      </c>
      <c r="AI300" s="10">
        <f>('Original data'!AF300-'Original data'!AF$3)/'Original data'!AF$4</f>
        <v>-1.1257964922367063</v>
      </c>
      <c r="AJ300" s="10">
        <f>('Original data'!AG300-'Original data'!AG$3)/'Original data'!AG$4</f>
        <v>-0.86085817375522722</v>
      </c>
      <c r="AK300" s="10">
        <f>('Original data'!AH300-'Original data'!AH$3)/'Original data'!AH$4</f>
        <v>-0.12568109681860462</v>
      </c>
      <c r="AL300" s="10">
        <f>('Original data'!AI300-'Original data'!AI$3)/'Original data'!AI$4</f>
        <v>-0.88619568682585526</v>
      </c>
    </row>
    <row r="301" spans="1:38" x14ac:dyDescent="0.25">
      <c r="A301">
        <v>297</v>
      </c>
      <c r="B301" s="1">
        <v>891936</v>
      </c>
      <c r="C301" s="7" t="s">
        <v>1</v>
      </c>
      <c r="D301" s="7">
        <f t="shared" si="21"/>
        <v>0</v>
      </c>
      <c r="E301" t="str">
        <f t="shared" si="22"/>
        <v/>
      </c>
      <c r="F301" t="str">
        <f t="shared" si="23"/>
        <v/>
      </c>
      <c r="G301" s="7" t="str">
        <f t="shared" si="24"/>
        <v>B</v>
      </c>
      <c r="H301">
        <f t="shared" si="20"/>
        <v>-4.2879689888624908</v>
      </c>
      <c r="I301" s="10">
        <f>('Original data'!F301-'Original data'!F$3)/'Original data'!F$4</f>
        <v>-0.91295322470114082</v>
      </c>
      <c r="J301" s="10">
        <f>('Original data'!G301-'Original data'!G$3)/'Original data'!G$4</f>
        <v>-1.6134830957495061</v>
      </c>
      <c r="K301" s="10">
        <f>('Original data'!H301-'Original data'!H$3)/'Original data'!H$4</f>
        <v>-0.93950579061341499</v>
      </c>
      <c r="L301" s="10">
        <f>('Original data'!I301-'Original data'!I$3)/'Original data'!I$4</f>
        <v>-0.82744362770492297</v>
      </c>
      <c r="M301" s="10">
        <f>('Original data'!J301-'Original data'!J$3)/'Original data'!J$4</f>
        <v>-0.79495018003500861</v>
      </c>
      <c r="N301" s="10">
        <f>('Original data'!K301-'Original data'!K$3)/'Original data'!K$4</f>
        <v>-1.0817648314405952</v>
      </c>
      <c r="O301" s="10">
        <f>('Original data'!L301-'Original data'!L$3)/'Original data'!L$4</f>
        <v>-0.95884971447070955</v>
      </c>
      <c r="P301" s="10">
        <f>('Original data'!M301-'Original data'!M$3)/'Original data'!M$4</f>
        <v>-0.90790110874142782</v>
      </c>
      <c r="Q301" s="10">
        <f>('Original data'!N301-'Original data'!N$3)/'Original data'!N$4</f>
        <v>-1.3227362217857759</v>
      </c>
      <c r="R301" s="10">
        <f>('Original data'!O301-'Original data'!O$3)/'Original data'!O$4</f>
        <v>-0.35233456325497764</v>
      </c>
      <c r="S301" s="10">
        <f>('Original data'!P301-'Original data'!P$3)/'Original data'!P$4</f>
        <v>-0.82892716019114598</v>
      </c>
      <c r="T301" s="10">
        <f>('Original data'!Q301-'Original data'!Q$3)/'Original data'!Q$4</f>
        <v>-0.34415658525587317</v>
      </c>
      <c r="U301" s="10">
        <f>('Original data'!R301-'Original data'!R$3)/'Original data'!R$4</f>
        <v>-0.79088736799423731</v>
      </c>
      <c r="V301" s="10">
        <f>('Original data'!S301-'Original data'!S$3)/'Original data'!S$4</f>
        <v>-0.64292004000097525</v>
      </c>
      <c r="W301" s="10">
        <f>('Original data'!T301-'Original data'!T$3)/'Original data'!T$4</f>
        <v>-1.1866636526452803</v>
      </c>
      <c r="X301" s="10">
        <f>('Original data'!U301-'Original data'!U$3)/'Original data'!U$4</f>
        <v>-0.74089825653275443</v>
      </c>
      <c r="Y301" s="10">
        <f>('Original data'!V301-'Original data'!V$3)/'Original data'!V$4</f>
        <v>-0.70144020511146044</v>
      </c>
      <c r="Z301" s="10">
        <f>('Original data'!W301-'Original data'!W$3)/'Original data'!W$4</f>
        <v>-0.38946937050964942</v>
      </c>
      <c r="AA301" s="10">
        <f>('Original data'!X301-'Original data'!X$3)/'Original data'!X$4</f>
        <v>1.0727440932620989</v>
      </c>
      <c r="AB301" s="10">
        <f>('Original data'!Y301-'Original data'!Y$3)/'Original data'!Y$4</f>
        <v>-0.13865987382641903</v>
      </c>
      <c r="AC301" s="10">
        <f>('Original data'!Z301-'Original data'!Z$3)/'Original data'!Z$4</f>
        <v>-1.0136447196174854</v>
      </c>
      <c r="AD301" s="10">
        <f>('Original data'!AA301-'Original data'!AA$3)/'Original data'!AA$4</f>
        <v>-1.7664770767006648</v>
      </c>
      <c r="AE301" s="10">
        <f>('Original data'!AB301-'Original data'!AB$3)/'Original data'!AB$4</f>
        <v>-1.0368624009107719</v>
      </c>
      <c r="AF301" s="10">
        <f>('Original data'!AC301-'Original data'!AC$3)/'Original data'!AC$4</f>
        <v>-0.85778015301968091</v>
      </c>
      <c r="AG301" s="10">
        <f>('Original data'!AD301-'Original data'!AD$3)/'Original data'!AD$4</f>
        <v>-1.7189845779746342</v>
      </c>
      <c r="AH301" s="10">
        <f>('Original data'!AE301-'Original data'!AE$3)/'Original data'!AE$4</f>
        <v>-1.1389922653922924</v>
      </c>
      <c r="AI301" s="10">
        <f>('Original data'!AF301-'Original data'!AF$3)/'Original data'!AF$4</f>
        <v>-1.1664437264669747</v>
      </c>
      <c r="AJ301" s="10">
        <f>('Original data'!AG301-'Original data'!AG$3)/'Original data'!AG$4</f>
        <v>-1.2576187261027845</v>
      </c>
      <c r="AK301" s="10">
        <f>('Original data'!AH301-'Original data'!AH$3)/'Original data'!AH$4</f>
        <v>-1.2248047995750531</v>
      </c>
      <c r="AL301" s="10">
        <f>('Original data'!AI301-'Original data'!AI$3)/'Original data'!AI$4</f>
        <v>-0.96980000820768009</v>
      </c>
    </row>
    <row r="302" spans="1:38" x14ac:dyDescent="0.25">
      <c r="A302">
        <v>298</v>
      </c>
      <c r="B302" s="1">
        <v>892189</v>
      </c>
      <c r="C302" s="7" t="s">
        <v>0</v>
      </c>
      <c r="D302" s="7">
        <f t="shared" si="21"/>
        <v>1</v>
      </c>
      <c r="E302">
        <f t="shared" si="22"/>
        <v>1</v>
      </c>
      <c r="F302" t="str">
        <f t="shared" si="23"/>
        <v/>
      </c>
      <c r="G302" s="7" t="str">
        <f t="shared" si="24"/>
        <v>B</v>
      </c>
      <c r="H302">
        <f t="shared" si="20"/>
        <v>-1.837391988536883</v>
      </c>
      <c r="I302" s="10">
        <f>('Original data'!F302-'Original data'!F$3)/'Original data'!F$4</f>
        <v>-0.6717533883998793</v>
      </c>
      <c r="J302" s="10">
        <f>('Original data'!G302-'Original data'!G$3)/'Original data'!G$4</f>
        <v>-0.26729573249774868</v>
      </c>
      <c r="K302" s="10">
        <f>('Original data'!H302-'Original data'!H$3)/'Original data'!H$4</f>
        <v>-0.69834341468276129</v>
      </c>
      <c r="L302" s="10">
        <f>('Original data'!I302-'Original data'!I$3)/'Original data'!I$4</f>
        <v>-0.63591963247138927</v>
      </c>
      <c r="M302" s="10">
        <f>('Original data'!J302-'Original data'!J$3)/'Original data'!J$4</f>
        <v>0.23604156421388736</v>
      </c>
      <c r="N302" s="10">
        <f>('Original data'!K302-'Original data'!K$3)/'Original data'!K$4</f>
        <v>-0.85587244355876912</v>
      </c>
      <c r="O302" s="10">
        <f>('Original data'!L302-'Original data'!L$3)/'Original data'!L$4</f>
        <v>-0.7770881142504461</v>
      </c>
      <c r="P302" s="10">
        <f>('Original data'!M302-'Original data'!M$3)/'Original data'!M$4</f>
        <v>-0.35484887564111334</v>
      </c>
      <c r="Q302" s="10">
        <f>('Original data'!N302-'Original data'!N$3)/'Original data'!N$4</f>
        <v>-0.70262147970591438</v>
      </c>
      <c r="R302" s="10">
        <f>('Original data'!O302-'Original data'!O$3)/'Original data'!O$4</f>
        <v>1.0253036603532068E-2</v>
      </c>
      <c r="S302" s="10">
        <f>('Original data'!P302-'Original data'!P$3)/'Original data'!P$4</f>
        <v>0.86482845983491952</v>
      </c>
      <c r="T302" s="10">
        <f>('Original data'!Q302-'Original data'!Q$3)/'Original data'!Q$4</f>
        <v>1.6099866959120741</v>
      </c>
      <c r="U302" s="10">
        <f>('Original data'!R302-'Original data'!R$3)/'Original data'!R$4</f>
        <v>0.62909607950957402</v>
      </c>
      <c r="V302" s="10">
        <f>('Original data'!S302-'Original data'!S$3)/'Original data'!S$4</f>
        <v>0.19284957134598762</v>
      </c>
      <c r="W302" s="10">
        <f>('Original data'!T302-'Original data'!T$3)/'Original data'!T$4</f>
        <v>-0.48125571183814303</v>
      </c>
      <c r="X302" s="10">
        <f>('Original data'!U302-'Original data'!U$3)/'Original data'!U$4</f>
        <v>-0.86151353297813349</v>
      </c>
      <c r="Y302" s="10">
        <f>('Original data'!V302-'Original data'!V$3)/'Original data'!V$4</f>
        <v>-0.63518445730601114</v>
      </c>
      <c r="Z302" s="10">
        <f>('Original data'!W302-'Original data'!W$3)/'Original data'!W$4</f>
        <v>0.40903505206123769</v>
      </c>
      <c r="AA302" s="10">
        <f>('Original data'!X302-'Original data'!X$3)/'Original data'!X$4</f>
        <v>-0.57973425862557881</v>
      </c>
      <c r="AB302" s="10">
        <f>('Original data'!Y302-'Original data'!Y$3)/'Original data'!Y$4</f>
        <v>-0.39186547879060957</v>
      </c>
      <c r="AC302" s="10">
        <f>('Original data'!Z302-'Original data'!Z$3)/'Original data'!Z$4</f>
        <v>-0.60191276563417828</v>
      </c>
      <c r="AD302" s="10">
        <f>('Original data'!AA302-'Original data'!AA$3)/'Original data'!AA$4</f>
        <v>-0.37213266004677054</v>
      </c>
      <c r="AE302" s="10">
        <f>('Original data'!AB302-'Original data'!AB$3)/'Original data'!AB$4</f>
        <v>-0.65951000005733262</v>
      </c>
      <c r="AF302" s="10">
        <f>('Original data'!AC302-'Original data'!AC$3)/'Original data'!AC$4</f>
        <v>-0.57430247191993888</v>
      </c>
      <c r="AG302" s="10">
        <f>('Original data'!AD302-'Original data'!AD$3)/'Original data'!AD$4</f>
        <v>-0.81763502663680676</v>
      </c>
      <c r="AH302" s="10">
        <f>('Original data'!AE302-'Original data'!AE$3)/'Original data'!AE$4</f>
        <v>-1.1092470992689669</v>
      </c>
      <c r="AI302" s="10">
        <f>('Original data'!AF302-'Original data'!AF$3)/'Original data'!AF$4</f>
        <v>-1.0113323467863751</v>
      </c>
      <c r="AJ302" s="10">
        <f>('Original data'!AG302-'Original data'!AG$3)/'Original data'!AG$4</f>
        <v>-0.65426276344541801</v>
      </c>
      <c r="AK302" s="10">
        <f>('Original data'!AH302-'Original data'!AH$3)/'Original data'!AH$4</f>
        <v>-1.491503933332132</v>
      </c>
      <c r="AL302" s="10">
        <f>('Original data'!AI302-'Original data'!AI$3)/'Original data'!AI$4</f>
        <v>-0.81920149551988941</v>
      </c>
    </row>
    <row r="303" spans="1:38" x14ac:dyDescent="0.25">
      <c r="A303">
        <v>299</v>
      </c>
      <c r="B303" s="1">
        <v>892214</v>
      </c>
      <c r="C303" s="7" t="s">
        <v>1</v>
      </c>
      <c r="D303" s="7">
        <f t="shared" si="21"/>
        <v>0</v>
      </c>
      <c r="E303" t="str">
        <f t="shared" si="22"/>
        <v/>
      </c>
      <c r="F303" t="str">
        <f t="shared" si="23"/>
        <v/>
      </c>
      <c r="G303" s="7" t="str">
        <f t="shared" si="24"/>
        <v>B</v>
      </c>
      <c r="H303">
        <f t="shared" si="20"/>
        <v>-0.96844425102723131</v>
      </c>
      <c r="I303" s="10">
        <f>('Original data'!F303-'Original data'!F$3)/'Original data'!F$4</f>
        <v>3.7657894839125412E-2</v>
      </c>
      <c r="J303" s="10">
        <f>('Original data'!G303-'Original data'!G$3)/'Original data'!G$4</f>
        <v>-0.26032066843944918</v>
      </c>
      <c r="K303" s="10">
        <f>('Original data'!H303-'Original data'!H$3)/'Original data'!H$4</f>
        <v>-3.0825712021463662E-2</v>
      </c>
      <c r="L303" s="10">
        <f>('Original data'!I303-'Original data'!I$3)/'Original data'!I$4</f>
        <v>-6.1915967231422182E-2</v>
      </c>
      <c r="M303" s="10">
        <f>('Original data'!J303-'Original data'!J$3)/'Original data'!J$4</f>
        <v>-2.1757680885393929</v>
      </c>
      <c r="N303" s="10">
        <f>('Original data'!K303-'Original data'!K$3)/'Original data'!K$4</f>
        <v>-0.9872800857968137</v>
      </c>
      <c r="O303" s="10">
        <f>('Original data'!L303-'Original data'!L$3)/'Original data'!L$4</f>
        <v>-0.80343037515193361</v>
      </c>
      <c r="P303" s="10">
        <f>('Original data'!M303-'Original data'!M$3)/'Original data'!M$4</f>
        <v>-0.90661254342665543</v>
      </c>
      <c r="Q303" s="10">
        <f>('Original data'!N303-'Original data'!N$3)/'Original data'!N$4</f>
        <v>-0.64425773927486785</v>
      </c>
      <c r="R303" s="10">
        <f>('Original data'!O303-'Original data'!O$3)/'Original data'!O$4</f>
        <v>-0.98261378957152978</v>
      </c>
      <c r="S303" s="10">
        <f>('Original data'!P303-'Original data'!P$3)/'Original data'!P$4</f>
        <v>-0.63167693150171489</v>
      </c>
      <c r="T303" s="10">
        <f>('Original data'!Q303-'Original data'!Q$3)/'Original data'!Q$4</f>
        <v>-0.99312068048604463</v>
      </c>
      <c r="U303" s="10">
        <f>('Original data'!R303-'Original data'!R$3)/'Original data'!R$4</f>
        <v>-0.59601677296933253</v>
      </c>
      <c r="V303" s="10">
        <f>('Original data'!S303-'Original data'!S$3)/'Original data'!S$4</f>
        <v>-0.43474702002581117</v>
      </c>
      <c r="W303" s="10">
        <f>('Original data'!T303-'Original data'!T$3)/'Original data'!T$4</f>
        <v>-1.2895772757375399</v>
      </c>
      <c r="X303" s="10">
        <f>('Original data'!U303-'Original data'!U$3)/'Original data'!U$4</f>
        <v>-0.65378722354442531</v>
      </c>
      <c r="Y303" s="10">
        <f>('Original data'!V303-'Original data'!V$3)/'Original data'!V$4</f>
        <v>-0.69912125393826974</v>
      </c>
      <c r="Z303" s="10">
        <f>('Original data'!W303-'Original data'!W$3)/'Original data'!W$4</f>
        <v>-1.0620476846296378</v>
      </c>
      <c r="AA303" s="10">
        <f>('Original data'!X303-'Original data'!X$3)/'Original data'!X$4</f>
        <v>-1.1507223860713944</v>
      </c>
      <c r="AB303" s="10">
        <f>('Original data'!Y303-'Original data'!Y$3)/'Original data'!Y$4</f>
        <v>-0.69457844830750004</v>
      </c>
      <c r="AC303" s="10">
        <f>('Original data'!Z303-'Original data'!Z$3)/'Original data'!Z$4</f>
        <v>-1.0177394582792383E-2</v>
      </c>
      <c r="AD303" s="10">
        <f>('Original data'!AA303-'Original data'!AA$3)/'Original data'!AA$4</f>
        <v>-6.7882478116457395E-2</v>
      </c>
      <c r="AE303" s="10">
        <f>('Original data'!AB303-'Original data'!AB$3)/'Original data'!AB$4</f>
        <v>-4.3485181629399149E-2</v>
      </c>
      <c r="AF303" s="10">
        <f>('Original data'!AC303-'Original data'!AC$3)/'Original data'!AC$4</f>
        <v>-0.10693313523690713</v>
      </c>
      <c r="AG303" s="10">
        <f>('Original data'!AD303-'Original data'!AD$3)/'Original data'!AD$4</f>
        <v>-1.6607340967657265</v>
      </c>
      <c r="AH303" s="10">
        <f>('Original data'!AE303-'Original data'!AE$3)/'Original data'!AE$4</f>
        <v>-0.23875608383079044</v>
      </c>
      <c r="AI303" s="10">
        <f>('Original data'!AF303-'Original data'!AF$3)/'Original data'!AF$4</f>
        <v>-0.55453029228819428</v>
      </c>
      <c r="AJ303" s="10">
        <f>('Original data'!AG303-'Original data'!AG$3)/'Original data'!AG$4</f>
        <v>-0.5979738814022445</v>
      </c>
      <c r="AK303" s="10">
        <f>('Original data'!AH303-'Original data'!AH$3)/'Original data'!AH$4</f>
        <v>-0.42794011507662783</v>
      </c>
      <c r="AL303" s="10">
        <f>('Original data'!AI303-'Original data'!AI$3)/'Original data'!AI$4</f>
        <v>-0.39785786259559291</v>
      </c>
    </row>
    <row r="304" spans="1:38" x14ac:dyDescent="0.25">
      <c r="A304">
        <v>300</v>
      </c>
      <c r="B304" s="1">
        <v>892399</v>
      </c>
      <c r="C304" s="7" t="s">
        <v>1</v>
      </c>
      <c r="D304" s="7">
        <f t="shared" si="21"/>
        <v>0</v>
      </c>
      <c r="E304" t="str">
        <f t="shared" si="22"/>
        <v/>
      </c>
      <c r="F304" t="str">
        <f t="shared" si="23"/>
        <v/>
      </c>
      <c r="G304" s="7" t="str">
        <f t="shared" si="24"/>
        <v>B</v>
      </c>
      <c r="H304">
        <f t="shared" si="20"/>
        <v>-2.2683675299017558</v>
      </c>
      <c r="I304" s="10">
        <f>('Original data'!F304-'Original data'!F$3)/'Original data'!F$4</f>
        <v>-1.0264590300193817</v>
      </c>
      <c r="J304" s="10">
        <f>('Original data'!G304-'Original data'!G$3)/'Original data'!G$4</f>
        <v>0.88358983712162908</v>
      </c>
      <c r="K304" s="10">
        <f>('Original data'!H304-'Original data'!H$3)/'Original data'!H$4</f>
        <v>-1.0337484255760769</v>
      </c>
      <c r="L304" s="10">
        <f>('Original data'!I304-'Original data'!I$3)/'Original data'!I$4</f>
        <v>-0.91127089564838348</v>
      </c>
      <c r="M304" s="10">
        <f>('Original data'!J304-'Original data'!J$3)/'Original data'!J$4</f>
        <v>0.36544880383685241</v>
      </c>
      <c r="N304" s="10">
        <f>('Original data'!K304-'Original data'!K$3)/'Original data'!K$4</f>
        <v>-0.68867799385243844</v>
      </c>
      <c r="O304" s="10">
        <f>('Original data'!L304-'Original data'!L$3)/'Original data'!L$4</f>
        <v>-0.80092158839941097</v>
      </c>
      <c r="P304" s="10">
        <f>('Original data'!M304-'Original data'!M$3)/'Original data'!M$4</f>
        <v>-0.77749829888646094</v>
      </c>
      <c r="Q304" s="10">
        <f>('Original data'!N304-'Original data'!N$3)/'Original data'!N$4</f>
        <v>-0.42539371265844578</v>
      </c>
      <c r="R304" s="10">
        <f>('Original data'!O304-'Original data'!O$3)/'Original data'!O$4</f>
        <v>0.39125328801735748</v>
      </c>
      <c r="S304" s="10">
        <f>('Original data'!P304-'Original data'!P$3)/'Original data'!P$4</f>
        <v>-0.42685402492841173</v>
      </c>
      <c r="T304" s="10">
        <f>('Original data'!Q304-'Original data'!Q$3)/'Original data'!Q$4</f>
        <v>-0.13387771641034252</v>
      </c>
      <c r="U304" s="10">
        <f>('Original data'!R304-'Original data'!R$3)/'Original data'!R$4</f>
        <v>-0.28541084993471261</v>
      </c>
      <c r="V304" s="10">
        <f>('Original data'!S304-'Original data'!S$3)/'Original data'!S$4</f>
        <v>-0.43474702002581117</v>
      </c>
      <c r="W304" s="10">
        <f>('Original data'!T304-'Original data'!T$3)/'Original data'!T$4</f>
        <v>1.0421323529644282</v>
      </c>
      <c r="X304" s="10">
        <f>('Original data'!U304-'Original data'!U$3)/'Original data'!U$4</f>
        <v>-0.61693255574167061</v>
      </c>
      <c r="Y304" s="10">
        <f>('Original data'!V304-'Original data'!V$3)/'Original data'!V$4</f>
        <v>-0.44006128001896333</v>
      </c>
      <c r="Z304" s="10">
        <f>('Original data'!W304-'Original data'!W$3)/'Original data'!W$4</f>
        <v>0.1140729962303033</v>
      </c>
      <c r="AA304" s="10">
        <f>('Original data'!X304-'Original data'!X$3)/'Original data'!X$4</f>
        <v>1.7054279717666783</v>
      </c>
      <c r="AB304" s="10">
        <f>('Original data'!Y304-'Original data'!Y$3)/'Original data'!Y$4</f>
        <v>-0.6892875849201886</v>
      </c>
      <c r="AC304" s="10">
        <f>('Original data'!Z304-'Original data'!Z$3)/'Original data'!Z$4</f>
        <v>-1.1046809305484677</v>
      </c>
      <c r="AD304" s="10">
        <f>('Original data'!AA304-'Original data'!AA$3)/'Original data'!AA$4</f>
        <v>-0.23709113544668539</v>
      </c>
      <c r="AE304" s="10">
        <f>('Original data'!AB304-'Original data'!AB$3)/'Original data'!AB$4</f>
        <v>-1.1059047960196033</v>
      </c>
      <c r="AF304" s="10">
        <f>('Original data'!AC304-'Original data'!AC$3)/'Original data'!AC$4</f>
        <v>-0.90959298816492484</v>
      </c>
      <c r="AG304" s="10">
        <f>('Original data'!AD304-'Original data'!AD$3)/'Original data'!AD$4</f>
        <v>-0.79135661406135971</v>
      </c>
      <c r="AH304" s="10">
        <f>('Original data'!AE304-'Original data'!AE$3)/'Original data'!AE$4</f>
        <v>-1.0685699490148466</v>
      </c>
      <c r="AI304" s="10">
        <f>('Original data'!AF304-'Original data'!AF$3)/'Original data'!AF$4</f>
        <v>-1.1053770090031045</v>
      </c>
      <c r="AJ304" s="10">
        <f>('Original data'!AG304-'Original data'!AG$3)/'Original data'!AG$4</f>
        <v>-1.2681158419432681</v>
      </c>
      <c r="AK304" s="10">
        <f>('Original data'!AH304-'Original data'!AH$3)/'Original data'!AH$4</f>
        <v>-1.0890306951169031</v>
      </c>
      <c r="AL304" s="10">
        <f>('Original data'!AI304-'Original data'!AI$3)/'Original data'!AI$4</f>
        <v>-0.89560809386884233</v>
      </c>
    </row>
    <row r="305" spans="1:38" x14ac:dyDescent="0.25">
      <c r="A305">
        <v>301</v>
      </c>
      <c r="B305" s="1">
        <v>892438</v>
      </c>
      <c r="C305" s="7" t="s">
        <v>0</v>
      </c>
      <c r="D305" s="7">
        <f t="shared" si="21"/>
        <v>1</v>
      </c>
      <c r="E305" t="str">
        <f t="shared" si="22"/>
        <v/>
      </c>
      <c r="F305" t="str">
        <f t="shared" si="23"/>
        <v/>
      </c>
      <c r="G305" s="7" t="str">
        <f t="shared" si="24"/>
        <v>M</v>
      </c>
      <c r="H305">
        <f t="shared" si="20"/>
        <v>8.2915812280738059</v>
      </c>
      <c r="I305" s="10">
        <f>('Original data'!F305-'Original data'!F$3)/'Original data'!F$4</f>
        <v>1.5330968799069478</v>
      </c>
      <c r="J305" s="10">
        <f>('Original data'!G305-'Original data'!G$3)/'Original data'!G$4</f>
        <v>-9.0594109687501229E-2</v>
      </c>
      <c r="K305" s="10">
        <f>('Original data'!H305-'Original data'!H$3)/'Original data'!H$4</f>
        <v>1.544548989450452</v>
      </c>
      <c r="L305" s="10">
        <f>('Original data'!I305-'Original data'!I$3)/'Original data'!I$4</f>
        <v>1.5972956175884627</v>
      </c>
      <c r="M305" s="10">
        <f>('Original data'!J305-'Original data'!J$3)/'Original data'!J$4</f>
        <v>1.3253376691720313</v>
      </c>
      <c r="N305" s="10">
        <f>('Original data'!K305-'Original data'!K$3)/'Original data'!K$4</f>
        <v>1.1334196160275385</v>
      </c>
      <c r="O305" s="10">
        <f>('Original data'!L305-'Original data'!L$3)/'Original data'!L$4</f>
        <v>1.6420095118694851</v>
      </c>
      <c r="P305" s="10">
        <f>('Original data'!M305-'Original data'!M$3)/'Original data'!M$4</f>
        <v>1.4762024366504687</v>
      </c>
      <c r="Q305" s="10">
        <f>('Original data'!N305-'Original data'!N$3)/'Original data'!N$4</f>
        <v>-7.156353629523092E-2</v>
      </c>
      <c r="R305" s="10">
        <f>('Original data'!O305-'Original data'!O$3)/'Original data'!O$4</f>
        <v>0.38558785676956847</v>
      </c>
      <c r="S305" s="10">
        <f>('Original data'!P305-'Original data'!P$3)/'Original data'!P$4</f>
        <v>2.5452417426370197</v>
      </c>
      <c r="T305" s="10">
        <f>('Original data'!Q305-'Original data'!Q$3)/'Original data'!Q$4</f>
        <v>-0.10124823676189809</v>
      </c>
      <c r="U305" s="10">
        <f>('Original data'!R305-'Original data'!R$3)/'Original data'!R$4</f>
        <v>2.1618472825100308</v>
      </c>
      <c r="V305" s="10">
        <f>('Original data'!S305-'Original data'!S$3)/'Original data'!S$4</f>
        <v>2.0369503787078158</v>
      </c>
      <c r="W305" s="10">
        <f>('Original data'!T305-'Original data'!T$3)/'Original data'!T$4</f>
        <v>-0.32805096548720691</v>
      </c>
      <c r="X305" s="10">
        <f>('Original data'!U305-'Original data'!U$3)/'Original data'!U$4</f>
        <v>0.36585858566512114</v>
      </c>
      <c r="Y305" s="10">
        <f>('Original data'!V305-'Original data'!V$3)/'Original data'!V$4</f>
        <v>0.81117851728694479</v>
      </c>
      <c r="Z305" s="10">
        <f>('Original data'!W305-'Original data'!W$3)/'Original data'!W$4</f>
        <v>0.89685691362778386</v>
      </c>
      <c r="AA305" s="10">
        <f>('Original data'!X305-'Original data'!X$3)/'Original data'!X$4</f>
        <v>-0.20593059044600906</v>
      </c>
      <c r="AB305" s="10">
        <f>('Original data'!Y305-'Original data'!Y$3)/'Original data'!Y$4</f>
        <v>0.37493179355617023</v>
      </c>
      <c r="AC305" s="10">
        <f>('Original data'!Z305-'Original data'!Z$3)/'Original data'!Z$4</f>
        <v>1.99882626028048</v>
      </c>
      <c r="AD305" s="10">
        <f>('Original data'!AA305-'Original data'!AA$3)/'Original data'!AA$4</f>
        <v>9.1564141290871898E-2</v>
      </c>
      <c r="AE305" s="10">
        <f>('Original data'!AB305-'Original data'!AB$3)/'Original data'!AB$4</f>
        <v>1.8998201634596854</v>
      </c>
      <c r="AF305" s="10">
        <f>('Original data'!AC305-'Original data'!AC$3)/'Original data'!AC$4</f>
        <v>2.0591946472929052</v>
      </c>
      <c r="AG305" s="10">
        <f>('Original data'!AD305-'Original data'!AD$3)/'Original data'!AD$4</f>
        <v>0.75031025703152265</v>
      </c>
      <c r="AH305" s="10">
        <f>('Original data'!AE305-'Original data'!AE$3)/'Original data'!AE$4</f>
        <v>0.99999025750171977</v>
      </c>
      <c r="AI305" s="10">
        <f>('Original data'!AF305-'Original data'!AF$3)/'Original data'!AF$4</f>
        <v>1.6292998864040535</v>
      </c>
      <c r="AJ305" s="10">
        <f>('Original data'!AG305-'Original data'!AG$3)/'Original data'!AG$4</f>
        <v>1.268687152840289</v>
      </c>
      <c r="AK305" s="10">
        <f>('Original data'!AH305-'Original data'!AH$3)/'Original data'!AH$4</f>
        <v>0.1086908692103441</v>
      </c>
      <c r="AL305" s="10">
        <f>('Original data'!AI305-'Original data'!AI$3)/'Original data'!AI$4</f>
        <v>0.84956290610143903</v>
      </c>
    </row>
    <row r="306" spans="1:38" x14ac:dyDescent="0.25">
      <c r="A306">
        <v>302</v>
      </c>
      <c r="B306" s="1">
        <v>892604</v>
      </c>
      <c r="C306" s="7" t="s">
        <v>1</v>
      </c>
      <c r="D306" s="7">
        <f t="shared" si="21"/>
        <v>0</v>
      </c>
      <c r="E306" t="str">
        <f t="shared" si="22"/>
        <v/>
      </c>
      <c r="F306" t="str">
        <f t="shared" si="23"/>
        <v/>
      </c>
      <c r="G306" s="7" t="str">
        <f t="shared" si="24"/>
        <v>B</v>
      </c>
      <c r="H306">
        <f t="shared" si="20"/>
        <v>-1.9277637207461582</v>
      </c>
      <c r="I306" s="10">
        <f>('Original data'!F306-'Original data'!F$3)/'Original data'!F$4</f>
        <v>-0.4731182290929577</v>
      </c>
      <c r="J306" s="10">
        <f>('Original data'!G306-'Original data'!G$3)/'Original data'!G$4</f>
        <v>0.13958300423637482</v>
      </c>
      <c r="K306" s="10">
        <f>('Original data'!H306-'Original data'!H$3)/'Original data'!H$4</f>
        <v>-0.47487725405077291</v>
      </c>
      <c r="L306" s="10">
        <f>('Original data'!I306-'Original data'!I$3)/'Original data'!I$4</f>
        <v>-0.52168721988402955</v>
      </c>
      <c r="M306" s="10">
        <f>('Original data'!J306-'Original data'!J$3)/'Original data'!J$4</f>
        <v>-0.84258910890719929</v>
      </c>
      <c r="N306" s="10">
        <f>('Original data'!K306-'Original data'!K$3)/'Original data'!K$4</f>
        <v>-5.5687002495401927E-2</v>
      </c>
      <c r="O306" s="10">
        <f>('Original data'!L306-'Original data'!L$3)/'Original data'!L$4</f>
        <v>-0.25714205979013421</v>
      </c>
      <c r="P306" s="10">
        <f>('Original data'!M306-'Original data'!M$3)/'Original data'!M$4</f>
        <v>-0.46205750983017713</v>
      </c>
      <c r="Q306" s="10">
        <f>('Original data'!N306-'Original data'!N$3)/'Original data'!N$4</f>
        <v>-0.11168860784157457</v>
      </c>
      <c r="R306" s="10">
        <f>('Original data'!O306-'Original data'!O$3)/'Original data'!O$4</f>
        <v>-4.3568560250465384E-2</v>
      </c>
      <c r="S306" s="10">
        <f>('Original data'!P306-'Original data'!P$3)/'Original data'!P$4</f>
        <v>-0.14774675435141044</v>
      </c>
      <c r="T306" s="10">
        <f>('Original data'!Q306-'Original data'!Q$3)/'Original data'!Q$4</f>
        <v>-0.32059084995421866</v>
      </c>
      <c r="U306" s="10">
        <f>('Original data'!R306-'Original data'!R$3)/'Original data'!R$4</f>
        <v>-0.14197817846968111</v>
      </c>
      <c r="V306" s="10">
        <f>('Original data'!S306-'Original data'!S$3)/'Original data'!S$4</f>
        <v>-0.26416384843053414</v>
      </c>
      <c r="W306" s="10">
        <f>('Original data'!T306-'Original data'!T$3)/'Original data'!T$4</f>
        <v>-0.17018346598645931</v>
      </c>
      <c r="X306" s="10">
        <f>('Original data'!U306-'Original data'!U$3)/'Original data'!U$4</f>
        <v>0.45855365922962504</v>
      </c>
      <c r="Y306" s="10">
        <f>('Original data'!V306-'Original data'!V$3)/'Original data'!V$4</f>
        <v>0.50441440494771506</v>
      </c>
      <c r="Z306" s="10">
        <f>('Original data'!W306-'Original data'!W$3)/'Original data'!W$4</f>
        <v>0.36203560360466047</v>
      </c>
      <c r="AA306" s="10">
        <f>('Original data'!X306-'Original data'!X$3)/'Original data'!X$4</f>
        <v>0.82959025085402938</v>
      </c>
      <c r="AB306" s="10">
        <f>('Original data'!Y306-'Original data'!Y$3)/'Original data'!Y$4</f>
        <v>0.32353483493657342</v>
      </c>
      <c r="AC306" s="10">
        <f>('Original data'!Z306-'Original data'!Z$3)/'Original data'!Z$4</f>
        <v>-0.58122271769531841</v>
      </c>
      <c r="AD306" s="10">
        <f>('Original data'!AA306-'Original data'!AA$3)/'Original data'!AA$4</f>
        <v>-0.4241968623022252</v>
      </c>
      <c r="AE306" s="10">
        <f>('Original data'!AB306-'Original data'!AB$3)/'Original data'!AB$4</f>
        <v>-0.56933825127295401</v>
      </c>
      <c r="AF306" s="10">
        <f>('Original data'!AC306-'Original data'!AC$3)/'Original data'!AC$4</f>
        <v>-0.57834211669397506</v>
      </c>
      <c r="AG306" s="10">
        <f>('Original data'!AD306-'Original data'!AD$3)/'Original data'!AD$4</f>
        <v>-1.1986720089807863</v>
      </c>
      <c r="AH306" s="10">
        <f>('Original data'!AE306-'Original data'!AE$3)/'Original data'!AE$4</f>
        <v>-0.24447630808527618</v>
      </c>
      <c r="AI306" s="10">
        <f>('Original data'!AF306-'Original data'!AF$3)/'Original data'!AF$4</f>
        <v>-0.39203722148558834</v>
      </c>
      <c r="AJ306" s="10">
        <f>('Original data'!AG306-'Original data'!AG$3)/'Original data'!AG$4</f>
        <v>-0.58352133060737577</v>
      </c>
      <c r="AK306" s="10">
        <f>('Original data'!AH306-'Original data'!AH$3)/'Original data'!AH$4</f>
        <v>-0.34873855414270705</v>
      </c>
      <c r="AL306" s="10">
        <f>('Original data'!AI306-'Original data'!AI$3)/'Original data'!AI$4</f>
        <v>-0.34913481437307203</v>
      </c>
    </row>
    <row r="307" spans="1:38" x14ac:dyDescent="0.25">
      <c r="A307">
        <v>303</v>
      </c>
      <c r="B307" s="1">
        <v>89263202</v>
      </c>
      <c r="C307" s="7" t="s">
        <v>0</v>
      </c>
      <c r="D307" s="7">
        <f t="shared" si="21"/>
        <v>1</v>
      </c>
      <c r="E307" t="str">
        <f t="shared" si="22"/>
        <v/>
      </c>
      <c r="F307" t="str">
        <f t="shared" si="23"/>
        <v/>
      </c>
      <c r="G307" s="7" t="str">
        <f t="shared" si="24"/>
        <v>M</v>
      </c>
      <c r="H307">
        <f t="shared" si="20"/>
        <v>6.342663375519014</v>
      </c>
      <c r="I307" s="10">
        <f>('Original data'!F307-'Original data'!F$3)/'Original data'!F$4</f>
        <v>1.6920050073524844</v>
      </c>
      <c r="J307" s="10">
        <f>('Original data'!G307-'Original data'!G$3)/'Original data'!G$4</f>
        <v>1.0626164812846433</v>
      </c>
      <c r="K307" s="10">
        <f>('Original data'!H307-'Original data'!H$3)/'Original data'!H$4</f>
        <v>1.7585497325971069</v>
      </c>
      <c r="L307" s="10">
        <f>('Original data'!I307-'Original data'!I$3)/'Original data'!I$4</f>
        <v>1.6825436866835073</v>
      </c>
      <c r="M307" s="10">
        <f>('Original data'!J307-'Original data'!J$3)/'Original data'!J$4</f>
        <v>0.82761751677601214</v>
      </c>
      <c r="N307" s="10">
        <f>('Original data'!K307-'Original data'!K$3)/'Original data'!K$4</f>
        <v>1.5045420638467997</v>
      </c>
      <c r="O307" s="10">
        <f>('Original data'!L307-'Original data'!L$3)/'Original data'!L$4</f>
        <v>1.7498873422279575</v>
      </c>
      <c r="P307" s="10">
        <f>('Original data'!M307-'Original data'!M$3)/'Original data'!M$4</f>
        <v>2.0380169138912354</v>
      </c>
      <c r="Q307" s="10">
        <f>('Original data'!N307-'Original data'!N$3)/'Original data'!N$4</f>
        <v>1.5954507997665153</v>
      </c>
      <c r="R307" s="10">
        <f>('Original data'!O307-'Original data'!O$3)/'Original data'!O$4</f>
        <v>1.6843879703252511</v>
      </c>
      <c r="S307" s="10">
        <f>('Original data'!P307-'Original data'!P$3)/'Original data'!P$4</f>
        <v>2.4046062962222519</v>
      </c>
      <c r="T307" s="10">
        <f>('Original data'!Q307-'Original data'!Q$3)/'Original data'!Q$4</f>
        <v>0.95377160520447046</v>
      </c>
      <c r="U307" s="10">
        <f>('Original data'!R307-'Original data'!R$3)/'Original data'!R$4</f>
        <v>2.4422828849951097</v>
      </c>
      <c r="V307" s="10">
        <f>('Original data'!S307-'Original data'!S$3)/'Original data'!S$4</f>
        <v>1.988589170265856</v>
      </c>
      <c r="W307" s="10">
        <f>('Original data'!T307-'Original data'!T$3)/'Original data'!T$4</f>
        <v>0.3074156780727641</v>
      </c>
      <c r="X307" s="10">
        <f>('Original data'!U307-'Original data'!U$3)/'Original data'!U$4</f>
        <v>1.2196583897622713</v>
      </c>
      <c r="Y307" s="10">
        <f>('Original data'!V307-'Original data'!V$3)/'Original data'!V$4</f>
        <v>1.4773800614707366</v>
      </c>
      <c r="Z307" s="10">
        <f>('Original data'!W307-'Original data'!W$3)/'Original data'!W$4</f>
        <v>1.2258530528238258</v>
      </c>
      <c r="AA307" s="10">
        <f>('Original data'!X307-'Original data'!X$3)/'Original data'!X$4</f>
        <v>0.82475136841804775</v>
      </c>
      <c r="AB307" s="10">
        <f>('Original data'!Y307-'Original data'!Y$3)/'Original data'!Y$4</f>
        <v>0.80613715962205312</v>
      </c>
      <c r="AC307" s="10">
        <f>('Original data'!Z307-'Original data'!Z$3)/'Original data'!Z$4</f>
        <v>1.5333001816561378</v>
      </c>
      <c r="AD307" s="10">
        <f>('Original data'!AA307-'Original data'!AA$3)/'Original data'!AA$4</f>
        <v>0.61057915752493541</v>
      </c>
      <c r="AE307" s="10">
        <f>('Original data'!AB307-'Original data'!AB$3)/'Original data'!AB$4</f>
        <v>1.5337764307706241</v>
      </c>
      <c r="AF307" s="10">
        <f>('Original data'!AC307-'Original data'!AC$3)/'Original data'!AC$4</f>
        <v>1.4321715236707993</v>
      </c>
      <c r="AG307" s="10">
        <f>('Original data'!AD307-'Original data'!AD$3)/'Original data'!AD$4</f>
        <v>0.10210941350383305</v>
      </c>
      <c r="AH307" s="10">
        <f>('Original data'!AE307-'Original data'!AE$3)/'Original data'!AE$4</f>
        <v>0.53919441477926211</v>
      </c>
      <c r="AI307" s="10">
        <f>('Original data'!AF307-'Original data'!AF$3)/'Original data'!AF$4</f>
        <v>1.0593758121140884</v>
      </c>
      <c r="AJ307" s="10">
        <f>('Original data'!AG307-'Original data'!AG$3)/'Original data'!AG$4</f>
        <v>1.1819718480710759</v>
      </c>
      <c r="AK307" s="10">
        <f>('Original data'!AH307-'Original data'!AH$3)/'Original data'!AH$4</f>
        <v>0.63562370317887695</v>
      </c>
      <c r="AL307" s="10">
        <f>('Original data'!AI307-'Original data'!AI$3)/'Original data'!AI$4</f>
        <v>0.59487424493826313</v>
      </c>
    </row>
    <row r="308" spans="1:38" x14ac:dyDescent="0.25">
      <c r="A308">
        <v>304</v>
      </c>
      <c r="B308" s="1">
        <v>892657</v>
      </c>
      <c r="C308" s="7" t="s">
        <v>1</v>
      </c>
      <c r="D308" s="7">
        <f t="shared" si="21"/>
        <v>0</v>
      </c>
      <c r="E308" t="str">
        <f t="shared" si="22"/>
        <v/>
      </c>
      <c r="F308" t="str">
        <f t="shared" si="23"/>
        <v/>
      </c>
      <c r="G308" s="7" t="str">
        <f t="shared" si="24"/>
        <v>B</v>
      </c>
      <c r="H308">
        <f t="shared" si="20"/>
        <v>-1.8283708076799015</v>
      </c>
      <c r="I308" s="10">
        <f>('Original data'!F308-'Original data'!F$3)/'Original data'!F$4</f>
        <v>-1.0321343202852935</v>
      </c>
      <c r="J308" s="10">
        <f>('Original data'!G308-'Original data'!G$3)/'Original data'!G$4</f>
        <v>-0.1580197289177272</v>
      </c>
      <c r="K308" s="10">
        <f>('Original data'!H308-'Original data'!H$3)/'Original data'!H$4</f>
        <v>-1.0333368856854099</v>
      </c>
      <c r="L308" s="10">
        <f>('Original data'!I308-'Original data'!I$3)/'Original data'!I$4</f>
        <v>-0.91098673541806663</v>
      </c>
      <c r="M308" s="10">
        <f>('Original data'!J308-'Original data'!J$3)/'Original data'!J$4</f>
        <v>0.74229406207955229</v>
      </c>
      <c r="N308" s="10">
        <f>('Original data'!K308-'Original data'!K$3)/'Original data'!K$4</f>
        <v>-0.71121042818432212</v>
      </c>
      <c r="O308" s="10">
        <f>('Original data'!L308-'Original data'!L$3)/'Original data'!L$4</f>
        <v>-0.82575857724938473</v>
      </c>
      <c r="P308" s="10">
        <f>('Original data'!M308-'Original data'!M$3)/'Original data'!M$4</f>
        <v>-0.80198103986713654</v>
      </c>
      <c r="Q308" s="10">
        <f>('Original data'!N308-'Original data'!N$3)/'Original data'!N$4</f>
        <v>-1.2023610071467439</v>
      </c>
      <c r="R308" s="10">
        <f>('Original data'!O308-'Original data'!O$3)/'Original data'!O$4</f>
        <v>0.45357303174304042</v>
      </c>
      <c r="S308" s="10">
        <f>('Original data'!P308-'Original data'!P$3)/'Original data'!P$4</f>
        <v>-0.92556895413770479</v>
      </c>
      <c r="T308" s="10">
        <f>('Original data'!Q308-'Original data'!Q$3)/'Original data'!Q$4</f>
        <v>0.62747680872002631</v>
      </c>
      <c r="U308" s="10">
        <f>('Original data'!R308-'Original data'!R$3)/'Original data'!R$4</f>
        <v>-0.90563350516626251</v>
      </c>
      <c r="V308" s="10">
        <f>('Original data'!S308-'Original data'!S$3)/'Original data'!S$4</f>
        <v>-0.66512223114932956</v>
      </c>
      <c r="W308" s="10">
        <f>('Original data'!T308-'Original data'!T$3)/'Original data'!T$4</f>
        <v>0.61082768660690057</v>
      </c>
      <c r="X308" s="10">
        <f>('Original data'!U308-'Original data'!U$3)/'Original data'!U$4</f>
        <v>-0.89993173214221722</v>
      </c>
      <c r="Y308" s="10">
        <f>('Original data'!V308-'Original data'!V$3)/'Original data'!V$4</f>
        <v>-0.45761905318740748</v>
      </c>
      <c r="Z308" s="10">
        <f>('Original data'!W308-'Original data'!W$3)/'Original data'!W$4</f>
        <v>-0.42091038085646332</v>
      </c>
      <c r="AA308" s="10">
        <f>('Original data'!X308-'Original data'!X$3)/'Original data'!X$4</f>
        <v>-0.3184346070825787</v>
      </c>
      <c r="AB308" s="10">
        <f>('Original data'!Y308-'Original data'!Y$3)/'Original data'!Y$4</f>
        <v>-0.18060886211153121</v>
      </c>
      <c r="AC308" s="10">
        <f>('Original data'!Z308-'Original data'!Z$3)/'Original data'!Z$4</f>
        <v>-1.0777838682279501</v>
      </c>
      <c r="AD308" s="10">
        <f>('Original data'!AA308-'Original data'!AA$3)/'Original data'!AA$4</f>
        <v>-0.1850269331912307</v>
      </c>
      <c r="AE308" s="10">
        <f>('Original data'!AB308-'Original data'!AB$3)/'Original data'!AB$4</f>
        <v>-1.0862634249972629</v>
      </c>
      <c r="AF308" s="10">
        <f>('Original data'!AC308-'Original data'!AC$3)/'Original data'!AC$4</f>
        <v>-0.88728712354307415</v>
      </c>
      <c r="AG308" s="10">
        <f>('Original data'!AD308-'Original data'!AD$3)/'Original data'!AD$4</f>
        <v>0.39117195183374953</v>
      </c>
      <c r="AH308" s="10">
        <f>('Original data'!AE308-'Original data'!AE$3)/'Original data'!AE$4</f>
        <v>-0.95251295469605923</v>
      </c>
      <c r="AI308" s="10">
        <f>('Original data'!AF308-'Original data'!AF$3)/'Original data'!AF$4</f>
        <v>-0.90094251137091763</v>
      </c>
      <c r="AJ308" s="10">
        <f>('Original data'!AG308-'Original data'!AG$3)/'Original data'!AG$4</f>
        <v>-0.75041025925970317</v>
      </c>
      <c r="AK308" s="10">
        <f>('Original data'!AH308-'Original data'!AH$3)/'Original data'!AH$4</f>
        <v>-1.111659712526595</v>
      </c>
      <c r="AL308" s="10">
        <f>('Original data'!AI308-'Original data'!AI$3)/'Original data'!AI$4</f>
        <v>-0.30594847617583776</v>
      </c>
    </row>
    <row r="309" spans="1:38" x14ac:dyDescent="0.25">
      <c r="A309">
        <v>305</v>
      </c>
      <c r="B309" s="1">
        <v>89296</v>
      </c>
      <c r="C309" s="7" t="s">
        <v>1</v>
      </c>
      <c r="D309" s="7">
        <f t="shared" si="21"/>
        <v>0</v>
      </c>
      <c r="E309" t="str">
        <f t="shared" si="22"/>
        <v/>
      </c>
      <c r="F309" t="str">
        <f t="shared" si="23"/>
        <v/>
      </c>
      <c r="G309" s="7" t="str">
        <f t="shared" si="24"/>
        <v>B</v>
      </c>
      <c r="H309">
        <f t="shared" si="20"/>
        <v>-2.1819663562856206</v>
      </c>
      <c r="I309" s="10">
        <f>('Original data'!F309-'Original data'!F$3)/'Original data'!F$4</f>
        <v>-0.75688274238855957</v>
      </c>
      <c r="J309" s="10">
        <f>('Original data'!G309-'Original data'!G$3)/'Original data'!G$4</f>
        <v>-0.26264568979221592</v>
      </c>
      <c r="K309" s="10">
        <f>('Original data'!H309-'Original data'!H$3)/'Original data'!H$4</f>
        <v>-0.75637053926675801</v>
      </c>
      <c r="L309" s="10">
        <f>('Original data'!I309-'Original data'!I$3)/'Original data'!I$4</f>
        <v>-0.71548449696009753</v>
      </c>
      <c r="M309" s="10">
        <f>('Original data'!J309-'Original data'!J$3)/'Original data'!J$4</f>
        <v>-0.55675553567405733</v>
      </c>
      <c r="N309" s="10">
        <f>('Original data'!K309-'Original data'!K$3)/'Original data'!K$4</f>
        <v>-0.51883266951882756</v>
      </c>
      <c r="O309" s="10">
        <f>('Original data'!L309-'Original data'!L$3)/'Original data'!L$4</f>
        <v>-0.69442359075482596</v>
      </c>
      <c r="P309" s="10">
        <f>('Original data'!M309-'Original data'!M$3)/'Original data'!M$4</f>
        <v>-0.873625271368482</v>
      </c>
      <c r="Q309" s="10">
        <f>('Original data'!N309-'Original data'!N$3)/'Original data'!N$4</f>
        <v>-1.4613501053095097</v>
      </c>
      <c r="R309" s="10">
        <f>('Original data'!O309-'Original data'!O$3)/'Original data'!O$4</f>
        <v>-5.2066707122148885E-2</v>
      </c>
      <c r="S309" s="10">
        <f>('Original data'!P309-'Original data'!P$3)/'Original data'!P$4</f>
        <v>-0.27900650433852747</v>
      </c>
      <c r="T309" s="10">
        <f>('Original data'!Q309-'Original data'!Q$3)/'Original data'!Q$4</f>
        <v>-0.28614862143641645</v>
      </c>
      <c r="U309" s="10">
        <f>('Original data'!R309-'Original data'!R$3)/'Original data'!R$4</f>
        <v>-0.1934161020295545</v>
      </c>
      <c r="V309" s="10">
        <f>('Original data'!S309-'Original data'!S$3)/'Original data'!S$4</f>
        <v>-0.3826488091133361</v>
      </c>
      <c r="W309" s="10">
        <f>('Original data'!T309-'Original data'!T$3)/'Original data'!T$4</f>
        <v>-0.12955090282381976</v>
      </c>
      <c r="X309" s="10">
        <f>('Original data'!U309-'Original data'!U$3)/'Original data'!U$4</f>
        <v>5.8177949917881042E-2</v>
      </c>
      <c r="Y309" s="10">
        <f>('Original data'!V309-'Original data'!V$3)/'Original data'!V$4</f>
        <v>-0.32080093396915482</v>
      </c>
      <c r="Z309" s="10">
        <f>('Original data'!W309-'Original data'!W$3)/'Original data'!W$4</f>
        <v>-0.64650773344803547</v>
      </c>
      <c r="AA309" s="10">
        <f>('Original data'!X309-'Original data'!X$3)/'Original data'!X$4</f>
        <v>-0.19383338435605543</v>
      </c>
      <c r="AB309" s="10">
        <f>('Original data'!Y309-'Original data'!Y$3)/'Original data'!Y$4</f>
        <v>-0.14508449365386869</v>
      </c>
      <c r="AC309" s="10">
        <f>('Original data'!Z309-'Original data'!Z$3)/'Original data'!Z$4</f>
        <v>-0.74260509161842392</v>
      </c>
      <c r="AD309" s="10">
        <f>('Original data'!AA309-'Original data'!AA$3)/'Original data'!AA$4</f>
        <v>-0.66173978509273712</v>
      </c>
      <c r="AE309" s="10">
        <f>('Original data'!AB309-'Original data'!AB$3)/'Original data'!AB$4</f>
        <v>-0.73123076394193731</v>
      </c>
      <c r="AF309" s="10">
        <f>('Original data'!AC309-'Original data'!AC$3)/'Original data'!AC$4</f>
        <v>-0.68635870521711073</v>
      </c>
      <c r="AG309" s="10">
        <f>('Original data'!AD309-'Original data'!AD$3)/'Original data'!AD$4</f>
        <v>-0.7869768786321184</v>
      </c>
      <c r="AH309" s="10">
        <f>('Original data'!AE309-'Original data'!AE$3)/'Original data'!AE$4</f>
        <v>-0.479005502519189</v>
      </c>
      <c r="AI309" s="10">
        <f>('Original data'!AF309-'Original data'!AF$3)/'Original data'!AF$4</f>
        <v>-0.71702336309080006</v>
      </c>
      <c r="AJ309" s="10">
        <f>('Original data'!AG309-'Original data'!AG$3)/'Original data'!AG$4</f>
        <v>-0.90543288304887537</v>
      </c>
      <c r="AK309" s="10">
        <f>('Original data'!AH309-'Original data'!AH$3)/'Original data'!AH$4</f>
        <v>-1.1197415044586276</v>
      </c>
      <c r="AL309" s="10">
        <f>('Original data'!AI309-'Original data'!AI$3)/'Original data'!AI$4</f>
        <v>-0.41889736069168088</v>
      </c>
    </row>
    <row r="310" spans="1:38" x14ac:dyDescent="0.25">
      <c r="A310">
        <v>306</v>
      </c>
      <c r="B310" s="1">
        <v>893061</v>
      </c>
      <c r="C310" s="7" t="s">
        <v>1</v>
      </c>
      <c r="D310" s="7">
        <f t="shared" si="21"/>
        <v>0</v>
      </c>
      <c r="E310" t="str">
        <f t="shared" si="22"/>
        <v/>
      </c>
      <c r="F310" t="str">
        <f t="shared" si="23"/>
        <v/>
      </c>
      <c r="G310" s="7" t="str">
        <f t="shared" si="24"/>
        <v>B</v>
      </c>
      <c r="H310">
        <f t="shared" si="20"/>
        <v>-2.090690296969588</v>
      </c>
      <c r="I310" s="10">
        <f>('Original data'!F310-'Original data'!F$3)/'Original data'!F$4</f>
        <v>-0.71715571052717564</v>
      </c>
      <c r="J310" s="10">
        <f>('Original data'!G310-'Original data'!G$3)/'Original data'!G$4</f>
        <v>1.2090928265089276</v>
      </c>
      <c r="K310" s="10">
        <f>('Original data'!H310-'Original data'!H$3)/'Original data'!H$4</f>
        <v>-0.73003198626409271</v>
      </c>
      <c r="L310" s="10">
        <f>('Original data'!I310-'Original data'!I$3)/'Original data'!I$4</f>
        <v>-0.67541790448542671</v>
      </c>
      <c r="M310" s="10">
        <f>('Original data'!J310-'Original data'!J$3)/'Original data'!J$4</f>
        <v>-1.5372642358942141</v>
      </c>
      <c r="N310" s="10">
        <f>('Original data'!K310-'Original data'!K$3)/'Original data'!K$4</f>
        <v>-0.8986651339705819</v>
      </c>
      <c r="O310" s="10">
        <f>('Original data'!L310-'Original data'!L$3)/'Original data'!L$4</f>
        <v>-0.86627548330262494</v>
      </c>
      <c r="P310" s="10">
        <f>('Original data'!M310-'Original data'!M$3)/'Original data'!M$4</f>
        <v>-0.92233304026687868</v>
      </c>
      <c r="Q310" s="10">
        <f>('Original data'!N310-'Original data'!N$3)/'Original data'!N$4</f>
        <v>0.45006239380724145</v>
      </c>
      <c r="R310" s="10">
        <f>('Original data'!O310-'Original data'!O$3)/'Original data'!O$4</f>
        <v>-0.56903730848291612</v>
      </c>
      <c r="S310" s="10">
        <f>('Original data'!P310-'Original data'!P$3)/'Original data'!P$4</f>
        <v>-0.55522894524548216</v>
      </c>
      <c r="T310" s="10">
        <f>('Original data'!Q310-'Original data'!Q$3)/'Original data'!Q$4</f>
        <v>1.0317198065868654</v>
      </c>
      <c r="U310" s="10">
        <f>('Original data'!R310-'Original data'!R$3)/'Original data'!R$4</f>
        <v>-0.44763814731585166</v>
      </c>
      <c r="V310" s="10">
        <f>('Original data'!S310-'Original data'!S$3)/'Original data'!S$4</f>
        <v>-0.48640558358881381</v>
      </c>
      <c r="W310" s="10">
        <f>('Original data'!T310-'Original data'!T$3)/'Original data'!T$4</f>
        <v>-0.30606941492381168</v>
      </c>
      <c r="X310" s="10">
        <f>('Original data'!U310-'Original data'!U$3)/'Original data'!U$4</f>
        <v>-0.11771932823162995</v>
      </c>
      <c r="Y310" s="10">
        <f>('Original data'!V310-'Original data'!V$3)/'Original data'!V$4</f>
        <v>-0.52785014586118362</v>
      </c>
      <c r="Z310" s="10">
        <f>('Original data'!W310-'Original data'!W$3)/'Original data'!W$4</f>
        <v>-0.77761998793552223</v>
      </c>
      <c r="AA310" s="10">
        <f>('Original data'!X310-'Original data'!X$3)/'Original data'!X$4</f>
        <v>1.3788034073379285</v>
      </c>
      <c r="AB310" s="10">
        <f>('Original data'!Y310-'Original data'!Y$3)/'Original data'!Y$4</f>
        <v>-0.59858706970913533</v>
      </c>
      <c r="AC310" s="10">
        <f>('Original data'!Z310-'Original data'!Z$3)/'Original data'!Z$4</f>
        <v>-0.79226120667168709</v>
      </c>
      <c r="AD310" s="10">
        <f>('Original data'!AA310-'Original data'!AA$3)/'Original data'!AA$4</f>
        <v>0.9668935417107033</v>
      </c>
      <c r="AE310" s="10">
        <f>('Original data'!AB310-'Original data'!AB$3)/'Original data'!AB$4</f>
        <v>-0.76991831292533408</v>
      </c>
      <c r="AF310" s="10">
        <f>('Original data'!AC310-'Original data'!AC$3)/'Original data'!AC$4</f>
        <v>-0.7097183902147971</v>
      </c>
      <c r="AG310" s="10">
        <f>('Original data'!AD310-'Original data'!AD$3)/'Original data'!AD$4</f>
        <v>-1.6169367424733156</v>
      </c>
      <c r="AH310" s="10">
        <f>('Original data'!AE310-'Original data'!AE$3)/'Original data'!AE$4</f>
        <v>-0.75103394484361918</v>
      </c>
      <c r="AI310" s="10">
        <f>('Original data'!AF310-'Original data'!AF$3)/'Original data'!AF$4</f>
        <v>-0.95769525350374507</v>
      </c>
      <c r="AJ310" s="10">
        <f>('Original data'!AG310-'Original data'!AG$3)/'Original data'!AG$4</f>
        <v>-1.0110125699082331</v>
      </c>
      <c r="AK310" s="10">
        <f>('Original data'!AH310-'Original data'!AH$3)/'Original data'!AH$4</f>
        <v>0.55480578385854984</v>
      </c>
      <c r="AL310" s="10">
        <f>('Original data'!AI310-'Original data'!AI$3)/'Original data'!AI$4</f>
        <v>-0.913325565949759</v>
      </c>
    </row>
    <row r="311" spans="1:38" x14ac:dyDescent="0.25">
      <c r="A311">
        <v>307</v>
      </c>
      <c r="B311" s="1">
        <v>89344</v>
      </c>
      <c r="C311" s="7" t="s">
        <v>1</v>
      </c>
      <c r="D311" s="7">
        <f t="shared" si="21"/>
        <v>0</v>
      </c>
      <c r="E311" t="str">
        <f t="shared" si="22"/>
        <v/>
      </c>
      <c r="F311" t="str">
        <f t="shared" si="23"/>
        <v/>
      </c>
      <c r="G311" s="7" t="str">
        <f t="shared" si="24"/>
        <v>B</v>
      </c>
      <c r="H311">
        <f t="shared" si="20"/>
        <v>-1.6935180585637293</v>
      </c>
      <c r="I311" s="10">
        <f>('Original data'!F311-'Original data'!F$3)/'Original data'!F$4</f>
        <v>-0.26313248925421273</v>
      </c>
      <c r="J311" s="10">
        <f>('Original data'!G311-'Original data'!G$3)/'Original data'!G$4</f>
        <v>-0.80670068633955816</v>
      </c>
      <c r="K311" s="10">
        <f>('Original data'!H311-'Original data'!H$3)/'Original data'!H$4</f>
        <v>-0.32507673384811481</v>
      </c>
      <c r="L311" s="10">
        <f>('Original data'!I311-'Original data'!I$3)/'Original data'!I$4</f>
        <v>-0.33414146787493154</v>
      </c>
      <c r="M311" s="10">
        <f>('Original data'!J311-'Original data'!J$3)/'Original data'!J$4</f>
        <v>-0.79992738155896892</v>
      </c>
      <c r="N311" s="10">
        <f>('Original data'!K311-'Original data'!K$3)/'Original data'!K$4</f>
        <v>-0.98141029197926422</v>
      </c>
      <c r="O311" s="10">
        <f>('Original data'!L311-'Original data'!L$3)/'Original data'!L$4</f>
        <v>-1.0955660485494294</v>
      </c>
      <c r="P311" s="10">
        <f>('Original data'!M311-'Original data'!M$3)/'Original data'!M$4</f>
        <v>-1.1766700620966553</v>
      </c>
      <c r="Q311" s="10">
        <f>('Original data'!N311-'Original data'!N$3)/'Original data'!N$4</f>
        <v>-0.65520094060568879</v>
      </c>
      <c r="R311" s="10">
        <f>('Original data'!O311-'Original data'!O$3)/'Original data'!O$4</f>
        <v>-0.54637558349175919</v>
      </c>
      <c r="S311" s="10">
        <f>('Original data'!P311-'Original data'!P$3)/'Original data'!P$4</f>
        <v>-0.77483660387777376</v>
      </c>
      <c r="T311" s="10">
        <f>('Original data'!Q311-'Original data'!Q$3)/'Original data'!Q$4</f>
        <v>-1.1662381975097358</v>
      </c>
      <c r="U311" s="10">
        <f>('Original data'!R311-'Original data'!R$3)/'Original data'!R$4</f>
        <v>-0.82204687938146825</v>
      </c>
      <c r="V311" s="10">
        <f>('Original data'!S311-'Original data'!S$3)/'Original data'!S$4</f>
        <v>-0.54597779944231906</v>
      </c>
      <c r="W311" s="10">
        <f>('Original data'!T311-'Original data'!T$3)/'Original data'!T$4</f>
        <v>-1.1353733679973583</v>
      </c>
      <c r="X311" s="10">
        <f>('Original data'!U311-'Original data'!U$3)/'Original data'!U$4</f>
        <v>-0.98374818119060314</v>
      </c>
      <c r="Y311" s="10">
        <f>('Original data'!V311-'Original data'!V$3)/'Original data'!V$4</f>
        <v>-1.0192027715863947</v>
      </c>
      <c r="Z311" s="10">
        <f>('Original data'!W311-'Original data'!W$3)/'Original data'!W$4</f>
        <v>-1.5250732854587479</v>
      </c>
      <c r="AA311" s="10">
        <f>('Original data'!X311-'Original data'!X$3)/'Original data'!X$4</f>
        <v>-0.85917971930350967</v>
      </c>
      <c r="AB311" s="10">
        <f>('Original data'!Y311-'Original data'!Y$3)/'Original data'!Y$4</f>
        <v>-0.45724543350524383</v>
      </c>
      <c r="AC311" s="10">
        <f>('Original data'!Z311-'Original data'!Z$3)/'Original data'!Z$4</f>
        <v>-0.38466726227615183</v>
      </c>
      <c r="AD311" s="10">
        <f>('Original data'!AA311-'Original data'!AA$3)/'Original data'!AA$4</f>
        <v>-0.85047251826876014</v>
      </c>
      <c r="AE311" s="10">
        <f>('Original data'!AB311-'Original data'!AB$3)/'Original data'!AB$4</f>
        <v>-0.454168393914688</v>
      </c>
      <c r="AF311" s="10">
        <f>('Original data'!AC311-'Original data'!AC$3)/'Original data'!AC$4</f>
        <v>-0.42799707640811435</v>
      </c>
      <c r="AG311" s="10">
        <f>('Original data'!AD311-'Original data'!AD$3)/'Original data'!AD$4</f>
        <v>-0.85705264549997695</v>
      </c>
      <c r="AH311" s="10">
        <f>('Original data'!AE311-'Original data'!AE$3)/'Original data'!AE$4</f>
        <v>-0.76056765193442866</v>
      </c>
      <c r="AI311" s="10">
        <f>('Original data'!AF311-'Original data'!AF$3)/'Original data'!AF$4</f>
        <v>-1.2509976429554104</v>
      </c>
      <c r="AJ311" s="10">
        <f>('Original data'!AG311-'Original data'!AG$3)/'Original data'!AG$4</f>
        <v>-1.3631984129621422</v>
      </c>
      <c r="AK311" s="10">
        <f>('Original data'!AH311-'Original data'!AH$3)/'Original data'!AH$4</f>
        <v>-0.40369473928052968</v>
      </c>
      <c r="AL311" s="10">
        <f>('Original data'!AI311-'Original data'!AI$3)/'Original data'!AI$4</f>
        <v>-5.3051218027854591E-3</v>
      </c>
    </row>
    <row r="312" spans="1:38" x14ac:dyDescent="0.25">
      <c r="A312">
        <v>308</v>
      </c>
      <c r="B312" s="1">
        <v>89346</v>
      </c>
      <c r="C312" s="7" t="s">
        <v>1</v>
      </c>
      <c r="D312" s="7">
        <f t="shared" si="21"/>
        <v>0</v>
      </c>
      <c r="E312" t="str">
        <f t="shared" si="22"/>
        <v/>
      </c>
      <c r="F312" t="str">
        <f t="shared" si="23"/>
        <v/>
      </c>
      <c r="G312" s="7" t="str">
        <f t="shared" si="24"/>
        <v>B</v>
      </c>
      <c r="H312">
        <f t="shared" si="20"/>
        <v>-4.4404833301842643</v>
      </c>
      <c r="I312" s="10">
        <f>('Original data'!F312-'Original data'!F$3)/'Original data'!F$4</f>
        <v>-1.4549434450957406</v>
      </c>
      <c r="J312" s="10">
        <f>('Original data'!G312-'Original data'!G$3)/'Original data'!G$4</f>
        <v>-1.1368537184323897</v>
      </c>
      <c r="K312" s="10">
        <f>('Original data'!H312-'Original data'!H$3)/'Original data'!H$4</f>
        <v>-1.465453770885387</v>
      </c>
      <c r="L312" s="10">
        <f>('Original data'!I312-'Original data'!I$3)/'Original data'!I$4</f>
        <v>-1.161047738096864</v>
      </c>
      <c r="M312" s="10">
        <f>('Original data'!J312-'Original data'!J$3)/'Original data'!J$4</f>
        <v>-1.8707367379995468</v>
      </c>
      <c r="N312" s="10">
        <f>('Original data'!K312-'Original data'!K$3)/'Original data'!K$4</f>
        <v>-1.3856686726395313</v>
      </c>
      <c r="O312" s="10">
        <f>('Original data'!L312-'Original data'!L$3)/'Original data'!L$4</f>
        <v>-1.0677185155964284</v>
      </c>
      <c r="P312" s="10">
        <f>('Original data'!M312-'Original data'!M$3)/'Original data'!M$4</f>
        <v>-1.1712323164683156</v>
      </c>
      <c r="Q312" s="10">
        <f>('Original data'!N312-'Original data'!N$3)/'Original data'!N$4</f>
        <v>-8.6154471402992802E-2</v>
      </c>
      <c r="R312" s="10">
        <f>('Original data'!O312-'Original data'!O$3)/'Original data'!O$4</f>
        <v>0.78358440192676282</v>
      </c>
      <c r="S312" s="10">
        <f>('Original data'!P312-'Original data'!P$3)/'Original data'!P$4</f>
        <v>-0.83145138615243674</v>
      </c>
      <c r="T312" s="10">
        <f>('Original data'!Q312-'Original data'!Q$3)/'Original data'!Q$4</f>
        <v>0.15978760042565682</v>
      </c>
      <c r="U312" s="10">
        <f>('Original data'!R312-'Original data'!R$3)/'Original data'!R$4</f>
        <v>-0.85172260451216453</v>
      </c>
      <c r="V312" s="10">
        <f>('Original data'!S312-'Original data'!S$3)/'Original data'!S$4</f>
        <v>-0.67151910008415239</v>
      </c>
      <c r="W312" s="10">
        <f>('Original data'!T312-'Original data'!T$3)/'Original data'!T$4</f>
        <v>0.11590974513409337</v>
      </c>
      <c r="X312" s="10">
        <f>('Original data'!U312-'Original data'!U$3)/'Original data'!U$4</f>
        <v>-1.1500409095490931</v>
      </c>
      <c r="Y312" s="10">
        <f>('Original data'!V312-'Original data'!V$3)/'Original data'!V$4</f>
        <v>-0.93462730951273887</v>
      </c>
      <c r="Z312" s="10">
        <f>('Original data'!W312-'Original data'!W$3)/'Original data'!W$4</f>
        <v>-1.3490684543420473</v>
      </c>
      <c r="AA312" s="10">
        <f>('Original data'!X312-'Original data'!X$3)/'Original data'!X$4</f>
        <v>0.78241114710320969</v>
      </c>
      <c r="AB312" s="10">
        <f>('Original data'!Y312-'Original data'!Y$3)/'Original data'!Y$4</f>
        <v>-0.62050636088513988</v>
      </c>
      <c r="AC312" s="10">
        <f>('Original data'!Z312-'Original data'!Z$3)/'Original data'!Z$4</f>
        <v>-1.3593754206758302</v>
      </c>
      <c r="AD312" s="10">
        <f>('Original data'!AA312-'Original data'!AA$3)/'Original data'!AA$4</f>
        <v>-0.91229875844711239</v>
      </c>
      <c r="AE312" s="10">
        <f>('Original data'!AB312-'Original data'!AB$3)/'Original data'!AB$4</f>
        <v>-1.3796936042097958</v>
      </c>
      <c r="AF312" s="10">
        <f>('Original data'!AC312-'Original data'!AC$3)/'Original data'!AC$4</f>
        <v>-1.0451845431890889</v>
      </c>
      <c r="AG312" s="10">
        <f>('Original data'!AD312-'Original data'!AD$3)/'Original data'!AD$4</f>
        <v>-1.4785371029092949</v>
      </c>
      <c r="AH312" s="10">
        <f>('Original data'!AE312-'Original data'!AE$3)/'Original data'!AE$4</f>
        <v>-1.2835232648889638</v>
      </c>
      <c r="AI312" s="10">
        <f>('Original data'!AF312-'Original data'!AF$3)/'Original data'!AF$4</f>
        <v>-1.2341252061051102</v>
      </c>
      <c r="AJ312" s="10">
        <f>('Original data'!AG312-'Original data'!AG$3)/'Original data'!AG$4</f>
        <v>-1.5322171912052924</v>
      </c>
      <c r="AK312" s="10">
        <f>('Original data'!AH312-'Original data'!AH$3)/'Original data'!AH$4</f>
        <v>0.14586711209769404</v>
      </c>
      <c r="AL312" s="10">
        <f>('Original data'!AI312-'Original data'!AI$3)/'Original data'!AI$4</f>
        <v>-0.3269879742719265</v>
      </c>
    </row>
    <row r="313" spans="1:38" x14ac:dyDescent="0.25">
      <c r="A313">
        <v>309</v>
      </c>
      <c r="B313" s="1">
        <v>893526</v>
      </c>
      <c r="C313" s="7" t="s">
        <v>1</v>
      </c>
      <c r="D313" s="7">
        <f t="shared" si="21"/>
        <v>0</v>
      </c>
      <c r="E313" t="str">
        <f t="shared" si="22"/>
        <v/>
      </c>
      <c r="F313" t="str">
        <f t="shared" si="23"/>
        <v/>
      </c>
      <c r="G313" s="7" t="str">
        <f t="shared" si="24"/>
        <v>B</v>
      </c>
      <c r="H313">
        <f t="shared" si="20"/>
        <v>-2.554773160164892</v>
      </c>
      <c r="I313" s="10">
        <f>('Original data'!F313-'Original data'!F$3)/'Original data'!F$4</f>
        <v>-0.17800313526553196</v>
      </c>
      <c r="J313" s="10">
        <f>('Original data'!G313-'Original data'!G$3)/'Original data'!G$4</f>
        <v>-1.5297823270499147</v>
      </c>
      <c r="K313" s="10">
        <f>('Original data'!H313-'Original data'!H$3)/'Original data'!H$4</f>
        <v>-0.25840727156011822</v>
      </c>
      <c r="L313" s="10">
        <f>('Original data'!I313-'Original data'!I$3)/'Original data'!I$4</f>
        <v>-0.2520191613133716</v>
      </c>
      <c r="M313" s="10">
        <f>('Original data'!J313-'Original data'!J$3)/'Original data'!J$4</f>
        <v>-1.6069450572296564</v>
      </c>
      <c r="N313" s="10">
        <f>('Original data'!K313-'Original data'!K$3)/'Original data'!K$4</f>
        <v>-1.291373275183413</v>
      </c>
      <c r="O313" s="10">
        <f>('Original data'!L313-'Original data'!L$3)/'Original data'!L$4</f>
        <v>-1.0792965664593204</v>
      </c>
      <c r="P313" s="10">
        <f>('Original data'!M313-'Original data'!M$3)/'Original data'!M$4</f>
        <v>-1.1468268894065266</v>
      </c>
      <c r="Q313" s="10">
        <f>('Original data'!N313-'Original data'!N$3)/'Original data'!N$4</f>
        <v>-1.6291458590487662</v>
      </c>
      <c r="R313" s="10">
        <f>('Original data'!O313-'Original data'!O$3)/'Original data'!O$4</f>
        <v>-1.3381196003703038</v>
      </c>
      <c r="S313" s="10">
        <f>('Original data'!P313-'Original data'!P$3)/'Original data'!P$4</f>
        <v>-0.65187073919204064</v>
      </c>
      <c r="T313" s="10">
        <f>('Original data'!Q313-'Original data'!Q$3)/'Original data'!Q$4</f>
        <v>-0.96157885015921507</v>
      </c>
      <c r="U313" s="10">
        <f>('Original data'!R313-'Original data'!R$3)/'Original data'!R$4</f>
        <v>-0.67119527663376288</v>
      </c>
      <c r="V313" s="10">
        <f>('Original data'!S313-'Original data'!S$3)/'Original data'!S$4</f>
        <v>-0.43848402249632623</v>
      </c>
      <c r="W313" s="10">
        <f>('Original data'!T313-'Original data'!T$3)/'Original data'!T$4</f>
        <v>-1.2332911841433916</v>
      </c>
      <c r="X313" s="10">
        <f>('Original data'!U313-'Original data'!U$3)/'Original data'!U$4</f>
        <v>-1.2135314509002024</v>
      </c>
      <c r="Y313" s="10">
        <f>('Original data'!V313-'Original data'!V$3)/'Original data'!V$4</f>
        <v>-0.9893214293261372</v>
      </c>
      <c r="Z313" s="10">
        <f>('Original data'!W313-'Original data'!W$3)/'Original data'!W$4</f>
        <v>-1.3863438789800224</v>
      </c>
      <c r="AA313" s="10">
        <f>('Original data'!X313-'Original data'!X$3)/'Original data'!X$4</f>
        <v>-0.69465771648013908</v>
      </c>
      <c r="AB313" s="10">
        <f>('Original data'!Y313-'Original data'!Y$3)/'Original data'!Y$4</f>
        <v>-0.84234470433884101</v>
      </c>
      <c r="AC313" s="10">
        <f>('Original data'!Z313-'Original data'!Z$3)/'Original data'!Z$4</f>
        <v>-0.26880299381853767</v>
      </c>
      <c r="AD313" s="10">
        <f>('Original data'!AA313-'Original data'!AA$3)/'Original data'!AA$4</f>
        <v>-1.4215517367582777</v>
      </c>
      <c r="AE313" s="10">
        <f>('Original data'!AB313-'Original data'!AB$3)/'Original data'!AB$4</f>
        <v>-0.35060480125144111</v>
      </c>
      <c r="AF313" s="10">
        <f>('Original data'!AC313-'Original data'!AC$3)/'Original data'!AC$4</f>
        <v>-0.31945357769706062</v>
      </c>
      <c r="AG313" s="10">
        <f>('Original data'!AD313-'Original data'!AD$3)/'Original data'!AD$4</f>
        <v>-1.8455589318797028</v>
      </c>
      <c r="AH313" s="10">
        <f>('Original data'!AE313-'Original data'!AE$3)/'Original data'!AE$4</f>
        <v>-1.2451342043366378</v>
      </c>
      <c r="AI313" s="10">
        <f>('Original data'!AF313-'Original data'!AF$3)/'Original data'!AF$4</f>
        <v>-1.2385829806138542</v>
      </c>
      <c r="AJ313" s="10">
        <f>('Original data'!AG313-'Original data'!AG$3)/'Original data'!AG$4</f>
        <v>-1.4073167259148995</v>
      </c>
      <c r="AK313" s="10">
        <f>('Original data'!AH313-'Original data'!AH$3)/'Original data'!AH$4</f>
        <v>-1.0243763596606414</v>
      </c>
      <c r="AL313" s="10">
        <f>('Original data'!AI313-'Original data'!AI$3)/'Original data'!AI$4</f>
        <v>-1.2195056303480978</v>
      </c>
    </row>
    <row r="314" spans="1:38" x14ac:dyDescent="0.25">
      <c r="A314">
        <v>310</v>
      </c>
      <c r="B314" s="1">
        <v>893548</v>
      </c>
      <c r="C314" s="7" t="s">
        <v>1</v>
      </c>
      <c r="D314" s="7">
        <f t="shared" si="21"/>
        <v>0</v>
      </c>
      <c r="E314" t="str">
        <f t="shared" si="22"/>
        <v/>
      </c>
      <c r="F314" t="str">
        <f t="shared" si="23"/>
        <v/>
      </c>
      <c r="G314" s="7" t="str">
        <f t="shared" si="24"/>
        <v>B</v>
      </c>
      <c r="H314">
        <f t="shared" si="20"/>
        <v>-2.1510592238462207</v>
      </c>
      <c r="I314" s="10">
        <f>('Original data'!F314-'Original data'!F$3)/'Original data'!F$4</f>
        <v>-0.30569716624855264</v>
      </c>
      <c r="J314" s="10">
        <f>('Original data'!G314-'Original data'!G$3)/'Original data'!G$4</f>
        <v>-1.2670549141873095</v>
      </c>
      <c r="K314" s="10">
        <f>('Original data'!H314-'Original data'!H$3)/'Original data'!H$4</f>
        <v>-0.38104615897877847</v>
      </c>
      <c r="L314" s="10">
        <f>('Original data'!I314-'Original data'!I$3)/'Original data'!I$4</f>
        <v>-0.35318020330615796</v>
      </c>
      <c r="M314" s="10">
        <f>('Original data'!J314-'Original data'!J$3)/'Original data'!J$4</f>
        <v>-0.91298095903177945</v>
      </c>
      <c r="N314" s="10">
        <f>('Original data'!K314-'Original data'!K$3)/'Original data'!K$4</f>
        <v>-1.2684621444762032</v>
      </c>
      <c r="O314" s="10">
        <f>('Original data'!L314-'Original data'!L$3)/'Original data'!L$4</f>
        <v>-1.0567049417528542</v>
      </c>
      <c r="P314" s="10">
        <f>('Original data'!M314-'Original data'!M$3)/'Original data'!M$4</f>
        <v>-1.0331754286436006</v>
      </c>
      <c r="Q314" s="10">
        <f>('Original data'!N314-'Original data'!N$3)/'Original data'!N$4</f>
        <v>-1.3081452866780139</v>
      </c>
      <c r="R314" s="10">
        <f>('Original data'!O314-'Original data'!O$3)/'Original data'!O$4</f>
        <v>-1.0789261207839467</v>
      </c>
      <c r="S314" s="10">
        <f>('Original data'!P314-'Original data'!P$3)/'Original data'!P$4</f>
        <v>-2.7665719335723874E-2</v>
      </c>
      <c r="T314" s="10">
        <f>('Original data'!Q314-'Original data'!Q$3)/'Original data'!Q$4</f>
        <v>-0.70398723582344025</v>
      </c>
      <c r="U314" s="10">
        <f>('Original data'!R314-'Original data'!R$3)/'Original data'!R$4</f>
        <v>-0.14791332349582037</v>
      </c>
      <c r="V314" s="10">
        <f>('Original data'!S314-'Original data'!S$3)/'Original data'!S$4</f>
        <v>-0.16106654497926495</v>
      </c>
      <c r="W314" s="10">
        <f>('Original data'!T314-'Original data'!T$3)/'Original data'!T$4</f>
        <v>-0.96351760904717754</v>
      </c>
      <c r="X314" s="10">
        <f>('Original data'!U314-'Original data'!U$3)/'Original data'!U$4</f>
        <v>-1.1596454593401142</v>
      </c>
      <c r="Y314" s="10">
        <f>('Original data'!V314-'Original data'!V$3)/'Original data'!V$4</f>
        <v>-0.96278600233005485</v>
      </c>
      <c r="Z314" s="10">
        <f>('Original data'!W314-'Original data'!W$3)/'Original data'!W$4</f>
        <v>-1.1304399854871403</v>
      </c>
      <c r="AA314" s="10">
        <f>('Original data'!X314-'Original data'!X$3)/'Original data'!X$4</f>
        <v>-0.76482151180187075</v>
      </c>
      <c r="AB314" s="10">
        <f>('Original data'!Y314-'Original data'!Y$3)/'Original data'!Y$4</f>
        <v>-0.5751561032796132</v>
      </c>
      <c r="AC314" s="10">
        <f>('Original data'!Z314-'Original data'!Z$3)/'Original data'!Z$4</f>
        <v>-0.3184591088718009</v>
      </c>
      <c r="AD314" s="10">
        <f>('Original data'!AA314-'Original data'!AA$3)/'Original data'!AA$4</f>
        <v>-1.3467094460160622</v>
      </c>
      <c r="AE314" s="10">
        <f>('Original data'!AB314-'Original data'!AB$3)/'Original data'!AB$4</f>
        <v>-0.39583947390895152</v>
      </c>
      <c r="AF314" s="10">
        <f>('Original data'!AC314-'Original data'!AC$3)/'Original data'!AC$4</f>
        <v>-0.36564603750451558</v>
      </c>
      <c r="AG314" s="10">
        <f>('Original data'!AD314-'Original data'!AD$3)/'Original data'!AD$4</f>
        <v>-1.3475830135749851</v>
      </c>
      <c r="AH314" s="10">
        <f>('Original data'!AE314-'Original data'!AE$3)/'Original data'!AE$4</f>
        <v>-1.2444350658166452</v>
      </c>
      <c r="AI314" s="10">
        <f>('Original data'!AF314-'Original data'!AF$3)/'Original data'!AF$4</f>
        <v>-1.2172527692548103</v>
      </c>
      <c r="AJ314" s="10">
        <f>('Original data'!AG314-'Original data'!AG$3)/'Original data'!AG$4</f>
        <v>-1.2061980716957776</v>
      </c>
      <c r="AK314" s="10">
        <f>('Original data'!AH314-'Original data'!AH$3)/'Original data'!AH$4</f>
        <v>-1.2829937014856883</v>
      </c>
      <c r="AL314" s="10">
        <f>('Original data'!AI314-'Original data'!AI$3)/'Original data'!AI$4</f>
        <v>-1.004681281366985</v>
      </c>
    </row>
    <row r="315" spans="1:38" x14ac:dyDescent="0.25">
      <c r="A315">
        <v>311</v>
      </c>
      <c r="B315" s="1">
        <v>893783</v>
      </c>
      <c r="C315" s="7" t="s">
        <v>1</v>
      </c>
      <c r="D315" s="7">
        <f t="shared" si="21"/>
        <v>0</v>
      </c>
      <c r="E315" t="str">
        <f t="shared" si="22"/>
        <v/>
      </c>
      <c r="F315" t="str">
        <f t="shared" si="23"/>
        <v/>
      </c>
      <c r="G315" s="7" t="str">
        <f t="shared" si="24"/>
        <v>B</v>
      </c>
      <c r="H315">
        <f t="shared" si="20"/>
        <v>-1.811904071679918</v>
      </c>
      <c r="I315" s="10">
        <f>('Original data'!F315-'Original data'!F$3)/'Original data'!F$4</f>
        <v>-0.68877925919761562</v>
      </c>
      <c r="J315" s="10">
        <f>('Original data'!G315-'Original data'!G$3)/'Original data'!G$4</f>
        <v>-4.1768661279406212E-2</v>
      </c>
      <c r="K315" s="10">
        <f>('Original data'!H315-'Original data'!H$3)/'Original data'!H$4</f>
        <v>-0.72591658735742648</v>
      </c>
      <c r="L315" s="10">
        <f>('Original data'!I315-'Original data'!I$3)/'Original data'!I$4</f>
        <v>-0.67115550103067445</v>
      </c>
      <c r="M315" s="10">
        <f>('Original data'!J315-'Original data'!J$3)/'Original data'!J$4</f>
        <v>-0.58448565845040712</v>
      </c>
      <c r="N315" s="10">
        <f>('Original data'!K315-'Original data'!K$3)/'Original data'!K$4</f>
        <v>-0.98103159560393849</v>
      </c>
      <c r="O315" s="10">
        <f>('Original data'!L315-'Original data'!L$3)/'Original data'!L$4</f>
        <v>-0.91532226431444219</v>
      </c>
      <c r="P315" s="10">
        <f>('Original data'!M315-'Original data'!M$3)/'Original data'!M$4</f>
        <v>-0.96485569565436791</v>
      </c>
      <c r="Q315" s="10">
        <f>('Original data'!N315-'Original data'!N$3)/'Original data'!N$4</f>
        <v>0.45371012758418144</v>
      </c>
      <c r="R315" s="10">
        <f>('Original data'!O315-'Original data'!O$3)/'Original data'!O$4</f>
        <v>-0.214947855496089</v>
      </c>
      <c r="S315" s="10">
        <f>('Original data'!P315-'Original data'!P$3)/'Original data'!P$4</f>
        <v>-0.88373892392203002</v>
      </c>
      <c r="T315" s="10">
        <f>('Original data'!Q315-'Original data'!Q$3)/'Original data'!Q$4</f>
        <v>0.38638120909540952</v>
      </c>
      <c r="U315" s="10">
        <f>('Original data'!R315-'Original data'!R$3)/'Original data'!R$4</f>
        <v>-0.86903344417173722</v>
      </c>
      <c r="V315" s="10">
        <f>('Original data'!S315-'Original data'!S$3)/'Original data'!S$4</f>
        <v>-0.63874339018098769</v>
      </c>
      <c r="W315" s="10">
        <f>('Original data'!T315-'Original data'!T$3)/'Original data'!T$4</f>
        <v>-0.32538653511588622</v>
      </c>
      <c r="X315" s="10">
        <f>('Original data'!U315-'Original data'!U$3)/'Original data'!U$4</f>
        <v>-0.91400351439417804</v>
      </c>
      <c r="Y315" s="10">
        <f>('Original data'!V315-'Original data'!V$3)/'Original data'!V$4</f>
        <v>-0.71137856728227788</v>
      </c>
      <c r="Z315" s="10">
        <f>('Original data'!W315-'Original data'!W$3)/'Original data'!W$4</f>
        <v>-0.67389706720376508</v>
      </c>
      <c r="AA315" s="10">
        <f>('Original data'!X315-'Original data'!X$3)/'Original data'!X$4</f>
        <v>0.35658949273683899</v>
      </c>
      <c r="AB315" s="10">
        <f>('Original data'!Y315-'Original data'!Y$3)/'Original data'!Y$4</f>
        <v>-0.80644241706779929</v>
      </c>
      <c r="AC315" s="10">
        <f>('Original data'!Z315-'Original data'!Z$3)/'Original data'!Z$4</f>
        <v>-0.75708812517562574</v>
      </c>
      <c r="AD315" s="10">
        <f>('Original data'!AA315-'Original data'!AA$3)/'Original data'!AA$4</f>
        <v>0.14200133722584393</v>
      </c>
      <c r="AE315" s="10">
        <f>('Original data'!AB315-'Original data'!AB$3)/'Original data'!AB$4</f>
        <v>-0.78390534986548521</v>
      </c>
      <c r="AF315" s="10">
        <f>('Original data'!AC315-'Original data'!AC$3)/'Original data'!AC$4</f>
        <v>-0.69812636608060685</v>
      </c>
      <c r="AG315" s="10">
        <f>('Original data'!AD315-'Original data'!AD$3)/'Original data'!AD$4</f>
        <v>-0.44097777972206792</v>
      </c>
      <c r="AH315" s="10">
        <f>('Original data'!AE315-'Original data'!AE$3)/'Original data'!AE$4</f>
        <v>-0.92518299436907192</v>
      </c>
      <c r="AI315" s="10">
        <f>('Original data'!AF315-'Original data'!AF$3)/'Original data'!AF$4</f>
        <v>-0.92529250546169151</v>
      </c>
      <c r="AJ315" s="10">
        <f>('Original data'!AG315-'Original data'!AG$3)/'Original data'!AG$4</f>
        <v>-0.87013823268666934</v>
      </c>
      <c r="AK315" s="10">
        <f>('Original data'!AH315-'Original data'!AH$3)/'Original data'!AH$4</f>
        <v>0.94758087175533923</v>
      </c>
      <c r="AL315" s="10">
        <f>('Original data'!AI315-'Original data'!AI$3)/'Original data'!AI$4</f>
        <v>-0.79539364241115773</v>
      </c>
    </row>
    <row r="316" spans="1:38" x14ac:dyDescent="0.25">
      <c r="A316">
        <v>312</v>
      </c>
      <c r="B316" s="1">
        <v>89382601</v>
      </c>
      <c r="C316" s="7" t="s">
        <v>1</v>
      </c>
      <c r="D316" s="7">
        <f t="shared" si="21"/>
        <v>0</v>
      </c>
      <c r="E316" t="str">
        <f t="shared" si="22"/>
        <v/>
      </c>
      <c r="F316" t="str">
        <f t="shared" si="23"/>
        <v/>
      </c>
      <c r="G316" s="7" t="str">
        <f t="shared" si="24"/>
        <v>B</v>
      </c>
      <c r="H316">
        <f t="shared" si="20"/>
        <v>-0.93915748729465576</v>
      </c>
      <c r="I316" s="10">
        <f>('Original data'!F316-'Original data'!F$3)/'Original data'!F$4</f>
        <v>0.13697547449258599</v>
      </c>
      <c r="J316" s="10">
        <f>('Original data'!G316-'Original data'!G$3)/'Original data'!G$4</f>
        <v>-0.83692596392552188</v>
      </c>
      <c r="K316" s="10">
        <f>('Original data'!H316-'Original data'!H$3)/'Original data'!H$4</f>
        <v>2.9259112015866787E-2</v>
      </c>
      <c r="L316" s="10">
        <f>('Original data'!I316-'Original data'!I$3)/'Original data'!I$4</f>
        <v>2.8446986009324979E-2</v>
      </c>
      <c r="M316" s="10">
        <f>('Original data'!J316-'Original data'!J$3)/'Original data'!J$4</f>
        <v>-1.4348760902584621</v>
      </c>
      <c r="N316" s="10">
        <f>('Original data'!K316-'Original data'!K$3)/'Original data'!K$4</f>
        <v>-1.3101187457620389</v>
      </c>
      <c r="O316" s="10">
        <f>('Original data'!L316-'Original data'!L$3)/'Original data'!L$4</f>
        <v>-0.93238201423159595</v>
      </c>
      <c r="P316" s="10">
        <f>('Original data'!M316-'Original data'!M$3)/'Original data'!M$4</f>
        <v>-0.776982872760552</v>
      </c>
      <c r="Q316" s="10">
        <f>('Original data'!N316-'Original data'!N$3)/'Original data'!N$4</f>
        <v>-0.65520094060568879</v>
      </c>
      <c r="R316" s="10">
        <f>('Original data'!O316-'Original data'!O$3)/'Original data'!O$4</f>
        <v>-1.4514282253260886</v>
      </c>
      <c r="S316" s="10">
        <f>('Original data'!P316-'Original data'!P$3)/'Original data'!P$4</f>
        <v>-0.32155774197171361</v>
      </c>
      <c r="T316" s="10">
        <f>('Original data'!Q316-'Original data'!Q$3)/'Original data'!Q$4</f>
        <v>-0.55352907966672449</v>
      </c>
      <c r="U316" s="10">
        <f>('Original data'!R316-'Original data'!R$3)/'Original data'!R$4</f>
        <v>-0.45110031524776628</v>
      </c>
      <c r="V316" s="10">
        <f>('Original data'!S316-'Original data'!S$3)/'Original data'!S$4</f>
        <v>-0.25141407529583565</v>
      </c>
      <c r="W316" s="10">
        <f>('Original data'!T316-'Original data'!T$3)/'Original data'!T$4</f>
        <v>-0.66943110681266282</v>
      </c>
      <c r="X316" s="10">
        <f>('Original data'!U316-'Original data'!U$3)/'Original data'!U$4</f>
        <v>-1.0864945277922222</v>
      </c>
      <c r="Y316" s="10">
        <f>('Original data'!V316-'Original data'!V$3)/'Original data'!V$4</f>
        <v>-0.88016508481665967</v>
      </c>
      <c r="Z316" s="10">
        <f>('Original data'!W316-'Original data'!W$3)/'Original data'!W$4</f>
        <v>-0.88685318883115416</v>
      </c>
      <c r="AA316" s="10">
        <f>('Original data'!X316-'Original data'!X$3)/'Original data'!X$4</f>
        <v>-0.67772162795420399</v>
      </c>
      <c r="AB316" s="10">
        <f>('Original data'!Y316-'Original data'!Y$3)/'Original data'!Y$4</f>
        <v>-1.0960038118790869</v>
      </c>
      <c r="AC316" s="10">
        <f>('Original data'!Z316-'Original data'!Z$3)/'Original data'!Z$4</f>
        <v>3.9478720470471192E-2</v>
      </c>
      <c r="AD316" s="10">
        <f>('Original data'!AA316-'Original data'!AA$3)/'Original data'!AA$4</f>
        <v>-0.63896169660597557</v>
      </c>
      <c r="AE316" s="10">
        <f>('Original data'!AB316-'Original data'!AB$3)/'Original data'!AB$4</f>
        <v>-0.10598045306411687</v>
      </c>
      <c r="AF316" s="10">
        <f>('Original data'!AC316-'Original data'!AC$3)/'Original data'!AC$4</f>
        <v>-6.9873785353359863E-2</v>
      </c>
      <c r="AG316" s="10">
        <f>('Original data'!AD316-'Original data'!AD$3)/'Original data'!AD$4</f>
        <v>-1.3694816907211909</v>
      </c>
      <c r="AH316" s="10">
        <f>('Original data'!AE316-'Original data'!AE$3)/'Original data'!AE$4</f>
        <v>-1.165623087199287</v>
      </c>
      <c r="AI316" s="10">
        <f>('Original data'!AF316-'Original data'!AF$3)/'Original data'!AF$4</f>
        <v>-1.0771923701736259</v>
      </c>
      <c r="AJ316" s="10">
        <f>('Original data'!AG316-'Original data'!AG$3)/'Original data'!AG$4</f>
        <v>-0.85918472050529504</v>
      </c>
      <c r="AK316" s="10">
        <f>('Original data'!AH316-'Original data'!AH$3)/'Original data'!AH$4</f>
        <v>-0.59927410403572123</v>
      </c>
      <c r="AL316" s="10">
        <f>('Original data'!AI316-'Original data'!AI$3)/'Original data'!AI$4</f>
        <v>-1.4946801186048333</v>
      </c>
    </row>
    <row r="317" spans="1:38" x14ac:dyDescent="0.25">
      <c r="A317">
        <v>313</v>
      </c>
      <c r="B317" s="1">
        <v>89382602</v>
      </c>
      <c r="C317" s="7" t="s">
        <v>1</v>
      </c>
      <c r="D317" s="7">
        <f t="shared" si="21"/>
        <v>0</v>
      </c>
      <c r="E317" t="str">
        <f t="shared" si="22"/>
        <v/>
      </c>
      <c r="F317" t="str">
        <f t="shared" si="23"/>
        <v/>
      </c>
      <c r="G317" s="7" t="str">
        <f t="shared" si="24"/>
        <v>B</v>
      </c>
      <c r="H317">
        <f t="shared" si="20"/>
        <v>-1.8907285141232701</v>
      </c>
      <c r="I317" s="10">
        <f>('Original data'!F317-'Original data'!F$3)/'Original data'!F$4</f>
        <v>-0.38798887510427743</v>
      </c>
      <c r="J317" s="10">
        <f>('Original data'!G317-'Original data'!G$3)/'Original data'!G$4</f>
        <v>-1.3763309177673313</v>
      </c>
      <c r="K317" s="10">
        <f>('Original data'!H317-'Original data'!H$3)/'Original data'!H$4</f>
        <v>-0.39833083438677702</v>
      </c>
      <c r="L317" s="10">
        <f>('Original data'!I317-'Original data'!I$3)/'Original data'!I$4</f>
        <v>-0.42848266434011401</v>
      </c>
      <c r="M317" s="10">
        <f>('Original data'!J317-'Original data'!J$3)/'Original data'!J$4</f>
        <v>-0.59870623423314995</v>
      </c>
      <c r="N317" s="10">
        <f>('Original data'!K317-'Original data'!K$3)/'Original data'!K$4</f>
        <v>-0.47073822985245384</v>
      </c>
      <c r="O317" s="10">
        <f>('Original data'!L317-'Original data'!L$3)/'Original data'!L$4</f>
        <v>-0.60561253971552542</v>
      </c>
      <c r="P317" s="10">
        <f>('Original data'!M317-'Original data'!M$3)/'Original data'!M$4</f>
        <v>-0.60405740751809578</v>
      </c>
      <c r="Q317" s="10">
        <f>('Original data'!N317-'Original data'!N$3)/'Original data'!N$4</f>
        <v>-0.76828068769084079</v>
      </c>
      <c r="R317" s="10">
        <f>('Original data'!O317-'Original data'!O$3)/'Original data'!O$4</f>
        <v>-0.19795156175272102</v>
      </c>
      <c r="S317" s="10">
        <f>('Original data'!P317-'Original data'!P$3)/'Original data'!P$4</f>
        <v>-0.28369435255235292</v>
      </c>
      <c r="T317" s="10">
        <f>('Original data'!Q317-'Original data'!Q$3)/'Original data'!Q$4</f>
        <v>-1.0105230696318817</v>
      </c>
      <c r="U317" s="10">
        <f>('Original data'!R317-'Original data'!R$3)/'Original data'!R$4</f>
        <v>-0.25721891106055128</v>
      </c>
      <c r="V317" s="10">
        <f>('Original data'!S317-'Original data'!S$3)/'Original data'!S$4</f>
        <v>-0.33318848229769521</v>
      </c>
      <c r="W317" s="10">
        <f>('Original data'!T317-'Original data'!T$3)/'Original data'!T$4</f>
        <v>-0.18217340265740228</v>
      </c>
      <c r="X317" s="10">
        <f>('Original data'!U317-'Original data'!U$3)/'Original data'!U$4</f>
        <v>0.12295282060151055</v>
      </c>
      <c r="Y317" s="10">
        <f>('Original data'!V317-'Original data'!V$3)/'Original data'!V$4</f>
        <v>-1.7349609020197415E-2</v>
      </c>
      <c r="Z317" s="10">
        <f>('Original data'!W317-'Original data'!W$3)/'Original data'!W$4</f>
        <v>-0.17926838896419775</v>
      </c>
      <c r="AA317" s="10">
        <f>('Original data'!X317-'Original data'!X$3)/'Original data'!X$4</f>
        <v>-0.39101784362230096</v>
      </c>
      <c r="AB317" s="10">
        <f>('Original data'!Y317-'Original data'!Y$3)/'Original data'!Y$4</f>
        <v>0.22565386227131182</v>
      </c>
      <c r="AC317" s="10">
        <f>('Original data'!Z317-'Original data'!Z$3)/'Original data'!Z$4</f>
        <v>-0.43018536774164318</v>
      </c>
      <c r="AD317" s="10">
        <f>('Original data'!AA317-'Original data'!AA$3)/'Original data'!AA$4</f>
        <v>-1.509410078064358</v>
      </c>
      <c r="AE317" s="10">
        <f>('Original data'!AB317-'Original data'!AB$3)/'Original data'!AB$4</f>
        <v>-0.45297800779212177</v>
      </c>
      <c r="AF317" s="10">
        <f>('Original data'!AC317-'Original data'!AC$3)/'Original data'!AC$4</f>
        <v>-0.45978732441248443</v>
      </c>
      <c r="AG317" s="10">
        <f>('Original data'!AD317-'Original data'!AD$3)/'Original data'!AD$4</f>
        <v>-0.56799010717006104</v>
      </c>
      <c r="AH317" s="10">
        <f>('Original data'!AE317-'Original data'!AE$3)/'Original data'!AE$4</f>
        <v>-0.2126972844492446</v>
      </c>
      <c r="AI317" s="10">
        <f>('Original data'!AF317-'Original data'!AF$3)/'Original data'!AF$4</f>
        <v>-0.4567468514512279</v>
      </c>
      <c r="AJ317" s="10">
        <f>('Original data'!AG317-'Original data'!AG$3)/'Original data'!AG$4</f>
        <v>-0.46394548929403978</v>
      </c>
      <c r="AK317" s="10">
        <f>('Original data'!AH317-'Original data'!AH$3)/'Original data'!AH$4</f>
        <v>-0.5443179188978986</v>
      </c>
      <c r="AL317" s="10">
        <f>('Original data'!AI317-'Original data'!AI$3)/'Original data'!AI$4</f>
        <v>-7.8389694136565588E-2</v>
      </c>
    </row>
    <row r="318" spans="1:38" x14ac:dyDescent="0.25">
      <c r="A318">
        <v>314</v>
      </c>
      <c r="B318" s="1">
        <v>893988</v>
      </c>
      <c r="C318" s="7" t="s">
        <v>1</v>
      </c>
      <c r="D318" s="7">
        <f t="shared" si="21"/>
        <v>0</v>
      </c>
      <c r="E318" t="str">
        <f t="shared" si="22"/>
        <v/>
      </c>
      <c r="F318" t="str">
        <f t="shared" si="23"/>
        <v/>
      </c>
      <c r="G318" s="7" t="str">
        <f t="shared" si="24"/>
        <v>B</v>
      </c>
      <c r="H318">
        <f t="shared" si="20"/>
        <v>-3.4902428826449041</v>
      </c>
      <c r="I318" s="10">
        <f>('Original data'!F318-'Original data'!F$3)/'Original data'!F$4</f>
        <v>-0.73418158132491196</v>
      </c>
      <c r="J318" s="10">
        <f>('Original data'!G318-'Original data'!G$3)/'Original data'!G$4</f>
        <v>-1.9924615762504323</v>
      </c>
      <c r="K318" s="10">
        <f>('Original data'!H318-'Original data'!H$3)/'Original data'!H$4</f>
        <v>-0.750608980797425</v>
      </c>
      <c r="L318" s="10">
        <f>('Original data'!I318-'Original data'!I$3)/'Original data'!I$4</f>
        <v>-0.69843488314108859</v>
      </c>
      <c r="M318" s="10">
        <f>('Original data'!J318-'Original data'!J$3)/'Original data'!J$4</f>
        <v>-0.73877890569317228</v>
      </c>
      <c r="N318" s="10">
        <f>('Original data'!K318-'Original data'!K$3)/'Original data'!K$4</f>
        <v>-0.84545829323731025</v>
      </c>
      <c r="O318" s="10">
        <f>('Original data'!L318-'Original data'!L$3)/'Original data'!L$4</f>
        <v>-0.9424171612416864</v>
      </c>
      <c r="P318" s="10">
        <f>('Original data'!M318-'Original data'!M$3)/'Original data'!M$4</f>
        <v>-1.0311652667525557</v>
      </c>
      <c r="Q318" s="10">
        <f>('Original data'!N318-'Original data'!N$3)/'Original data'!N$4</f>
        <v>7.799354855932375E-2</v>
      </c>
      <c r="R318" s="10">
        <f>('Original data'!O318-'Original data'!O$3)/'Original data'!O$4</f>
        <v>-0.25460587423061393</v>
      </c>
      <c r="S318" s="10">
        <f>('Original data'!P318-'Original data'!P$3)/'Original data'!P$4</f>
        <v>-0.98795339575246077</v>
      </c>
      <c r="T318" s="10">
        <f>('Original data'!Q318-'Original data'!Q$3)/'Original data'!Q$4</f>
        <v>-1.5528975313438016</v>
      </c>
      <c r="U318" s="10">
        <f>('Original data'!R318-'Original data'!R$3)/'Original data'!R$4</f>
        <v>-0.87002263500942711</v>
      </c>
      <c r="V318" s="10">
        <f>('Original data'!S318-'Original data'!S$3)/'Original data'!S$4</f>
        <v>-0.67923491106739242</v>
      </c>
      <c r="W318" s="10">
        <f>('Original data'!T318-'Original data'!T$3)/'Original data'!T$4</f>
        <v>-0.97151090016113939</v>
      </c>
      <c r="X318" s="10">
        <f>('Original data'!U318-'Original data'!U$3)/'Original data'!U$4</f>
        <v>-0.67444817367627252</v>
      </c>
      <c r="Y318" s="10">
        <f>('Original data'!V318-'Original data'!V$3)/'Original data'!V$4</f>
        <v>-0.72429843810434036</v>
      </c>
      <c r="Z318" s="10">
        <f>('Original data'!W318-'Original data'!W$3)/'Original data'!W$4</f>
        <v>-1.1553983132882193</v>
      </c>
      <c r="AA318" s="10">
        <f>('Original data'!X318-'Original data'!X$3)/'Original data'!X$4</f>
        <v>-2.6891940314693781E-2</v>
      </c>
      <c r="AB318" s="10">
        <f>('Original data'!Y318-'Original data'!Y$3)/'Original data'!Y$4</f>
        <v>-0.69646804237439697</v>
      </c>
      <c r="AC318" s="10">
        <f>('Original data'!Z318-'Original data'!Z$3)/'Original data'!Z$4</f>
        <v>-0.81295125461054663</v>
      </c>
      <c r="AD318" s="10">
        <f>('Original data'!AA318-'Original data'!AA$3)/'Original data'!AA$4</f>
        <v>-2.0837433091948419</v>
      </c>
      <c r="AE318" s="10">
        <f>('Original data'!AB318-'Original data'!AB$3)/'Original data'!AB$4</f>
        <v>-0.77467985741559819</v>
      </c>
      <c r="AF318" s="10">
        <f>('Original data'!AC318-'Original data'!AC$3)/'Original data'!AC$4</f>
        <v>-0.72499878566441145</v>
      </c>
      <c r="AG318" s="10">
        <f>('Original data'!AD318-'Original data'!AD$3)/'Original data'!AD$4</f>
        <v>-1.0147231209526577</v>
      </c>
      <c r="AH318" s="10">
        <f>('Original data'!AE318-'Original data'!AE$3)/'Original data'!AE$4</f>
        <v>-0.58260511957265193</v>
      </c>
      <c r="AI318" s="10">
        <f>('Original data'!AF318-'Original data'!AF$3)/'Original data'!AF$4</f>
        <v>-0.90568788423506452</v>
      </c>
      <c r="AJ318" s="10">
        <f>('Original data'!AG318-'Original data'!AG$3)/'Original data'!AG$4</f>
        <v>-1.026225781271253</v>
      </c>
      <c r="AK318" s="10">
        <f>('Original data'!AH318-'Original data'!AH$3)/'Original data'!AH$4</f>
        <v>0.79079410827390484</v>
      </c>
      <c r="AL318" s="10">
        <f>('Original data'!AI318-'Original data'!AI$3)/'Original data'!AI$4</f>
        <v>-0.53184624520752388</v>
      </c>
    </row>
    <row r="319" spans="1:38" x14ac:dyDescent="0.25">
      <c r="A319">
        <v>315</v>
      </c>
      <c r="B319" s="1">
        <v>894047</v>
      </c>
      <c r="C319" s="7" t="s">
        <v>1</v>
      </c>
      <c r="D319" s="7">
        <f t="shared" si="21"/>
        <v>0</v>
      </c>
      <c r="E319" t="str">
        <f t="shared" si="22"/>
        <v/>
      </c>
      <c r="F319" t="str">
        <f t="shared" si="23"/>
        <v/>
      </c>
      <c r="G319" s="7" t="str">
        <f t="shared" si="24"/>
        <v>B</v>
      </c>
      <c r="H319">
        <f t="shared" si="20"/>
        <v>-2.8549132151452401</v>
      </c>
      <c r="I319" s="10">
        <f>('Original data'!F319-'Original data'!F$3)/'Original data'!F$4</f>
        <v>-1.5693005439538681</v>
      </c>
      <c r="J319" s="10">
        <f>('Original data'!G319-'Original data'!G$3)/'Original data'!G$4</f>
        <v>-0.16034475027049316</v>
      </c>
      <c r="K319" s="10">
        <f>('Original data'!H319-'Original data'!H$3)/'Original data'!H$4</f>
        <v>-1.5588733260667151</v>
      </c>
      <c r="L319" s="10">
        <f>('Original data'!I319-'Original data'!I$3)/'Original data'!I$4</f>
        <v>-1.2323719559063848</v>
      </c>
      <c r="M319" s="10">
        <f>('Original data'!J319-'Original data'!J$3)/'Original data'!J$4</f>
        <v>0.78495578942778177</v>
      </c>
      <c r="N319" s="10">
        <f>('Original data'!K319-'Original data'!K$3)/'Original data'!K$4</f>
        <v>-0.86855877213218269</v>
      </c>
      <c r="O319" s="10">
        <f>('Original data'!L319-'Original data'!L$3)/'Original data'!L$4</f>
        <v>-1.1138927357766071</v>
      </c>
      <c r="P319" s="10">
        <f>('Original data'!M319-'Original data'!M$3)/'Original data'!M$4</f>
        <v>-1.2607102919261113</v>
      </c>
      <c r="Q319" s="10">
        <f>('Original data'!N319-'Original data'!N$3)/'Original data'!N$4</f>
        <v>1.2817456949496442</v>
      </c>
      <c r="R319" s="10">
        <f>('Original data'!O319-'Original data'!O$3)/'Original data'!O$4</f>
        <v>1.5285886110110467</v>
      </c>
      <c r="S319" s="10">
        <f>('Original data'!P319-'Original data'!P$3)/'Original data'!P$4</f>
        <v>-0.24655217055050402</v>
      </c>
      <c r="T319" s="10">
        <f>('Original data'!Q319-'Original data'!Q$3)/'Original data'!Q$4</f>
        <v>2.8281539361206649</v>
      </c>
      <c r="U319" s="10">
        <f>('Original data'!R319-'Original data'!R$3)/'Original data'!R$4</f>
        <v>-0.31854874299732339</v>
      </c>
      <c r="V319" s="10">
        <f>('Original data'!S319-'Original data'!S$3)/'Original data'!S$4</f>
        <v>-0.49519853057826113</v>
      </c>
      <c r="W319" s="10">
        <f>('Original data'!T319-'Original data'!T$3)/'Original data'!T$4</f>
        <v>4.5658415190359634</v>
      </c>
      <c r="X319" s="10">
        <f>('Original data'!U319-'Original data'!U$3)/'Original data'!U$4</f>
        <v>-0.63926871804637031</v>
      </c>
      <c r="Y319" s="10">
        <f>('Original data'!V319-'Original data'!V$3)/'Original data'!V$4</f>
        <v>-1.0565710133486681</v>
      </c>
      <c r="Z319" s="10">
        <f>('Original data'!W319-'Original data'!W$3)/'Original data'!W$4</f>
        <v>-1.9117652993118301</v>
      </c>
      <c r="AA319" s="10">
        <f>('Original data'!X319-'Original data'!X$3)/'Original data'!X$4</f>
        <v>4.949898645092266</v>
      </c>
      <c r="AB319" s="10">
        <f>('Original data'!Y319-'Original data'!Y$3)/'Original data'!Y$4</f>
        <v>1.1432407411564678</v>
      </c>
      <c r="AC319" s="10">
        <f>('Original data'!Z319-'Original data'!Z$3)/'Original data'!Z$4</f>
        <v>-1.5139300787791117</v>
      </c>
      <c r="AD319" s="10">
        <f>('Original data'!AA319-'Original data'!AA$3)/'Original data'!AA$4</f>
        <v>-0.52669826049265134</v>
      </c>
      <c r="AE319" s="10">
        <f>('Original data'!AB319-'Original data'!AB$3)/'Original data'!AB$4</f>
        <v>-1.5061721297324391</v>
      </c>
      <c r="AF319" s="10">
        <f>('Original data'!AC319-'Original data'!AC$3)/'Original data'!AC$4</f>
        <v>-1.124923618293973</v>
      </c>
      <c r="AG319" s="10">
        <f>('Original data'!AD319-'Original data'!AD$3)/'Original data'!AD$4</f>
        <v>0.10210941350383305</v>
      </c>
      <c r="AH319" s="10">
        <f>('Original data'!AE319-'Original data'!AE$3)/'Original data'!AE$4</f>
        <v>-1.1224036150542838</v>
      </c>
      <c r="AI319" s="10">
        <f>('Original data'!AF319-'Original data'!AF$3)/'Original data'!AF$4</f>
        <v>-1.3046826692972742</v>
      </c>
      <c r="AJ319" s="10">
        <f>('Original data'!AG319-'Original data'!AG$3)/'Original data'!AG$4</f>
        <v>-1.743528697037638</v>
      </c>
      <c r="AK319" s="10">
        <f>('Original data'!AH319-'Original data'!AH$3)/'Original data'!AH$4</f>
        <v>0.38993722844508188</v>
      </c>
      <c r="AL319" s="10">
        <f>('Original data'!AI319-'Original data'!AI$3)/'Original data'!AI$4</f>
        <v>-0.15424262148299017</v>
      </c>
    </row>
    <row r="320" spans="1:38" x14ac:dyDescent="0.25">
      <c r="A320">
        <v>316</v>
      </c>
      <c r="B320" s="1">
        <v>894089</v>
      </c>
      <c r="C320" s="7" t="s">
        <v>1</v>
      </c>
      <c r="D320" s="7">
        <f t="shared" si="21"/>
        <v>0</v>
      </c>
      <c r="E320" t="str">
        <f t="shared" si="22"/>
        <v/>
      </c>
      <c r="F320" t="str">
        <f t="shared" si="23"/>
        <v/>
      </c>
      <c r="G320" s="7" t="str">
        <f t="shared" si="24"/>
        <v>B</v>
      </c>
      <c r="H320">
        <f t="shared" si="20"/>
        <v>-2.1824978243805919</v>
      </c>
      <c r="I320" s="10">
        <f>('Original data'!F320-'Original data'!F$3)/'Original data'!F$4</f>
        <v>-0.46460529369408982</v>
      </c>
      <c r="J320" s="10">
        <f>('Original data'!G320-'Original data'!G$3)/'Original data'!G$4</f>
        <v>-0.56722348700461667</v>
      </c>
      <c r="K320" s="10">
        <f>('Original data'!H320-'Original data'!H$3)/'Original data'!H$4</f>
        <v>-0.52590820049343723</v>
      </c>
      <c r="L320" s="10">
        <f>('Original data'!I320-'Original data'!I$3)/'Original data'!I$4</f>
        <v>-0.49241871616139749</v>
      </c>
      <c r="M320" s="10">
        <f>('Original data'!J320-'Original data'!J$3)/'Original data'!J$4</f>
        <v>-0.79992738155896892</v>
      </c>
      <c r="N320" s="10">
        <f>('Original data'!K320-'Original data'!K$3)/'Original data'!K$4</f>
        <v>-1.2497166738975773</v>
      </c>
      <c r="O320" s="10">
        <f>('Original data'!L320-'Original data'!L$3)/'Original data'!L$4</f>
        <v>-1.0577837200564388</v>
      </c>
      <c r="P320" s="10">
        <f>('Original data'!M320-'Original data'!M$3)/'Original data'!M$4</f>
        <v>-1.0951811915904488</v>
      </c>
      <c r="Q320" s="10">
        <f>('Original data'!N320-'Original data'!N$3)/'Original data'!N$4</f>
        <v>-2.1763059255898214</v>
      </c>
      <c r="R320" s="10">
        <f>('Original data'!O320-'Original data'!O$3)/'Original data'!O$4</f>
        <v>-0.85939065993211361</v>
      </c>
      <c r="S320" s="10">
        <f>('Original data'!P320-'Original data'!P$3)/'Original data'!P$4</f>
        <v>-0.84226949741511126</v>
      </c>
      <c r="T320" s="10">
        <f>('Original data'!Q320-'Original data'!Q$3)/'Original data'!Q$4</f>
        <v>-0.90955295760863997</v>
      </c>
      <c r="U320" s="10">
        <f>('Original data'!R320-'Original data'!R$3)/'Original data'!R$4</f>
        <v>-0.89969836014012328</v>
      </c>
      <c r="V320" s="10">
        <f>('Original data'!S320-'Original data'!S$3)/'Original data'!S$4</f>
        <v>-0.60774825204318617</v>
      </c>
      <c r="W320" s="10">
        <f>('Original data'!T320-'Original data'!T$3)/'Original data'!T$4</f>
        <v>-0.70373564784341591</v>
      </c>
      <c r="X320" s="10">
        <f>('Original data'!U320-'Original data'!U$3)/'Original data'!U$4</f>
        <v>-1.2545183087293266</v>
      </c>
      <c r="Y320" s="10">
        <f>('Original data'!V320-'Original data'!V$3)/'Original data'!V$4</f>
        <v>-0.96977598372352969</v>
      </c>
      <c r="Z320" s="10">
        <f>('Original data'!W320-'Original data'!W$3)/'Original data'!W$4</f>
        <v>-1.3623579535608035</v>
      </c>
      <c r="AA320" s="10">
        <f>('Original data'!X320-'Original data'!X$3)/'Original data'!X$4</f>
        <v>-0.79990340946273653</v>
      </c>
      <c r="AB320" s="10">
        <f>('Original data'!Y320-'Original data'!Y$3)/'Original data'!Y$4</f>
        <v>-0.92624268090906536</v>
      </c>
      <c r="AC320" s="10">
        <f>('Original data'!Z320-'Original data'!Z$3)/'Original data'!Z$4</f>
        <v>-0.60605077522195017</v>
      </c>
      <c r="AD320" s="10">
        <f>('Original data'!AA320-'Original data'!AA$3)/'Original data'!AA$4</f>
        <v>-0.97087098598449872</v>
      </c>
      <c r="AE320" s="10">
        <f>('Original data'!AB320-'Original data'!AB$3)/'Original data'!AB$4</f>
        <v>-0.67796098495710622</v>
      </c>
      <c r="AF320" s="10">
        <f>('Original data'!AC320-'Original data'!AC$3)/'Original data'!AC$4</f>
        <v>-0.59081232447469456</v>
      </c>
      <c r="AG320" s="10">
        <f>('Original data'!AD320-'Original data'!AD$3)/'Original data'!AD$4</f>
        <v>-0.96216629580176438</v>
      </c>
      <c r="AH320" s="10">
        <f>('Original data'!AE320-'Original data'!AE$3)/'Original data'!AE$4</f>
        <v>-1.3012559600778695</v>
      </c>
      <c r="AI320" s="10">
        <f>('Original data'!AF320-'Original data'!AF$3)/'Original data'!AF$4</f>
        <v>-1.211788400502156</v>
      </c>
      <c r="AJ320" s="10">
        <f>('Original data'!AG320-'Original data'!AG$3)/'Original data'!AG$4</f>
        <v>-1.3199928926911657</v>
      </c>
      <c r="AK320" s="10">
        <f>('Original data'!AH320-'Original data'!AH$3)/'Original data'!AH$4</f>
        <v>-1.590101794902931</v>
      </c>
      <c r="AL320" s="10">
        <f>('Original data'!AI320-'Original data'!AI$3)/'Original data'!AI$4</f>
        <v>-1.2294717083936133</v>
      </c>
    </row>
    <row r="321" spans="1:38" x14ac:dyDescent="0.25">
      <c r="A321">
        <v>317</v>
      </c>
      <c r="B321" s="1">
        <v>894090</v>
      </c>
      <c r="C321" s="7" t="s">
        <v>1</v>
      </c>
      <c r="D321" s="7">
        <f t="shared" si="21"/>
        <v>0</v>
      </c>
      <c r="E321" t="str">
        <f t="shared" si="22"/>
        <v/>
      </c>
      <c r="F321" t="str">
        <f t="shared" si="23"/>
        <v/>
      </c>
      <c r="G321" s="7" t="str">
        <f t="shared" si="24"/>
        <v>B</v>
      </c>
      <c r="H321">
        <f t="shared" si="20"/>
        <v>-3.1020402303680967</v>
      </c>
      <c r="I321" s="10">
        <f>('Original data'!F321-'Original data'!F$3)/'Original data'!F$4</f>
        <v>-0.55257229281572651</v>
      </c>
      <c r="J321" s="10">
        <f>('Original data'!G321-'Original data'!G$3)/'Original data'!G$4</f>
        <v>-1.2112544017209153</v>
      </c>
      <c r="K321" s="10">
        <f>('Original data'!H321-'Original data'!H$3)/'Original data'!H$4</f>
        <v>-0.60574693928276624</v>
      </c>
      <c r="L321" s="10">
        <f>('Original data'!I321-'Original data'!I$3)/'Original data'!I$4</f>
        <v>-0.54981908268539437</v>
      </c>
      <c r="M321" s="10">
        <f>('Original data'!J321-'Original data'!J$3)/'Original data'!J$4</f>
        <v>-1.3523967507185497</v>
      </c>
      <c r="N321" s="10">
        <f>('Original data'!K321-'Original data'!K$3)/'Original data'!K$4</f>
        <v>-1.3674912466238942</v>
      </c>
      <c r="O321" s="10">
        <f>('Original data'!L321-'Original data'!L$3)/'Original data'!L$4</f>
        <v>-0.97302435962246225</v>
      </c>
      <c r="P321" s="10">
        <f>('Original data'!M321-'Original data'!M$3)/'Original data'!M$4</f>
        <v>-1.1305394238278033</v>
      </c>
      <c r="Q321" s="10">
        <f>('Original data'!N321-'Original data'!N$3)/'Original data'!N$4</f>
        <v>-0.50564385575113413</v>
      </c>
      <c r="R321" s="10">
        <f>('Original data'!O321-'Original data'!O$3)/'Original data'!O$4</f>
        <v>-0.89338324741884967</v>
      </c>
      <c r="S321" s="10">
        <f>('Original data'!P321-'Original data'!P$3)/'Original data'!P$4</f>
        <v>-0.6991098250390525</v>
      </c>
      <c r="T321" s="10">
        <f>('Original data'!Q321-'Original data'!Q$3)/'Original data'!Q$4</f>
        <v>-1.1189254520194913</v>
      </c>
      <c r="U321" s="10">
        <f>('Original data'!R321-'Original data'!R$3)/'Original data'!R$4</f>
        <v>-0.70631155137175328</v>
      </c>
      <c r="V321" s="10">
        <f>('Original data'!S321-'Original data'!S$3)/'Original data'!S$4</f>
        <v>-0.53894344185076126</v>
      </c>
      <c r="W321" s="10">
        <f>('Original data'!T321-'Original data'!T$3)/'Original data'!T$4</f>
        <v>-0.56551832233115829</v>
      </c>
      <c r="X321" s="10">
        <f>('Original data'!U321-'Original data'!U$3)/'Original data'!U$4</f>
        <v>-1.1006779908557065</v>
      </c>
      <c r="Y321" s="10">
        <f>('Original data'!V321-'Original data'!V$3)/'Original data'!V$4</f>
        <v>-0.68454498942107089</v>
      </c>
      <c r="Z321" s="10">
        <f>('Original data'!W321-'Original data'!W$3)/'Original data'!W$4</f>
        <v>-1.0931645608491649</v>
      </c>
      <c r="AA321" s="10">
        <f>('Original data'!X321-'Original data'!X$3)/'Original data'!X$4</f>
        <v>-9.3426573809439459E-2</v>
      </c>
      <c r="AB321" s="10">
        <f>('Original data'!Y321-'Original data'!Y$3)/'Original data'!Y$4</f>
        <v>-1.0750671096178688</v>
      </c>
      <c r="AC321" s="10">
        <f>('Original data'!Z321-'Original data'!Z$3)/'Original data'!Z$4</f>
        <v>-0.70743201012236245</v>
      </c>
      <c r="AD321" s="10">
        <f>('Original data'!AA321-'Original data'!AA$3)/'Original data'!AA$4</f>
        <v>-1.4980210338209772</v>
      </c>
      <c r="AE321" s="10">
        <f>('Original data'!AB321-'Original data'!AB$3)/'Original data'!AB$4</f>
        <v>-0.76366878578186248</v>
      </c>
      <c r="AF321" s="10">
        <f>('Original data'!AC321-'Original data'!AC$3)/'Original data'!AC$4</f>
        <v>-0.64543534728883323</v>
      </c>
      <c r="AG321" s="10">
        <f>('Original data'!AD321-'Original data'!AD$3)/'Original data'!AD$4</f>
        <v>-1.4132790450136024</v>
      </c>
      <c r="AH321" s="10">
        <f>('Original data'!AE321-'Original data'!AE$3)/'Original data'!AE$4</f>
        <v>-1.2771674601617575</v>
      </c>
      <c r="AI321" s="10">
        <f>('Original data'!AF321-'Original data'!AF$3)/'Original data'!AF$4</f>
        <v>-1.1073901974909244</v>
      </c>
      <c r="AJ321" s="10">
        <f>('Original data'!AG321-'Original data'!AG$3)/'Original data'!AG$4</f>
        <v>-1.4617800225945108</v>
      </c>
      <c r="AK321" s="10">
        <f>('Original data'!AH321-'Original data'!AH$3)/'Original data'!AH$4</f>
        <v>-0.9823510416140715</v>
      </c>
      <c r="AL321" s="10">
        <f>('Original data'!AI321-'Original data'!AI$3)/'Original data'!AI$4</f>
        <v>-1.3053246357400377</v>
      </c>
    </row>
    <row r="322" spans="1:38" x14ac:dyDescent="0.25">
      <c r="A322">
        <v>318</v>
      </c>
      <c r="B322" s="1">
        <v>894326</v>
      </c>
      <c r="C322" s="7" t="s">
        <v>0</v>
      </c>
      <c r="D322" s="7">
        <f t="shared" si="21"/>
        <v>1</v>
      </c>
      <c r="E322" t="str">
        <f t="shared" si="22"/>
        <v/>
      </c>
      <c r="F322" t="str">
        <f t="shared" si="23"/>
        <v/>
      </c>
      <c r="G322" s="7" t="str">
        <f t="shared" si="24"/>
        <v>M</v>
      </c>
      <c r="H322">
        <f t="shared" si="20"/>
        <v>4.755558773139037</v>
      </c>
      <c r="I322" s="10">
        <f>('Original data'!F322-'Original data'!F$3)/'Original data'!F$4</f>
        <v>1.1613653674897086</v>
      </c>
      <c r="J322" s="10">
        <f>('Original data'!G322-'Original data'!G$3)/'Original data'!G$4</f>
        <v>-9.7569173745799931E-2</v>
      </c>
      <c r="K322" s="10">
        <f>('Original data'!H322-'Original data'!H$3)/'Original data'!H$4</f>
        <v>1.1000859075304761</v>
      </c>
      <c r="L322" s="10">
        <f>('Original data'!I322-'Original data'!I$3)/'Original data'!I$4</f>
        <v>1.0573911799865134</v>
      </c>
      <c r="M322" s="10">
        <f>('Original data'!J322-'Original data'!J$3)/'Original data'!J$4</f>
        <v>7.8193173025435714E-2</v>
      </c>
      <c r="N322" s="10">
        <f>('Original data'!K322-'Original data'!K$3)/'Original data'!K$4</f>
        <v>0.13934163079737311</v>
      </c>
      <c r="O322" s="10">
        <f>('Original data'!L322-'Original data'!L$3)/'Original data'!L$4</f>
        <v>0.30357177939867014</v>
      </c>
      <c r="P322" s="10">
        <f>('Original data'!M322-'Original data'!M$3)/'Original data'!M$4</f>
        <v>0.78810855856200646</v>
      </c>
      <c r="Q322" s="10">
        <f>('Original data'!N322-'Original data'!N$3)/'Original data'!N$4</f>
        <v>-1.6847529641125406E-2</v>
      </c>
      <c r="R322" s="10">
        <f>('Original data'!O322-'Original data'!O$3)/'Original data'!O$4</f>
        <v>-0.87213788023963945</v>
      </c>
      <c r="S322" s="10">
        <f>('Original data'!P322-'Original data'!P$3)/'Original data'!P$4</f>
        <v>-3.865874557840068E-3</v>
      </c>
      <c r="T322" s="10">
        <f>('Original data'!Q322-'Original data'!Q$3)/'Original data'!Q$4</f>
        <v>-1.2082939712788419</v>
      </c>
      <c r="U322" s="10">
        <f>('Original data'!R322-'Original data'!R$3)/'Original data'!R$4</f>
        <v>-0.15780523187271908</v>
      </c>
      <c r="V322" s="10">
        <f>('Original data'!S322-'Original data'!S$3)/'Original data'!S$4</f>
        <v>0.1882332741765278</v>
      </c>
      <c r="W322" s="10">
        <f>('Original data'!T322-'Original data'!T$3)/'Original data'!T$4</f>
        <v>-0.7393724040598294</v>
      </c>
      <c r="X322" s="10">
        <f>('Original data'!U322-'Original data'!U$3)/'Original data'!U$4</f>
        <v>-0.49631727929629155</v>
      </c>
      <c r="Y322" s="10">
        <f>('Original data'!V322-'Original data'!V$3)/'Original data'!V$4</f>
        <v>-0.25885180977105982</v>
      </c>
      <c r="Z322" s="10">
        <f>('Original data'!W322-'Original data'!W$3)/'Original data'!W$4</f>
        <v>-5.9338761868103565E-2</v>
      </c>
      <c r="AA322" s="10">
        <f>('Original data'!X322-'Original data'!X$3)/'Original data'!X$4</f>
        <v>-0.94265044132419051</v>
      </c>
      <c r="AB322" s="10">
        <f>('Original data'!Y322-'Original data'!Y$3)/'Original data'!Y$4</f>
        <v>-0.50788655449808195</v>
      </c>
      <c r="AC322" s="10">
        <f>('Original data'!Z322-'Original data'!Z$3)/'Original data'!Z$4</f>
        <v>1.1526032995811202</v>
      </c>
      <c r="AD322" s="10">
        <f>('Original data'!AA322-'Original data'!AA$3)/'Original data'!AA$4</f>
        <v>-0.11018464244901453</v>
      </c>
      <c r="AE322" s="10">
        <f>('Original data'!AB322-'Original data'!AB$3)/'Original data'!AB$4</f>
        <v>1.0010786409223142</v>
      </c>
      <c r="AF322" s="10">
        <f>('Original data'!AC322-'Original data'!AC$3)/'Original data'!AC$4</f>
        <v>1.061578024835325</v>
      </c>
      <c r="AG322" s="10">
        <f>('Original data'!AD322-'Original data'!AD$3)/'Original data'!AD$4</f>
        <v>0.48314639584781316</v>
      </c>
      <c r="AH322" s="10">
        <f>('Original data'!AE322-'Original data'!AE$3)/'Original data'!AE$4</f>
        <v>0.14004987791070564</v>
      </c>
      <c r="AI322" s="10">
        <f>('Original data'!AF322-'Original data'!AF$3)/'Original data'!AF$4</f>
        <v>0.54217810298131031</v>
      </c>
      <c r="AJ322" s="10">
        <f>('Original data'!AG322-'Original data'!AG$3)/'Original data'!AG$4</f>
        <v>0.95833764103468444</v>
      </c>
      <c r="AK322" s="10">
        <f>('Original data'!AH322-'Original data'!AH$3)/'Original data'!AH$4</f>
        <v>-0.14346103906907642</v>
      </c>
      <c r="AL322" s="10">
        <f>('Original data'!AI322-'Original data'!AI$3)/'Original data'!AI$4</f>
        <v>-0.10884159927564141</v>
      </c>
    </row>
    <row r="323" spans="1:38" x14ac:dyDescent="0.25">
      <c r="A323">
        <v>319</v>
      </c>
      <c r="B323" s="1">
        <v>894329</v>
      </c>
      <c r="C323" s="7" t="s">
        <v>1</v>
      </c>
      <c r="D323" s="7">
        <f t="shared" si="21"/>
        <v>0</v>
      </c>
      <c r="E323" t="str">
        <f t="shared" si="22"/>
        <v/>
      </c>
      <c r="F323" t="str">
        <f t="shared" si="23"/>
        <v/>
      </c>
      <c r="G323" s="7" t="str">
        <f t="shared" si="24"/>
        <v>B</v>
      </c>
      <c r="H323">
        <f t="shared" si="20"/>
        <v>-2.9323613073437498</v>
      </c>
      <c r="I323" s="10">
        <f>('Original data'!F323-'Original data'!F$3)/'Original data'!F$4</f>
        <v>-1.4430253355373253</v>
      </c>
      <c r="J323" s="10">
        <f>('Original data'!G323-'Original data'!G$3)/'Original data'!G$4</f>
        <v>-9.0594109687501229E-2</v>
      </c>
      <c r="K323" s="10">
        <f>('Original data'!H323-'Original data'!H$3)/'Original data'!H$4</f>
        <v>-1.3127724714480618</v>
      </c>
      <c r="L323" s="10">
        <f>('Original data'!I323-'Original data'!I$3)/'Original data'!I$4</f>
        <v>-1.1661626222425667</v>
      </c>
      <c r="M323" s="10">
        <f>('Original data'!J323-'Original data'!J$3)/'Original data'!J$4</f>
        <v>0.23604156421388736</v>
      </c>
      <c r="N323" s="10">
        <f>('Original data'!K323-'Original data'!K$3)/'Original data'!K$4</f>
        <v>1.7582686353150703</v>
      </c>
      <c r="O323" s="10">
        <f>('Original data'!L323-'Original data'!L$3)/'Original data'!L$4</f>
        <v>1.3635341823394749</v>
      </c>
      <c r="P323" s="10">
        <f>('Original data'!M323-'Original data'!M$3)/'Original data'!M$4</f>
        <v>4.1454210544775646E-3</v>
      </c>
      <c r="Q323" s="10">
        <f>('Original data'!N323-'Original data'!N$3)/'Original data'!N$4</f>
        <v>1.8909172356986856</v>
      </c>
      <c r="R323" s="10">
        <f>('Original data'!O323-'Original data'!O$3)/'Original data'!O$4</f>
        <v>3.4888278227461189</v>
      </c>
      <c r="S323" s="10">
        <f>('Original data'!P323-'Original data'!P$3)/'Original data'!P$4</f>
        <v>0.21682359520071895</v>
      </c>
      <c r="T323" s="10">
        <f>('Original data'!Q323-'Original data'!Q$3)/'Original data'!Q$4</f>
        <v>1.258313415256618</v>
      </c>
      <c r="U323" s="10">
        <f>('Original data'!R323-'Original data'!R$3)/'Original data'!R$4</f>
        <v>0.44659036995579277</v>
      </c>
      <c r="V323" s="10">
        <f>('Original data'!S323-'Original data'!S$3)/'Original data'!S$4</f>
        <v>-0.35473120242184103</v>
      </c>
      <c r="W323" s="10">
        <f>('Original data'!T323-'Original data'!T$3)/'Original data'!T$4</f>
        <v>0.93388986912952732</v>
      </c>
      <c r="X323" s="10">
        <f>('Original data'!U323-'Original data'!U$3)/'Original data'!U$4</f>
        <v>2.2571731288155776</v>
      </c>
      <c r="Y323" s="10">
        <f>('Original data'!V323-'Original data'!V$3)/'Original data'!V$4</f>
        <v>2.345661636461148</v>
      </c>
      <c r="Z323" s="10">
        <f>('Original data'!W323-'Original data'!W$3)/'Original data'!W$4</f>
        <v>2.1836693989561469</v>
      </c>
      <c r="AA323" s="10">
        <f>('Original data'!X323-'Original data'!X$3)/'Original data'!X$4</f>
        <v>1.7380904282095531</v>
      </c>
      <c r="AB323" s="10">
        <f>('Original data'!Y323-'Original data'!Y$3)/'Original data'!Y$4</f>
        <v>1.5427009268984821</v>
      </c>
      <c r="AC323" s="10">
        <f>('Original data'!Z323-'Original data'!Z$3)/'Original data'!Z$4</f>
        <v>-1.2846843476165466</v>
      </c>
      <c r="AD323" s="10">
        <f>('Original data'!AA323-'Original data'!AA$3)/'Original data'!AA$4</f>
        <v>-0.37050565372628791</v>
      </c>
      <c r="AE323" s="10">
        <f>('Original data'!AB323-'Original data'!AB$3)/'Original data'!AB$4</f>
        <v>-1.1499490825545469</v>
      </c>
      <c r="AF323" s="10">
        <f>('Original data'!AC323-'Original data'!AC$3)/'Original data'!AC$4</f>
        <v>-1.0248106825896031</v>
      </c>
      <c r="AG323" s="10">
        <f>('Original data'!AD323-'Original data'!AD$3)/'Original data'!AD$4</f>
        <v>-0.44973725058055042</v>
      </c>
      <c r="AH323" s="10">
        <f>('Original data'!AE323-'Original data'!AE$3)/'Original data'!AE$4</f>
        <v>0.76609664354052753</v>
      </c>
      <c r="AI323" s="10">
        <f>('Original data'!AF323-'Original data'!AF$3)/'Original data'!AF$4</f>
        <v>0.90455203078889146</v>
      </c>
      <c r="AJ323" s="10">
        <f>('Original data'!AG323-'Original data'!AG$3)/'Original data'!AG$4</f>
        <v>-1.6159959718670494E-3</v>
      </c>
      <c r="AK323" s="10">
        <f>('Original data'!AH323-'Original data'!AH$3)/'Original data'!AH$4</f>
        <v>0.37862271974023642</v>
      </c>
      <c r="AL323" s="10">
        <f>('Original data'!AI323-'Original data'!AI$3)/'Original data'!AI$4</f>
        <v>1.1933925986717255</v>
      </c>
    </row>
    <row r="324" spans="1:38" x14ac:dyDescent="0.25">
      <c r="A324">
        <v>320</v>
      </c>
      <c r="B324" s="1">
        <v>894335</v>
      </c>
      <c r="C324" s="7" t="s">
        <v>1</v>
      </c>
      <c r="D324" s="7">
        <f t="shared" si="21"/>
        <v>0</v>
      </c>
      <c r="E324" t="str">
        <f t="shared" si="22"/>
        <v/>
      </c>
      <c r="F324" t="str">
        <f t="shared" si="23"/>
        <v/>
      </c>
      <c r="G324" s="7" t="str">
        <f t="shared" si="24"/>
        <v>B</v>
      </c>
      <c r="H324">
        <f t="shared" si="20"/>
        <v>-3.267452952230717</v>
      </c>
      <c r="I324" s="10">
        <f>('Original data'!F324-'Original data'!F$3)/'Original data'!F$4</f>
        <v>-0.48163116449182608</v>
      </c>
      <c r="J324" s="10">
        <f>('Original data'!G324-'Original data'!G$3)/'Original data'!G$4</f>
        <v>-0.53234816671312069</v>
      </c>
      <c r="K324" s="10">
        <f>('Original data'!H324-'Original data'!H$3)/'Original data'!H$4</f>
        <v>-0.55018905404276941</v>
      </c>
      <c r="L324" s="10">
        <f>('Original data'!I324-'Original data'!I$3)/'Original data'!I$4</f>
        <v>-0.50463760606502062</v>
      </c>
      <c r="M324" s="10">
        <f>('Original data'!J324-'Original data'!J$3)/'Original data'!J$4</f>
        <v>-1.4782488463958292</v>
      </c>
      <c r="N324" s="10">
        <f>('Original data'!K324-'Original data'!K$3)/'Original data'!K$4</f>
        <v>-1.321668985209475</v>
      </c>
      <c r="O324" s="10">
        <f>('Original data'!L324-'Original data'!L$3)/'Original data'!L$4</f>
        <v>-0.94555314468233964</v>
      </c>
      <c r="P324" s="10">
        <f>('Original data'!M324-'Original data'!M$3)/'Original data'!M$4</f>
        <v>-0.82285579796644925</v>
      </c>
      <c r="Q324" s="10">
        <f>('Original data'!N324-'Original data'!N$3)/'Original data'!N$4</f>
        <v>-1.2388383449161475</v>
      </c>
      <c r="R324" s="10">
        <f>('Original data'!O324-'Original data'!O$3)/'Original data'!O$4</f>
        <v>-1.0180227348702124</v>
      </c>
      <c r="S324" s="10">
        <f>('Original data'!P324-'Original data'!P$3)/'Original data'!P$4</f>
        <v>-9.870464996061952E-2</v>
      </c>
      <c r="T324" s="10">
        <f>('Original data'!Q324-'Original data'!Q$3)/'Original data'!Q$4</f>
        <v>1.7821978385010864</v>
      </c>
      <c r="U324" s="10">
        <f>('Original data'!R324-'Original data'!R$3)/'Original data'!R$4</f>
        <v>-0.18748095700341527</v>
      </c>
      <c r="V324" s="10">
        <f>('Original data'!S324-'Original data'!S$3)/'Original data'!S$4</f>
        <v>-0.20173392480545851</v>
      </c>
      <c r="W324" s="10">
        <f>('Original data'!T324-'Original data'!T$3)/'Original data'!T$4</f>
        <v>0.10525202364881088</v>
      </c>
      <c r="X324" s="10">
        <f>('Original data'!U324-'Original data'!U$3)/'Original data'!U$4</f>
        <v>-0.82019163271443885</v>
      </c>
      <c r="Y324" s="10">
        <f>('Original data'!V324-'Original data'!V$3)/'Original data'!V$4</f>
        <v>-0.72665051715143381</v>
      </c>
      <c r="Z324" s="10">
        <f>('Original data'!W324-'Original data'!W$3)/'Original data'!W$4</f>
        <v>-9.6614186506078698E-2</v>
      </c>
      <c r="AA324" s="10">
        <f>('Original data'!X324-'Original data'!X$3)/'Original data'!X$4</f>
        <v>1.6679266328878219</v>
      </c>
      <c r="AB324" s="10">
        <f>('Original data'!Y324-'Original data'!Y$3)/'Original data'!Y$4</f>
        <v>-0.31514795967459364</v>
      </c>
      <c r="AC324" s="10">
        <f>('Original data'!Z324-'Original data'!Z$3)/'Original data'!Z$4</f>
        <v>-0.69708698615293252</v>
      </c>
      <c r="AD324" s="10">
        <f>('Original data'!AA324-'Original data'!AA$3)/'Original data'!AA$4</f>
        <v>-0.88952066996035084</v>
      </c>
      <c r="AE324" s="10">
        <f>('Original data'!AB324-'Original data'!AB$3)/'Original data'!AB$4</f>
        <v>-0.75890724129159792</v>
      </c>
      <c r="AF324" s="10">
        <f>('Original data'!AC324-'Original data'!AC$3)/'Original data'!AC$4</f>
        <v>-0.6405175188682678</v>
      </c>
      <c r="AG324" s="10">
        <f>('Original data'!AD324-'Original data'!AD$3)/'Original data'!AD$4</f>
        <v>-2.1144746872351092</v>
      </c>
      <c r="AH324" s="10">
        <f>('Original data'!AE324-'Original data'!AE$3)/'Original data'!AE$4</f>
        <v>-1.3165734494704369</v>
      </c>
      <c r="AI324" s="10">
        <f>('Original data'!AF324-'Original data'!AF$3)/'Original data'!AF$4</f>
        <v>-1.1974564157912477</v>
      </c>
      <c r="AJ324" s="10">
        <f>('Original data'!AG324-'Original data'!AG$3)/'Original data'!AG$4</f>
        <v>-1.3126905512369162</v>
      </c>
      <c r="AK324" s="10">
        <f>('Original data'!AH324-'Original data'!AH$3)/'Original data'!AH$4</f>
        <v>-1.6159635290854359</v>
      </c>
      <c r="AL324" s="10">
        <f>('Original data'!AI324-'Original data'!AI$3)/'Original data'!AI$4</f>
        <v>-1.3634600910055452</v>
      </c>
    </row>
    <row r="325" spans="1:38" x14ac:dyDescent="0.25">
      <c r="A325">
        <v>321</v>
      </c>
      <c r="B325" s="1">
        <v>894604</v>
      </c>
      <c r="C325" s="7" t="s">
        <v>1</v>
      </c>
      <c r="D325" s="7">
        <f t="shared" si="21"/>
        <v>0</v>
      </c>
      <c r="E325" t="str">
        <f t="shared" si="22"/>
        <v/>
      </c>
      <c r="F325" t="str">
        <f t="shared" si="23"/>
        <v/>
      </c>
      <c r="G325" s="7" t="str">
        <f t="shared" si="24"/>
        <v>B</v>
      </c>
      <c r="H325">
        <f t="shared" ref="H325:H388" si="25">SUMPRODUCT(Angular_Coef,I325:AL325)-$H$3</f>
        <v>-2.104849151398466</v>
      </c>
      <c r="I325" s="10">
        <f>('Original data'!F325-'Original data'!F$3)/'Original data'!F$4</f>
        <v>-1.1002378034762381</v>
      </c>
      <c r="J325" s="10">
        <f>('Original data'!G325-'Original data'!G$3)/'Original data'!G$4</f>
        <v>-0.72299991763996718</v>
      </c>
      <c r="K325" s="10">
        <f>('Original data'!H325-'Original data'!H$3)/'Original data'!H$4</f>
        <v>-1.047329241968076</v>
      </c>
      <c r="L325" s="10">
        <f>('Original data'!I325-'Original data'!I$3)/'Original data'!I$4</f>
        <v>-0.93968691868006504</v>
      </c>
      <c r="M325" s="10">
        <f>('Original data'!J325-'Original data'!J$3)/'Original data'!J$4</f>
        <v>0.69252204683995</v>
      </c>
      <c r="N325" s="10">
        <f>('Original data'!K325-'Original data'!K$3)/'Original data'!K$4</f>
        <v>0.1279807395376</v>
      </c>
      <c r="O325" s="10">
        <f>('Original data'!L325-'Original data'!L$3)/'Original data'!L$4</f>
        <v>-0.27018775090325181</v>
      </c>
      <c r="P325" s="10">
        <f>('Original data'!M325-'Original data'!M$3)/'Original data'!M$4</f>
        <v>-0.23887799731159731</v>
      </c>
      <c r="Q325" s="10">
        <f>('Original data'!N325-'Original data'!N$3)/'Original data'!N$4</f>
        <v>-0.25030249136530835</v>
      </c>
      <c r="R325" s="10">
        <f>('Original data'!O325-'Original data'!O$3)/'Original data'!O$4</f>
        <v>1.4152799860552607</v>
      </c>
      <c r="S325" s="10">
        <f>('Original data'!P325-'Original data'!P$3)/'Original data'!P$4</f>
        <v>-0.13512562454495688</v>
      </c>
      <c r="T325" s="10">
        <f>('Original data'!Q325-'Original data'!Q$3)/'Original data'!Q$4</f>
        <v>0.46070391273908862</v>
      </c>
      <c r="U325" s="10">
        <f>('Original data'!R325-'Original data'!R$3)/'Original data'!R$4</f>
        <v>-0.62767087977540847</v>
      </c>
      <c r="V325" s="10">
        <f>('Original data'!S325-'Original data'!S$3)/'Original data'!S$4</f>
        <v>-0.38814440098174063</v>
      </c>
      <c r="W325" s="10">
        <f>('Original data'!T325-'Original data'!T$3)/'Original data'!T$4</f>
        <v>1.1487095678172532</v>
      </c>
      <c r="X325" s="10">
        <f>('Original data'!U325-'Original data'!U$3)/'Original data'!U$4</f>
        <v>0.95888369485490088</v>
      </c>
      <c r="Y325" s="10">
        <f>('Original data'!V325-'Original data'!V$3)/'Original data'!V$4</f>
        <v>0.26986905771642478</v>
      </c>
      <c r="Z325" s="10">
        <f>('Original data'!W325-'Original data'!W$3)/'Original data'!W$4</f>
        <v>0.59055016334181309</v>
      </c>
      <c r="AA325" s="10">
        <f>('Original data'!X325-'Original data'!X$3)/'Original data'!X$4</f>
        <v>0.80418611806512641</v>
      </c>
      <c r="AB325" s="10">
        <f>('Original data'!Y325-'Original data'!Y$3)/'Original data'!Y$4</f>
        <v>1.4365057403388737</v>
      </c>
      <c r="AC325" s="10">
        <f>('Original data'!Z325-'Original data'!Z$3)/'Original data'!Z$4</f>
        <v>-1.0322657627624592</v>
      </c>
      <c r="AD325" s="10">
        <f>('Original data'!AA325-'Original data'!AA$3)/'Original data'!AA$4</f>
        <v>-0.82444041714103278</v>
      </c>
      <c r="AE325" s="10">
        <f>('Original data'!AB325-'Original data'!AB$3)/'Original data'!AB$4</f>
        <v>-1.0633484921378666</v>
      </c>
      <c r="AF325" s="10">
        <f>('Original data'!AC325-'Original data'!AC$3)/'Original data'!AC$4</f>
        <v>-0.86094161414718728</v>
      </c>
      <c r="AG325" s="10">
        <f>('Original data'!AD325-'Original data'!AD$3)/'Original data'!AD$4</f>
        <v>0.34299486211209618</v>
      </c>
      <c r="AH325" s="10">
        <f>('Original data'!AE325-'Original data'!AE$3)/'Original data'!AE$4</f>
        <v>-0.11608905259570873</v>
      </c>
      <c r="AI325" s="10">
        <f>('Original data'!AF325-'Original data'!AF$3)/'Original data'!AF$4</f>
        <v>-0.39491320503961685</v>
      </c>
      <c r="AJ325" s="10">
        <f>('Original data'!AG325-'Original data'!AG$3)/'Original data'!AG$4</f>
        <v>-0.26115338182498549</v>
      </c>
      <c r="AK325" s="10">
        <f>('Original data'!AH325-'Original data'!AH$3)/'Original data'!AH$4</f>
        <v>-0.47319814989601139</v>
      </c>
      <c r="AL325" s="10">
        <f>('Original data'!AI325-'Original data'!AI$3)/'Original data'!AI$4</f>
        <v>0.72387958852743672</v>
      </c>
    </row>
    <row r="326" spans="1:38" x14ac:dyDescent="0.25">
      <c r="A326">
        <v>322</v>
      </c>
      <c r="B326" s="1">
        <v>894618</v>
      </c>
      <c r="C326" s="7" t="s">
        <v>0</v>
      </c>
      <c r="D326" s="7">
        <f t="shared" ref="D326:D389" si="26">IF(C326="M",1,0)</f>
        <v>1</v>
      </c>
      <c r="E326" t="str">
        <f t="shared" ref="E326:E389" si="27">IF(G326=C326,"",IF(G326="B",1,""))</f>
        <v/>
      </c>
      <c r="F326" t="str">
        <f t="shared" ref="F326:F389" si="28">IF(G326=C326,"",IF(G326="M",1,""))</f>
        <v/>
      </c>
      <c r="G326" s="7" t="str">
        <f t="shared" ref="G326:G389" si="29">IF(ROUND(H326,0)&gt;=1,"M",IF(ROUND(H326,0)&lt;=0,"B","FUDEU"))</f>
        <v>M</v>
      </c>
      <c r="H326">
        <f t="shared" si="25"/>
        <v>4.5072060510015453</v>
      </c>
      <c r="I326" s="10">
        <f>('Original data'!F326-'Original data'!F$3)/'Original data'!F$4</f>
        <v>1.7118685232831767</v>
      </c>
      <c r="J326" s="10">
        <f>('Original data'!G326-'Original data'!G$3)/'Original data'!G$4</f>
        <v>8.6107513122747045E-2</v>
      </c>
      <c r="K326" s="10">
        <f>('Original data'!H326-'Original data'!H$3)/'Original data'!H$4</f>
        <v>1.6103953719571151</v>
      </c>
      <c r="L326" s="10">
        <f>('Original data'!I326-'Original data'!I$3)/'Original data'!I$4</f>
        <v>1.7592669488690476</v>
      </c>
      <c r="M326" s="10">
        <f>('Original data'!J326-'Original data'!J$3)/'Original data'!J$4</f>
        <v>-1.14904251702532</v>
      </c>
      <c r="N326" s="10">
        <f>('Original data'!K326-'Original data'!K$3)/'Original data'!K$4</f>
        <v>-0.35409974625211449</v>
      </c>
      <c r="O326" s="10">
        <f>('Original data'!L326-'Original data'!L$3)/'Original data'!L$4</f>
        <v>0.33493161380520287</v>
      </c>
      <c r="P326" s="10">
        <f>('Original data'!M326-'Original data'!M$3)/'Original data'!M$4</f>
        <v>0.73038083246020269</v>
      </c>
      <c r="Q326" s="10">
        <f>('Original data'!N326-'Original data'!N$3)/'Original data'!N$4</f>
        <v>0.42452825736865868</v>
      </c>
      <c r="R326" s="10">
        <f>('Original data'!O326-'Original data'!O$3)/'Original data'!O$4</f>
        <v>-1.6766291174257106</v>
      </c>
      <c r="S326" s="10">
        <f>('Original data'!P326-'Original data'!P$3)/'Original data'!P$4</f>
        <v>0.67551151273811649</v>
      </c>
      <c r="T326" s="10">
        <f>('Original data'!Q326-'Original data'!Q$3)/'Original data'!Q$4</f>
        <v>-0.96176012504615094</v>
      </c>
      <c r="U326" s="10">
        <f>('Original data'!R326-'Original data'!R$3)/'Original data'!R$4</f>
        <v>0.49555531642144129</v>
      </c>
      <c r="V326" s="10">
        <f>('Original data'!S326-'Original data'!S$3)/'Original data'!S$4</f>
        <v>0.75867571011691926</v>
      </c>
      <c r="W326" s="10">
        <f>('Original data'!T326-'Original data'!T$3)/'Original data'!T$4</f>
        <v>-0.83429273603812681</v>
      </c>
      <c r="X326" s="10">
        <f>('Original data'!U326-'Original data'!U$3)/'Original data'!U$4</f>
        <v>-0.65434562760204273</v>
      </c>
      <c r="Y326" s="10">
        <f>('Original data'!V326-'Original data'!V$3)/'Original data'!V$4</f>
        <v>-0.18033874862160246</v>
      </c>
      <c r="Z326" s="10">
        <f>('Original data'!W326-'Original data'!W$3)/'Original data'!W$4</f>
        <v>0.1092109843210021</v>
      </c>
      <c r="AA326" s="10">
        <f>('Original data'!X326-'Original data'!X$3)/'Original data'!X$4</f>
        <v>0.16787307773356111</v>
      </c>
      <c r="AB326" s="10">
        <f>('Original data'!Y326-'Original data'!Y$3)/'Original data'!Y$4</f>
        <v>-0.83365257163111528</v>
      </c>
      <c r="AC326" s="10">
        <f>('Original data'!Z326-'Original data'!Z$3)/'Original data'!Z$4</f>
        <v>1.4050218844352078</v>
      </c>
      <c r="AD326" s="10">
        <f>('Original data'!AA326-'Original data'!AA$3)/'Original data'!AA$4</f>
        <v>-0.43070488758415693</v>
      </c>
      <c r="AE326" s="10">
        <f>('Original data'!AB326-'Original data'!AB$3)/'Original data'!AB$4</f>
        <v>1.2778434144189215</v>
      </c>
      <c r="AF326" s="10">
        <f>('Original data'!AC326-'Original data'!AC$3)/'Original data'!AC$4</f>
        <v>1.3636731992414937</v>
      </c>
      <c r="AG326" s="10">
        <f>('Original data'!AD326-'Original data'!AD$3)/'Original data'!AD$4</f>
        <v>-1.1811530672638217</v>
      </c>
      <c r="AH326" s="10">
        <f>('Original data'!AE326-'Original data'!AE$3)/'Original data'!AE$4</f>
        <v>-0.63917178164478805</v>
      </c>
      <c r="AI326" s="10">
        <f>('Original data'!AF326-'Original data'!AF$3)/'Original data'!AF$4</f>
        <v>-5.5547145664263137E-2</v>
      </c>
      <c r="AJ326" s="10">
        <f>('Original data'!AG326-'Original data'!AG$3)/'Original data'!AG$4</f>
        <v>0.42435392219268803</v>
      </c>
      <c r="AK326" s="10">
        <f>('Original data'!AH326-'Original data'!AH$3)/'Original data'!AH$4</f>
        <v>0.24931404882771299</v>
      </c>
      <c r="AL326" s="10">
        <f>('Original data'!AI326-'Original data'!AI$3)/'Original data'!AI$4</f>
        <v>-1.3629064200030163</v>
      </c>
    </row>
    <row r="327" spans="1:38" x14ac:dyDescent="0.25">
      <c r="A327">
        <v>323</v>
      </c>
      <c r="B327" s="1">
        <v>894855</v>
      </c>
      <c r="C327" s="7" t="s">
        <v>1</v>
      </c>
      <c r="D327" s="7">
        <f t="shared" si="26"/>
        <v>0</v>
      </c>
      <c r="E327" t="str">
        <f t="shared" si="27"/>
        <v/>
      </c>
      <c r="F327" t="str">
        <f t="shared" si="28"/>
        <v/>
      </c>
      <c r="G327" s="7" t="str">
        <f t="shared" si="29"/>
        <v>B</v>
      </c>
      <c r="H327">
        <f t="shared" si="25"/>
        <v>-0.74899083691754487</v>
      </c>
      <c r="I327" s="10">
        <f>('Original data'!F327-'Original data'!F$3)/'Original data'!F$4</f>
        <v>-0.35961242377471736</v>
      </c>
      <c r="J327" s="10">
        <f>('Original data'!G327-'Original data'!G$3)/'Original data'!G$4</f>
        <v>-1.3879560245311631</v>
      </c>
      <c r="K327" s="10">
        <f>('Original data'!H327-'Original data'!H$3)/'Original data'!H$4</f>
        <v>-0.3765192201814454</v>
      </c>
      <c r="L327" s="10">
        <f>('Original data'!I327-'Original data'!I$3)/'Original data'!I$4</f>
        <v>-0.42649354272789636</v>
      </c>
      <c r="M327" s="10">
        <f>('Original data'!J327-'Original data'!J$3)/'Original data'!J$4</f>
        <v>1.211573062910084</v>
      </c>
      <c r="N327" s="10">
        <f>('Original data'!K327-'Original data'!K$3)/'Original data'!K$4</f>
        <v>-0.30297573558313445</v>
      </c>
      <c r="O327" s="10">
        <f>('Original data'!L327-'Original data'!L$3)/'Original data'!L$4</f>
        <v>-0.6372232527973104</v>
      </c>
      <c r="P327" s="10">
        <f>('Original data'!M327-'Original data'!M$3)/'Original data'!M$4</f>
        <v>-0.38448587788087851</v>
      </c>
      <c r="Q327" s="10">
        <f>('Original data'!N327-'Original data'!N$3)/'Original data'!N$4</f>
        <v>-0.97984924675338192</v>
      </c>
      <c r="R327" s="10">
        <f>('Original data'!O327-'Original data'!O$3)/'Original data'!O$4</f>
        <v>0.27794466306157356</v>
      </c>
      <c r="S327" s="10">
        <f>('Original data'!P327-'Original data'!P$3)/'Original data'!P$4</f>
        <v>-0.66341005787222673</v>
      </c>
      <c r="T327" s="10">
        <f>('Original data'!Q327-'Original data'!Q$3)/'Original data'!Q$4</f>
        <v>-0.31696535221550265</v>
      </c>
      <c r="U327" s="10">
        <f>('Original data'!R327-'Original data'!R$3)/'Original data'!R$4</f>
        <v>-0.61926275765504446</v>
      </c>
      <c r="V327" s="10">
        <f>('Original data'!S327-'Original data'!S$3)/'Original data'!S$4</f>
        <v>-0.52245666624554765</v>
      </c>
      <c r="W327" s="10">
        <f>('Original data'!T327-'Original data'!T$3)/'Original data'!T$4</f>
        <v>-0.37667681976380823</v>
      </c>
      <c r="X327" s="10">
        <f>('Original data'!U327-'Original data'!U$3)/'Original data'!U$4</f>
        <v>-0.29696703072684577</v>
      </c>
      <c r="Y327" s="10">
        <f>('Original data'!V327-'Original data'!V$3)/'Original data'!V$4</f>
        <v>-0.42647885171884631</v>
      </c>
      <c r="Z327" s="10">
        <f>('Original data'!W327-'Original data'!W$3)/'Original data'!W$4</f>
        <v>-0.27326728587735283</v>
      </c>
      <c r="AA327" s="10">
        <f>('Original data'!X327-'Original data'!X$3)/'Original data'!X$4</f>
        <v>-1.0309600457808525</v>
      </c>
      <c r="AB327" s="10">
        <f>('Original data'!Y327-'Original data'!Y$3)/'Original data'!Y$4</f>
        <v>-0.25997181292120292</v>
      </c>
      <c r="AC327" s="10">
        <f>('Original data'!Z327-'Original data'!Z$3)/'Original data'!Z$4</f>
        <v>-0.46122043964993276</v>
      </c>
      <c r="AD327" s="10">
        <f>('Original data'!AA327-'Original data'!AA$3)/'Original data'!AA$4</f>
        <v>-0.747971120078334</v>
      </c>
      <c r="AE327" s="10">
        <f>('Original data'!AB327-'Original data'!AB$3)/'Original data'!AB$4</f>
        <v>-0.43036067146336698</v>
      </c>
      <c r="AF327" s="10">
        <f>('Original data'!AC327-'Original data'!AC$3)/'Original data'!AC$4</f>
        <v>-0.49368521316852537</v>
      </c>
      <c r="AG327" s="10">
        <f>('Original data'!AD327-'Original data'!AD$3)/'Original data'!AD$4</f>
        <v>0.97805649935206262</v>
      </c>
      <c r="AH327" s="10">
        <f>('Original data'!AE327-'Original data'!AE$3)/'Original data'!AE$4</f>
        <v>-0.19807893357667011</v>
      </c>
      <c r="AI327" s="10">
        <f>('Original data'!AF327-'Original data'!AF$3)/'Original data'!AF$4</f>
        <v>-0.4462015784197903</v>
      </c>
      <c r="AJ327" s="10">
        <f>('Original data'!AG327-'Original data'!AG$3)/'Original data'!AG$4</f>
        <v>1.3597215391152797E-2</v>
      </c>
      <c r="AK327" s="10">
        <f>('Original data'!AH327-'Original data'!AH$3)/'Original data'!AH$4</f>
        <v>-0.83849514522388946</v>
      </c>
      <c r="AL327" s="10">
        <f>('Original data'!AI327-'Original data'!AI$3)/'Original data'!AI$4</f>
        <v>8.7711606622026525E-2</v>
      </c>
    </row>
    <row r="328" spans="1:38" x14ac:dyDescent="0.25">
      <c r="A328">
        <v>324</v>
      </c>
      <c r="B328" s="1">
        <v>895100</v>
      </c>
      <c r="C328" s="7" t="s">
        <v>0</v>
      </c>
      <c r="D328" s="7">
        <f t="shared" si="26"/>
        <v>1</v>
      </c>
      <c r="E328" t="str">
        <f t="shared" si="27"/>
        <v/>
      </c>
      <c r="F328" t="str">
        <f t="shared" si="28"/>
        <v/>
      </c>
      <c r="G328" s="7" t="str">
        <f t="shared" si="29"/>
        <v>M</v>
      </c>
      <c r="H328">
        <f t="shared" si="25"/>
        <v>8.3158622832697873</v>
      </c>
      <c r="I328" s="10">
        <f>('Original data'!F328-'Original data'!F$3)/'Original data'!F$4</f>
        <v>1.7629461356763849</v>
      </c>
      <c r="J328" s="10">
        <f>('Original data'!G328-'Original data'!G$3)/'Original data'!G$4</f>
        <v>0.5162364633845351</v>
      </c>
      <c r="K328" s="10">
        <f>('Original data'!H328-'Original data'!H$3)/'Original data'!H$4</f>
        <v>1.807934519477105</v>
      </c>
      <c r="L328" s="10">
        <f>('Original data'!I328-'Original data'!I$3)/'Original data'!I$4</f>
        <v>1.7308509258373661</v>
      </c>
      <c r="M328" s="10">
        <f>('Original data'!J328-'Original data'!J$3)/'Original data'!J$4</f>
        <v>1.4675434269994654</v>
      </c>
      <c r="N328" s="10">
        <f>('Original data'!K328-'Original data'!K$3)/'Original data'!K$4</f>
        <v>1.5746008932820685</v>
      </c>
      <c r="O328" s="10">
        <f>('Original data'!L328-'Original data'!L$3)/'Original data'!L$4</f>
        <v>2.1036262743336462</v>
      </c>
      <c r="P328" s="10">
        <f>('Original data'!M328-'Original data'!M$3)/'Original data'!M$4</f>
        <v>2.6152941749092715</v>
      </c>
      <c r="Q328" s="10">
        <f>('Original data'!N328-'Original data'!N$3)/'Original data'!N$4</f>
        <v>2.762725608387433</v>
      </c>
      <c r="R328" s="10">
        <f>('Original data'!O328-'Original data'!O$3)/'Original data'!O$4</f>
        <v>0.55271807857935085</v>
      </c>
      <c r="S328" s="10">
        <f>('Original data'!P328-'Original data'!P$3)/'Original data'!P$4</f>
        <v>0.59509688568556962</v>
      </c>
      <c r="T328" s="10">
        <f>('Original data'!Q328-'Original data'!Q$3)/'Original data'!Q$4</f>
        <v>-0.3514075807333053</v>
      </c>
      <c r="U328" s="10">
        <f>('Original data'!R328-'Original data'!R$3)/'Original data'!R$4</f>
        <v>0.56677705673511192</v>
      </c>
      <c r="V328" s="10">
        <f>('Original data'!S328-'Original data'!S$3)/'Original data'!S$4</f>
        <v>0.63139780244467025</v>
      </c>
      <c r="W328" s="10">
        <f>('Original data'!T328-'Original data'!T$3)/'Original data'!T$4</f>
        <v>-0.51822468324021675</v>
      </c>
      <c r="X328" s="10">
        <f>('Original data'!U328-'Original data'!U$3)/'Original data'!U$4</f>
        <v>-6.5229346815585398E-2</v>
      </c>
      <c r="Y328" s="10">
        <f>('Original data'!V328-'Original data'!V$3)/'Original data'!V$4</f>
        <v>2.0816414824648182E-4</v>
      </c>
      <c r="Z328" s="10">
        <f>('Original data'!W328-'Original data'!W$3)/'Original data'!W$4</f>
        <v>0.30693280196591444</v>
      </c>
      <c r="AA328" s="10">
        <f>('Original data'!X328-'Original data'!X$3)/'Original data'!X$4</f>
        <v>0.86346242790589967</v>
      </c>
      <c r="AB328" s="10">
        <f>('Original data'!Y328-'Original data'!Y$3)/'Original data'!Y$4</f>
        <v>-0.17002713533690839</v>
      </c>
      <c r="AC328" s="10">
        <f>('Original data'!Z328-'Original data'!Z$3)/'Original data'!Z$4</f>
        <v>1.8684789582656645</v>
      </c>
      <c r="AD328" s="10">
        <f>('Original data'!AA328-'Original data'!AA$3)/'Original data'!AA$4</f>
        <v>1.005941693402294</v>
      </c>
      <c r="AE328" s="10">
        <f>('Original data'!AB328-'Original data'!AB$3)/'Original data'!AB$4</f>
        <v>1.8998201634596854</v>
      </c>
      <c r="AF328" s="10">
        <f>('Original data'!AC328-'Original data'!AC$3)/'Original data'!AC$4</f>
        <v>1.8572124085911064</v>
      </c>
      <c r="AG328" s="10">
        <f>('Original data'!AD328-'Original data'!AD$3)/'Original data'!AD$4</f>
        <v>1.1751445936679141</v>
      </c>
      <c r="AH328" s="10">
        <f>('Original data'!AE328-'Original data'!AE$3)/'Original data'!AE$4</f>
        <v>1.2389685152446768</v>
      </c>
      <c r="AI328" s="10">
        <f>('Original data'!AF328-'Original data'!AF$3)/'Original data'!AF$4</f>
        <v>1.2568600161573731</v>
      </c>
      <c r="AJ328" s="10">
        <f>('Original data'!AG328-'Original data'!AG$3)/'Original data'!AG$4</f>
        <v>2.3412185539331873</v>
      </c>
      <c r="AK328" s="10">
        <f>('Original data'!AH328-'Original data'!AH$3)/'Original data'!AH$4</f>
        <v>4.2950590900032859</v>
      </c>
      <c r="AL328" s="10">
        <f>('Original data'!AI328-'Original data'!AI$3)/'Original data'!AI$4</f>
        <v>1.0217545878878469</v>
      </c>
    </row>
    <row r="329" spans="1:38" x14ac:dyDescent="0.25">
      <c r="A329">
        <v>325</v>
      </c>
      <c r="B329" s="1">
        <v>89511501</v>
      </c>
      <c r="C329" s="7" t="s">
        <v>1</v>
      </c>
      <c r="D329" s="7">
        <f t="shared" si="26"/>
        <v>0</v>
      </c>
      <c r="E329" t="str">
        <f t="shared" si="27"/>
        <v/>
      </c>
      <c r="F329" t="str">
        <f t="shared" si="28"/>
        <v/>
      </c>
      <c r="G329" s="7" t="str">
        <f t="shared" si="29"/>
        <v>B</v>
      </c>
      <c r="H329">
        <f t="shared" si="25"/>
        <v>-1.6316773670833402</v>
      </c>
      <c r="I329" s="10">
        <f>('Original data'!F329-'Original data'!F$3)/'Original data'!F$4</f>
        <v>-0.54689700254981466</v>
      </c>
      <c r="J329" s="10">
        <f>('Original data'!G329-'Original data'!G$3)/'Original data'!G$4</f>
        <v>-0.94852698885830966</v>
      </c>
      <c r="K329" s="10">
        <f>('Original data'!H329-'Original data'!H$3)/'Original data'!H$4</f>
        <v>-0.57446990759210104</v>
      </c>
      <c r="L329" s="10">
        <f>('Original data'!I329-'Original data'!I$3)/'Original data'!I$4</f>
        <v>-0.55976469074648283</v>
      </c>
      <c r="M329" s="10">
        <f>('Original data'!J329-'Original data'!J$3)/'Original data'!J$4</f>
        <v>-0.68474071771874767</v>
      </c>
      <c r="N329" s="10">
        <f>('Original data'!K329-'Original data'!K$3)/'Original data'!K$4</f>
        <v>-0.73639373714348655</v>
      </c>
      <c r="O329" s="10">
        <f>('Original data'!L329-'Original data'!L$3)/'Original data'!L$4</f>
        <v>-0.86376669655010241</v>
      </c>
      <c r="P329" s="10">
        <f>('Original data'!M329-'Original data'!M$3)/'Original data'!M$4</f>
        <v>-0.82465978940713069</v>
      </c>
      <c r="Q329" s="10">
        <f>('Original data'!N329-'Original data'!N$3)/'Original data'!N$4</f>
        <v>-0.63331453794404691</v>
      </c>
      <c r="R329" s="10">
        <f>('Original data'!O329-'Original data'!O$3)/'Original data'!O$4</f>
        <v>-0.21353149768414223</v>
      </c>
      <c r="S329" s="10">
        <f>('Original data'!P329-'Original data'!P$3)/'Original data'!P$4</f>
        <v>-0.53251091159386565</v>
      </c>
      <c r="T329" s="10">
        <f>('Original data'!Q329-'Original data'!Q$3)/'Original data'!Q$4</f>
        <v>-0.74241751185383031</v>
      </c>
      <c r="U329" s="10">
        <f>('Original data'!R329-'Original data'!R$3)/'Original data'!R$4</f>
        <v>-0.4486273381535415</v>
      </c>
      <c r="V329" s="10">
        <f>('Original data'!S329-'Original data'!S$3)/'Original data'!S$4</f>
        <v>-0.46881968960991927</v>
      </c>
      <c r="W329" s="10">
        <f>('Original data'!T329-'Original data'!T$3)/'Original data'!T$4</f>
        <v>-0.54553509454625349</v>
      </c>
      <c r="X329" s="10">
        <f>('Original data'!U329-'Original data'!U$3)/'Original data'!U$4</f>
        <v>-0.63089265718210796</v>
      </c>
      <c r="Y329" s="10">
        <f>('Original data'!V329-'Original data'!V$3)/'Original data'!V$4</f>
        <v>-0.70839705863103264</v>
      </c>
      <c r="Z329" s="10">
        <f>('Original data'!W329-'Original data'!W$3)/'Original data'!W$4</f>
        <v>-1.0784164580576183</v>
      </c>
      <c r="AA329" s="10">
        <f>('Original data'!X329-'Original data'!X$3)/'Original data'!X$4</f>
        <v>-0.87248664600245884</v>
      </c>
      <c r="AB329" s="10">
        <f>('Original data'!Y329-'Original data'!Y$3)/'Original data'!Y$4</f>
        <v>-0.65376321646252611</v>
      </c>
      <c r="AC329" s="10">
        <f>('Original data'!Z329-'Original data'!Z$3)/'Original data'!Z$4</f>
        <v>-0.52122157867262553</v>
      </c>
      <c r="AD329" s="10">
        <f>('Original data'!AA329-'Original data'!AA$3)/'Original data'!AA$4</f>
        <v>-0.6991609304638452</v>
      </c>
      <c r="AE329" s="10">
        <f>('Original data'!AB329-'Original data'!AB$3)/'Original data'!AB$4</f>
        <v>-0.48065448514178277</v>
      </c>
      <c r="AF329" s="10">
        <f>('Original data'!AC329-'Original data'!AC$3)/'Original data'!AC$4</f>
        <v>-0.52248963677469484</v>
      </c>
      <c r="AG329" s="10">
        <f>('Original data'!AD329-'Original data'!AD$3)/'Original data'!AD$4</f>
        <v>-0.29644651055711091</v>
      </c>
      <c r="AH329" s="10">
        <f>('Original data'!AE329-'Original data'!AE$3)/'Original data'!AE$4</f>
        <v>-0.3906598168110213</v>
      </c>
      <c r="AI329" s="10">
        <f>('Original data'!AF329-'Original data'!AF$3)/'Original data'!AF$4</f>
        <v>-0.74530386803874615</v>
      </c>
      <c r="AJ329" s="10">
        <f>('Original data'!AG329-'Original data'!AG$3)/'Original data'!AG$4</f>
        <v>-0.8982826737082561</v>
      </c>
      <c r="AK329" s="10">
        <f>('Original data'!AH329-'Original data'!AH$3)/'Original data'!AH$4</f>
        <v>-0.38753115541646421</v>
      </c>
      <c r="AL329" s="10">
        <f>('Original data'!AI329-'Original data'!AI$3)/'Original data'!AI$4</f>
        <v>-0.24006162687492952</v>
      </c>
    </row>
    <row r="330" spans="1:38" x14ac:dyDescent="0.25">
      <c r="A330">
        <v>326</v>
      </c>
      <c r="B330" s="1">
        <v>89511502</v>
      </c>
      <c r="C330" s="7" t="s">
        <v>1</v>
      </c>
      <c r="D330" s="7">
        <f t="shared" si="26"/>
        <v>0</v>
      </c>
      <c r="E330" t="str">
        <f t="shared" si="27"/>
        <v/>
      </c>
      <c r="F330" t="str">
        <f t="shared" si="28"/>
        <v/>
      </c>
      <c r="G330" s="7" t="str">
        <f t="shared" si="29"/>
        <v>B</v>
      </c>
      <c r="H330">
        <f t="shared" si="25"/>
        <v>-0.94591099712583415</v>
      </c>
      <c r="I330" s="10">
        <f>('Original data'!F330-'Original data'!F$3)/'Original data'!F$4</f>
        <v>-0.41352768130088158</v>
      </c>
      <c r="J330" s="10">
        <f>('Original data'!G330-'Original data'!G$3)/'Original data'!G$4</f>
        <v>-0.46259752613012795</v>
      </c>
      <c r="K330" s="10">
        <f>('Original data'!H330-'Original data'!H$3)/'Original data'!H$4</f>
        <v>-0.44113098301610831</v>
      </c>
      <c r="L330" s="10">
        <f>('Original data'!I330-'Original data'!I$3)/'Original data'!I$4</f>
        <v>-0.46883341704510195</v>
      </c>
      <c r="M330" s="10">
        <f>('Original data'!J330-'Original data'!J$3)/'Original data'!J$4</f>
        <v>0.45788254642468418</v>
      </c>
      <c r="N330" s="10">
        <f>('Original data'!K330-'Original data'!K$3)/'Original data'!K$4</f>
        <v>-0.52451311514871413</v>
      </c>
      <c r="O330" s="10">
        <f>('Original data'!L330-'Original data'!L$3)/'Original data'!L$4</f>
        <v>-0.71336493073637164</v>
      </c>
      <c r="P330" s="10">
        <f>('Original data'!M330-'Original data'!M$3)/'Original data'!M$4</f>
        <v>-0.71770886828102154</v>
      </c>
      <c r="Q330" s="10">
        <f>('Original data'!N330-'Original data'!N$3)/'Original data'!N$4</f>
        <v>-0.38162090733516218</v>
      </c>
      <c r="R330" s="10">
        <f>('Original data'!O330-'Original data'!O$3)/'Original data'!O$4</f>
        <v>-0.41890338041650182</v>
      </c>
      <c r="S330" s="10">
        <f>('Original data'!P330-'Original data'!P$3)/'Original data'!P$4</f>
        <v>-0.70379767325287812</v>
      </c>
      <c r="T330" s="10">
        <f>('Original data'!Q330-'Original data'!Q$3)/'Original data'!Q$4</f>
        <v>-0.48283187376176162</v>
      </c>
      <c r="U330" s="10">
        <f>('Original data'!R330-'Original data'!R$3)/'Original data'!R$4</f>
        <v>-0.64300333775960139</v>
      </c>
      <c r="V330" s="10">
        <f>('Original data'!S330-'Original data'!S$3)/'Original data'!S$4</f>
        <v>-0.49959500407298474</v>
      </c>
      <c r="W330" s="10">
        <f>('Original data'!T330-'Original data'!T$3)/'Original data'!T$4</f>
        <v>-7.726145678665236E-2</v>
      </c>
      <c r="X330" s="10">
        <f>('Original data'!U330-'Original data'!U$3)/'Original data'!U$4</f>
        <v>-0.8914439904664313</v>
      </c>
      <c r="Y330" s="10">
        <f>('Original data'!V330-'Original data'!V$3)/'Original data'!V$4</f>
        <v>-0.61630156918145829</v>
      </c>
      <c r="Z330" s="10">
        <f>('Original data'!W330-'Original data'!W$3)/'Original data'!W$4</f>
        <v>-0.86254312928464849</v>
      </c>
      <c r="AA330" s="10">
        <f>('Original data'!X330-'Original data'!X$3)/'Original data'!X$4</f>
        <v>3.3510749101905413E-3</v>
      </c>
      <c r="AB330" s="10">
        <f>('Original data'!Y330-'Original data'!Y$3)/'Original data'!Y$4</f>
        <v>-0.75995840302213435</v>
      </c>
      <c r="AC330" s="10">
        <f>('Original data'!Z330-'Original data'!Z$3)/'Original data'!Z$4</f>
        <v>-0.52949759784816919</v>
      </c>
      <c r="AD330" s="10">
        <f>('Original data'!AA330-'Original data'!AA$3)/'Original data'!AA$4</f>
        <v>-0.74471710743736763</v>
      </c>
      <c r="AE330" s="10">
        <f>('Original data'!AB330-'Original data'!AB$3)/'Original data'!AB$4</f>
        <v>-0.55237524902638746</v>
      </c>
      <c r="AF330" s="10">
        <f>('Original data'!AC330-'Original data'!AC$3)/'Original data'!AC$4</f>
        <v>-0.5377700322243093</v>
      </c>
      <c r="AG330" s="10">
        <f>('Original data'!AD330-'Original data'!AD$3)/'Original data'!AD$4</f>
        <v>0.26415962438575574</v>
      </c>
      <c r="AH330" s="10">
        <f>('Original data'!AE330-'Original data'!AE$3)/'Original data'!AE$4</f>
        <v>-0.8457354352789932</v>
      </c>
      <c r="AI330" s="10">
        <f>('Original data'!AF330-'Original data'!AF$3)/'Original data'!AF$4</f>
        <v>-0.81576546511244263</v>
      </c>
      <c r="AJ330" s="10">
        <f>('Original data'!AG330-'Original data'!AG$3)/'Original data'!AG$4</f>
        <v>-0.8912845964812669</v>
      </c>
      <c r="AK330" s="10">
        <f>('Original data'!AH330-'Original data'!AH$3)/'Original data'!AH$4</f>
        <v>-0.34388947898348793</v>
      </c>
      <c r="AL330" s="10">
        <f>('Original data'!AI330-'Original data'!AI$3)/'Original data'!AI$4</f>
        <v>-0.83415061258816303</v>
      </c>
    </row>
    <row r="331" spans="1:38" x14ac:dyDescent="0.25">
      <c r="A331">
        <v>327</v>
      </c>
      <c r="B331" s="1">
        <v>89524</v>
      </c>
      <c r="C331" s="7" t="s">
        <v>1</v>
      </c>
      <c r="D331" s="7">
        <f t="shared" si="26"/>
        <v>0</v>
      </c>
      <c r="E331" t="str">
        <f t="shared" si="27"/>
        <v/>
      </c>
      <c r="F331" t="str">
        <f t="shared" si="28"/>
        <v/>
      </c>
      <c r="G331" s="7" t="str">
        <f t="shared" si="29"/>
        <v>B</v>
      </c>
      <c r="H331">
        <f t="shared" si="25"/>
        <v>-0.88048446246454848</v>
      </c>
      <c r="I331" s="10">
        <f>('Original data'!F331-'Original data'!F$3)/'Original data'!F$4</f>
        <v>-4.9067821552149721E-3</v>
      </c>
      <c r="J331" s="10">
        <f>('Original data'!G331-'Original data'!G$3)/'Original data'!G$4</f>
        <v>-1.4902569640528855</v>
      </c>
      <c r="K331" s="10">
        <f>('Original data'!H331-'Original data'!H$3)/'Original data'!H$4</f>
        <v>-7.9798959010794285E-2</v>
      </c>
      <c r="L331" s="10">
        <f>('Original data'!I331-'Original data'!I$3)/'Original data'!I$4</f>
        <v>-0.1090865654640136</v>
      </c>
      <c r="M331" s="10">
        <f>('Original data'!J331-'Original data'!J$3)/'Original data'!J$4</f>
        <v>-0.23252640782750739</v>
      </c>
      <c r="N331" s="10">
        <f>('Original data'!K331-'Original data'!K$3)/'Original data'!K$4</f>
        <v>-0.97099614165780535</v>
      </c>
      <c r="O331" s="10">
        <f>('Original data'!L331-'Original data'!L$3)/'Original data'!L$4</f>
        <v>-0.89249230486648634</v>
      </c>
      <c r="P331" s="10">
        <f>('Original data'!M331-'Original data'!M$3)/'Original data'!M$4</f>
        <v>-0.55638049087151686</v>
      </c>
      <c r="Q331" s="10">
        <f>('Original data'!N331-'Original data'!N$3)/'Original data'!N$4</f>
        <v>-1.5999639888332433</v>
      </c>
      <c r="R331" s="10">
        <f>('Original data'!O331-'Original data'!O$3)/'Original data'!O$4</f>
        <v>-0.82114899900953642</v>
      </c>
      <c r="S331" s="10">
        <f>('Original data'!P331-'Original data'!P$3)/'Original data'!P$4</f>
        <v>-0.53395332642888893</v>
      </c>
      <c r="T331" s="10">
        <f>('Original data'!Q331-'Original data'!Q$3)/'Original data'!Q$4</f>
        <v>-0.24626814631053995</v>
      </c>
      <c r="U331" s="10">
        <f>('Original data'!R331-'Original data'!R$3)/'Original data'!R$4</f>
        <v>-0.64696010111036084</v>
      </c>
      <c r="V331" s="10">
        <f>('Original data'!S331-'Original data'!S$3)/'Original data'!S$4</f>
        <v>-0.36088626531445406</v>
      </c>
      <c r="W331" s="10">
        <f>('Original data'!T331-'Original data'!T$3)/'Original data'!T$4</f>
        <v>-0.11622875096721658</v>
      </c>
      <c r="X331" s="10">
        <f>('Original data'!U331-'Original data'!U$3)/'Original data'!U$4</f>
        <v>-0.79059621766071153</v>
      </c>
      <c r="Y331" s="10">
        <f>('Original data'!V331-'Original data'!V$3)/'Original data'!V$4</f>
        <v>-0.86717895824679159</v>
      </c>
      <c r="Z331" s="10">
        <f>('Original data'!W331-'Original data'!W$3)/'Original data'!W$4</f>
        <v>-0.83774686854721281</v>
      </c>
      <c r="AA331" s="10">
        <f>('Original data'!X331-'Original data'!X$3)/'Original data'!X$4</f>
        <v>-0.77207983545584291</v>
      </c>
      <c r="AB331" s="10">
        <f>('Original data'!Y331-'Original data'!Y$3)/'Original data'!Y$4</f>
        <v>-0.49843858416359726</v>
      </c>
      <c r="AC331" s="10">
        <f>('Original data'!Z331-'Original data'!Z$3)/'Original data'!Z$4</f>
        <v>-0.15293872536092387</v>
      </c>
      <c r="AD331" s="10">
        <f>('Original data'!AA331-'Original data'!AA$3)/'Original data'!AA$4</f>
        <v>-1.2490890667870846</v>
      </c>
      <c r="AE331" s="10">
        <f>('Original data'!AB331-'Original data'!AB$3)/'Original data'!AB$4</f>
        <v>-0.26370661430411907</v>
      </c>
      <c r="AF331" s="10">
        <f>('Original data'!AC331-'Original data'!AC$3)/'Original data'!AC$4</f>
        <v>-0.22952757229243381</v>
      </c>
      <c r="AG331" s="10">
        <f>('Original data'!AD331-'Original data'!AD$3)/'Original data'!AD$4</f>
        <v>-0.1869531248260822</v>
      </c>
      <c r="AH331" s="10">
        <f>('Original data'!AE331-'Original data'!AE$3)/'Original data'!AE$4</f>
        <v>-0.91120022396921818</v>
      </c>
      <c r="AI331" s="10">
        <f>('Original data'!AF331-'Original data'!AF$3)/'Original data'!AF$4</f>
        <v>-1.0503019239434603</v>
      </c>
      <c r="AJ331" s="10">
        <f>('Original data'!AG331-'Original data'!AG$3)/'Original data'!AG$4</f>
        <v>-0.8474705477557698</v>
      </c>
      <c r="AK331" s="10">
        <f>('Original data'!AH331-'Original data'!AH$3)/'Original data'!AH$4</f>
        <v>-1.2943082101905343</v>
      </c>
      <c r="AL331" s="10">
        <f>('Original data'!AI331-'Original data'!AI$3)/'Original data'!AI$4</f>
        <v>-0.7261847670950774</v>
      </c>
    </row>
    <row r="332" spans="1:38" x14ac:dyDescent="0.25">
      <c r="A332">
        <v>328</v>
      </c>
      <c r="B332" s="1">
        <v>895299</v>
      </c>
      <c r="C332" s="7" t="s">
        <v>1</v>
      </c>
      <c r="D332" s="7">
        <f t="shared" si="26"/>
        <v>0</v>
      </c>
      <c r="E332" t="str">
        <f t="shared" si="27"/>
        <v/>
      </c>
      <c r="F332" t="str">
        <f t="shared" si="28"/>
        <v/>
      </c>
      <c r="G332" s="7" t="str">
        <f t="shared" si="29"/>
        <v>B</v>
      </c>
      <c r="H332">
        <f t="shared" si="25"/>
        <v>-2.4846277505389427</v>
      </c>
      <c r="I332" s="10">
        <f>('Original data'!F332-'Original data'!F$3)/'Original data'!F$4</f>
        <v>-0.59513696981006692</v>
      </c>
      <c r="J332" s="10">
        <f>('Original data'!G332-'Original data'!G$3)/'Original data'!G$4</f>
        <v>-0.31612118090584368</v>
      </c>
      <c r="K332" s="10">
        <f>('Original data'!H332-'Original data'!H$3)/'Original data'!H$4</f>
        <v>-0.65348556660009682</v>
      </c>
      <c r="L332" s="10">
        <f>('Original data'!I332-'Original data'!I$3)/'Original data'!I$4</f>
        <v>-0.59357975815418385</v>
      </c>
      <c r="M332" s="10">
        <f>('Original data'!J332-'Original data'!J$3)/'Original data'!J$4</f>
        <v>-1.3886592189645461</v>
      </c>
      <c r="N332" s="10">
        <f>('Original data'!K332-'Original data'!K$3)/'Original data'!K$4</f>
        <v>-1.2387344790131298</v>
      </c>
      <c r="O332" s="10">
        <f>('Original data'!L332-'Original data'!L$3)/'Original data'!L$4</f>
        <v>-1.0944998141796072</v>
      </c>
      <c r="P332" s="10">
        <f>('Original data'!M332-'Original data'!M$3)/'Original data'!M$4</f>
        <v>-1.116597147121966</v>
      </c>
      <c r="Q332" s="10">
        <f>('Original data'!N332-'Original data'!N$3)/'Original data'!N$4</f>
        <v>-1.5671343848407806</v>
      </c>
      <c r="R332" s="10">
        <f>('Original data'!O332-'Original data'!O$3)/'Original data'!O$4</f>
        <v>-0.29709660858903342</v>
      </c>
      <c r="S332" s="10">
        <f>('Original data'!P332-'Original data'!P$3)/'Original data'!P$4</f>
        <v>-0.61905580169526142</v>
      </c>
      <c r="T332" s="10">
        <f>('Original data'!Q332-'Original data'!Q$3)/'Original data'!Q$4</f>
        <v>-0.55679202763156899</v>
      </c>
      <c r="U332" s="10">
        <f>('Original data'!R332-'Original data'!R$3)/'Original data'!R$4</f>
        <v>-0.69246287964409503</v>
      </c>
      <c r="V332" s="10">
        <f>('Original data'!S332-'Original data'!S$3)/'Original data'!S$4</f>
        <v>-0.51366371925610044</v>
      </c>
      <c r="W332" s="10">
        <f>('Original data'!T332-'Original data'!T$3)/'Original data'!T$4</f>
        <v>-0.77001335333001675</v>
      </c>
      <c r="X332" s="10">
        <f>('Original data'!U332-'Original data'!U$3)/'Original data'!U$4</f>
        <v>-1.0381367364025471</v>
      </c>
      <c r="Y332" s="10">
        <f>('Original data'!V332-'Original data'!V$3)/'Original data'!V$4</f>
        <v>-1.0173476106478423</v>
      </c>
      <c r="Z332" s="10">
        <f>('Original data'!W332-'Original data'!W$3)/'Original data'!W$4</f>
        <v>-1.2714383308568729</v>
      </c>
      <c r="AA332" s="10">
        <f>('Original data'!X332-'Original data'!X$3)/'Original data'!X$4</f>
        <v>-0.7115938050060745</v>
      </c>
      <c r="AB332" s="10">
        <f>('Original data'!Y332-'Original data'!Y$3)/'Original data'!Y$4</f>
        <v>-0.77091804861013657</v>
      </c>
      <c r="AC332" s="10">
        <f>('Original data'!Z332-'Original data'!Z$3)/'Original data'!Z$4</f>
        <v>-0.66191390465687117</v>
      </c>
      <c r="AD332" s="10">
        <f>('Original data'!AA332-'Original data'!AA$3)/'Original data'!AA$4</f>
        <v>-0.5576113805818278</v>
      </c>
      <c r="AE332" s="10">
        <f>('Original data'!AB332-'Original data'!AB$3)/'Original data'!AB$4</f>
        <v>-0.72974278128872982</v>
      </c>
      <c r="AF332" s="10">
        <f>('Original data'!AC332-'Original data'!AC$3)/'Original data'!AC$4</f>
        <v>-0.62734476417032436</v>
      </c>
      <c r="AG332" s="10">
        <f>('Original data'!AD332-'Original data'!AD$3)/'Original data'!AD$4</f>
        <v>-1.3607222198627082</v>
      </c>
      <c r="AH332" s="10">
        <f>('Original data'!AE332-'Original data'!AE$3)/'Original data'!AE$4</f>
        <v>-1.1463649988758517</v>
      </c>
      <c r="AI332" s="10">
        <f>('Original data'!AF332-'Original data'!AF$3)/'Original data'!AF$4</f>
        <v>-1.2676208278976944</v>
      </c>
      <c r="AJ332" s="10">
        <f>('Original data'!AG332-'Original data'!AG$3)/'Original data'!AG$4</f>
        <v>-1.3181673073276035</v>
      </c>
      <c r="AK332" s="10">
        <f>('Original data'!AH332-'Original data'!AH$3)/'Original data'!AH$4</f>
        <v>-1.1795467647556699</v>
      </c>
      <c r="AL332" s="10">
        <f>('Original data'!AI332-'Original data'!AI$3)/'Original data'!AI$4</f>
        <v>-0.751653633211395</v>
      </c>
    </row>
    <row r="333" spans="1:38" x14ac:dyDescent="0.25">
      <c r="A333">
        <v>329</v>
      </c>
      <c r="B333" s="1">
        <v>8953902</v>
      </c>
      <c r="C333" s="7" t="s">
        <v>0</v>
      </c>
      <c r="D333" s="7">
        <f t="shared" si="26"/>
        <v>1</v>
      </c>
      <c r="E333" t="str">
        <f t="shared" si="27"/>
        <v/>
      </c>
      <c r="F333" t="str">
        <f t="shared" si="28"/>
        <v/>
      </c>
      <c r="G333" s="7" t="str">
        <f t="shared" si="29"/>
        <v>M</v>
      </c>
      <c r="H333">
        <f t="shared" si="25"/>
        <v>3.4348799858166519</v>
      </c>
      <c r="I333" s="10">
        <f>('Original data'!F333-'Original data'!F$3)/'Original data'!F$4</f>
        <v>0.60802456656328518</v>
      </c>
      <c r="J333" s="10">
        <f>('Original data'!G333-'Original data'!G$3)/'Original data'!G$4</f>
        <v>0.33023475516322132</v>
      </c>
      <c r="K333" s="10">
        <f>('Original data'!H333-'Original data'!H$3)/'Original data'!H$4</f>
        <v>0.61446883654383544</v>
      </c>
      <c r="L333" s="10">
        <f>('Original data'!I333-'Original data'!I$3)/'Original data'!I$4</f>
        <v>0.45127740872074645</v>
      </c>
      <c r="M333" s="10">
        <f>('Original data'!J333-'Original data'!J$3)/'Original data'!J$4</f>
        <v>1.4604331391080936</v>
      </c>
      <c r="N333" s="10">
        <f>('Original data'!K333-'Original data'!K$3)/'Original data'!K$4</f>
        <v>0.52182496987640792</v>
      </c>
      <c r="O333" s="10">
        <f>('Original data'!L333-'Original data'!L$3)/'Original data'!L$4</f>
        <v>0.74010067433760485</v>
      </c>
      <c r="P333" s="10">
        <f>('Original data'!M333-'Original data'!M$3)/'Original data'!M$4</f>
        <v>0.92675818643151675</v>
      </c>
      <c r="Q333" s="10">
        <f>('Original data'!N333-'Original data'!N$3)/'Original data'!N$4</f>
        <v>0.49748293290746604</v>
      </c>
      <c r="R333" s="10">
        <f>('Original data'!O333-'Original data'!O$3)/'Original data'!O$4</f>
        <v>-3.9105415159394457E-3</v>
      </c>
      <c r="S333" s="10">
        <f>('Original data'!P333-'Original data'!P$3)/'Original data'!P$4</f>
        <v>0.11657576416660227</v>
      </c>
      <c r="T333" s="10">
        <f>('Original data'!Q333-'Original data'!Q$3)/'Original data'!Q$4</f>
        <v>2.7456932962521337E-2</v>
      </c>
      <c r="U333" s="10">
        <f>('Original data'!R333-'Original data'!R$3)/'Original data'!R$4</f>
        <v>0.19978725595216962</v>
      </c>
      <c r="V333" s="10">
        <f>('Original data'!S333-'Original data'!S$3)/'Original data'!S$4</f>
        <v>8.953244421998216E-2</v>
      </c>
      <c r="W333" s="10">
        <f>('Original data'!T333-'Original data'!T$3)/'Original data'!T$4</f>
        <v>-0.11456348198514124</v>
      </c>
      <c r="X333" s="10">
        <f>('Original data'!U333-'Original data'!U$3)/'Original data'!U$4</f>
        <v>-0.25955395886647359</v>
      </c>
      <c r="Y333" s="10">
        <f>('Original data'!V333-'Original data'!V$3)/'Original data'!V$4</f>
        <v>1.9422331011826888E-2</v>
      </c>
      <c r="Z333" s="10">
        <f>('Original data'!W333-'Original data'!W$3)/'Original data'!W$4</f>
        <v>0.34420822660388956</v>
      </c>
      <c r="AA333" s="10">
        <f>('Original data'!X333-'Original data'!X$3)/'Original data'!X$4</f>
        <v>-0.62691336237639828</v>
      </c>
      <c r="AB333" s="10">
        <f>('Original data'!Y333-'Original data'!Y$3)/'Original data'!Y$4</f>
        <v>-0.38014999557584861</v>
      </c>
      <c r="AC333" s="10">
        <f>('Original data'!Z333-'Original data'!Z$3)/'Original data'!Z$4</f>
        <v>0.62293807234631349</v>
      </c>
      <c r="AD333" s="10">
        <f>('Original data'!AA333-'Original data'!AA$3)/'Original data'!AA$4</f>
        <v>0.76514475797081627</v>
      </c>
      <c r="AE333" s="10">
        <f>('Original data'!AB333-'Original data'!AB$3)/'Original data'!AB$4</f>
        <v>0.67074649191023428</v>
      </c>
      <c r="AF333" s="10">
        <f>('Original data'!AC333-'Original data'!AC$3)/'Original data'!AC$4</f>
        <v>0.42226033016180553</v>
      </c>
      <c r="AG333" s="10">
        <f>('Original data'!AD333-'Original data'!AD$3)/'Original data'!AD$4</f>
        <v>1.1663851228094317</v>
      </c>
      <c r="AH333" s="10">
        <f>('Original data'!AE333-'Original data'!AE$3)/'Original data'!AE$4</f>
        <v>0.25699668489130195</v>
      </c>
      <c r="AI333" s="10">
        <f>('Original data'!AF333-'Original data'!AF$3)/'Original data'!AF$4</f>
        <v>0.41946947134276458</v>
      </c>
      <c r="AJ333" s="10">
        <f>('Original data'!AG333-'Original data'!AG$3)/'Original data'!AG$4</f>
        <v>0.66472266172840155</v>
      </c>
      <c r="AK333" s="10">
        <f>('Original data'!AH333-'Original data'!AH$3)/'Original data'!AH$4</f>
        <v>0.32689925137522741</v>
      </c>
      <c r="AL333" s="10">
        <f>('Original data'!AI333-'Original data'!AI$3)/'Original data'!AI$4</f>
        <v>-0.10773425727058379</v>
      </c>
    </row>
    <row r="334" spans="1:38" x14ac:dyDescent="0.25">
      <c r="A334">
        <v>330</v>
      </c>
      <c r="B334" s="1">
        <v>895633</v>
      </c>
      <c r="C334" s="7" t="s">
        <v>0</v>
      </c>
      <c r="D334" s="7">
        <f t="shared" si="26"/>
        <v>1</v>
      </c>
      <c r="E334" t="str">
        <f t="shared" si="27"/>
        <v/>
      </c>
      <c r="F334" t="str">
        <f t="shared" si="28"/>
        <v/>
      </c>
      <c r="G334" s="7" t="str">
        <f t="shared" si="29"/>
        <v>M</v>
      </c>
      <c r="H334">
        <f t="shared" si="25"/>
        <v>2.154660974396498</v>
      </c>
      <c r="I334" s="10">
        <f>('Original data'!F334-'Original data'!F$3)/'Original data'!F$4</f>
        <v>0.60518692143032971</v>
      </c>
      <c r="J334" s="10">
        <f>('Original data'!G334-'Original data'!G$3)/'Original data'!G$4</f>
        <v>0.60226225343689199</v>
      </c>
      <c r="K334" s="10">
        <f>('Original data'!H334-'Original data'!H$3)/'Original data'!H$4</f>
        <v>0.63916122998383385</v>
      </c>
      <c r="L334" s="10">
        <f>('Original data'!I334-'Original data'!I$3)/'Original data'!I$4</f>
        <v>0.488502398892249</v>
      </c>
      <c r="M334" s="10">
        <f>('Original data'!J334-'Original data'!J$3)/'Original data'!J$4</f>
        <v>1.431991987542607</v>
      </c>
      <c r="N334" s="10">
        <f>('Original data'!K334-'Original data'!K$3)/'Original data'!K$4</f>
        <v>0.45365962231776824</v>
      </c>
      <c r="O334" s="10">
        <f>('Original data'!L334-'Original data'!L$3)/'Original data'!L$4</f>
        <v>1.1427609481174847</v>
      </c>
      <c r="P334" s="10">
        <f>('Original data'!M334-'Original data'!M$3)/'Original data'!M$4</f>
        <v>0.79609766351359545</v>
      </c>
      <c r="Q334" s="10">
        <f>('Original data'!N334-'Original data'!N$3)/'Original data'!N$4</f>
        <v>0.20931196452917761</v>
      </c>
      <c r="R334" s="10">
        <f>('Original data'!O334-'Original data'!O$3)/'Original data'!O$4</f>
        <v>0.35726070053062348</v>
      </c>
      <c r="S334" s="10">
        <f>('Original data'!P334-'Original data'!P$3)/'Original data'!P$4</f>
        <v>0.59653930052059279</v>
      </c>
      <c r="T334" s="10">
        <f>('Original data'!Q334-'Original data'!Q$3)/'Original data'!Q$4</f>
        <v>0.43532542856807632</v>
      </c>
      <c r="U334" s="10">
        <f>('Original data'!R334-'Original data'!R$3)/'Original data'!R$4</f>
        <v>4.6957271529084292E-2</v>
      </c>
      <c r="V334" s="10">
        <f>('Original data'!S334-'Original data'!S$3)/'Original data'!S$4</f>
        <v>0.38211775529384007</v>
      </c>
      <c r="W334" s="10">
        <f>('Original data'!T334-'Original data'!T$3)/'Original data'!T$4</f>
        <v>1.1720233335663088</v>
      </c>
      <c r="X334" s="10">
        <f>('Original data'!U334-'Original data'!U$3)/'Original data'!U$4</f>
        <v>0.67465602952759596</v>
      </c>
      <c r="Y334" s="10">
        <f>('Original data'!V334-'Original data'!V$3)/'Original data'!V$4</f>
        <v>0.87776554383142114</v>
      </c>
      <c r="Z334" s="10">
        <f>('Original data'!W334-'Original data'!W$3)/'Original data'!W$4</f>
        <v>1.035007549854608E-2</v>
      </c>
      <c r="AA334" s="10">
        <f>('Original data'!X334-'Original data'!X$3)/'Original data'!X$4</f>
        <v>2.3804520715860957</v>
      </c>
      <c r="AB334" s="10">
        <f>('Original data'!Y334-'Original data'!Y$3)/'Original data'!Y$4</f>
        <v>0.90401813228731465</v>
      </c>
      <c r="AC334" s="10">
        <f>('Original data'!Z334-'Original data'!Z$3)/'Original data'!Z$4</f>
        <v>0.3022423292939887</v>
      </c>
      <c r="AD334" s="10">
        <f>('Original data'!AA334-'Original data'!AA$3)/'Original data'!AA$4</f>
        <v>-7.6017509718872292E-2</v>
      </c>
      <c r="AE334" s="10">
        <f>('Original data'!AB334-'Original data'!AB$3)/'Original data'!AB$4</f>
        <v>0.19161607757739688</v>
      </c>
      <c r="AF334" s="10">
        <f>('Original data'!AC334-'Original data'!AC$3)/'Original data'!AC$4</f>
        <v>0.16618197883378596</v>
      </c>
      <c r="AG334" s="10">
        <f>('Original data'!AD334-'Original data'!AD$3)/'Original data'!AD$4</f>
        <v>0.44810851241388422</v>
      </c>
      <c r="AH334" s="10">
        <f>('Original data'!AE334-'Original data'!AE$3)/'Original data'!AE$4</f>
        <v>-0.27117068793954258</v>
      </c>
      <c r="AI334" s="10">
        <f>('Original data'!AF334-'Original data'!AF$3)/'Original data'!AF$4</f>
        <v>0.29819883148123255</v>
      </c>
      <c r="AJ334" s="10">
        <f>('Original data'!AG334-'Original data'!AG$3)/'Original data'!AG$4</f>
        <v>-0.15070546732946147</v>
      </c>
      <c r="AK334" s="10">
        <f>('Original data'!AH334-'Original data'!AH$3)/'Original data'!AH$4</f>
        <v>-0.26630427643597349</v>
      </c>
      <c r="AL334" s="10">
        <f>('Original data'!AI334-'Original data'!AI$3)/'Original data'!AI$4</f>
        <v>-0.24449099489515846</v>
      </c>
    </row>
    <row r="335" spans="1:38" x14ac:dyDescent="0.25">
      <c r="A335">
        <v>331</v>
      </c>
      <c r="B335" s="1">
        <v>896839</v>
      </c>
      <c r="C335" s="7" t="s">
        <v>0</v>
      </c>
      <c r="D335" s="7">
        <f t="shared" si="26"/>
        <v>1</v>
      </c>
      <c r="E335" t="str">
        <f t="shared" si="27"/>
        <v/>
      </c>
      <c r="F335" t="str">
        <f t="shared" si="28"/>
        <v/>
      </c>
      <c r="G335" s="7" t="str">
        <f t="shared" si="29"/>
        <v>M</v>
      </c>
      <c r="H335">
        <f t="shared" si="25"/>
        <v>1.8887636096071581</v>
      </c>
      <c r="I335" s="10">
        <f>('Original data'!F335-'Original data'!F$3)/'Original data'!F$4</f>
        <v>0.53992108337234113</v>
      </c>
      <c r="J335" s="10">
        <f>('Original data'!G335-'Original data'!G$3)/'Original data'!G$4</f>
        <v>-0.87877634827531736</v>
      </c>
      <c r="K335" s="10">
        <f>('Original data'!H335-'Original data'!H$3)/'Original data'!H$4</f>
        <v>0.5691994485705042</v>
      </c>
      <c r="L335" s="10">
        <f>('Original data'!I335-'Original data'!I$3)/'Original data'!I$4</f>
        <v>0.39302456150579929</v>
      </c>
      <c r="M335" s="10">
        <f>('Original data'!J335-'Original data'!J$3)/'Original data'!J$4</f>
        <v>-0.10311916820454332</v>
      </c>
      <c r="N335" s="10">
        <f>('Original data'!K335-'Original data'!K$3)/'Original data'!K$4</f>
        <v>0.62028602746111017</v>
      </c>
      <c r="O335" s="10">
        <f>('Original data'!L335-'Original data'!L$3)/'Original data'!L$4</f>
        <v>0.39639688924200678</v>
      </c>
      <c r="P335" s="10">
        <f>('Original data'!M335-'Original data'!M$3)/'Original data'!M$4</f>
        <v>0.55384738433638392</v>
      </c>
      <c r="Q335" s="10">
        <f>('Original data'!N335-'Original data'!N$3)/'Original data'!N$4</f>
        <v>-0.1080408740646346</v>
      </c>
      <c r="R335" s="10">
        <f>('Original data'!O335-'Original data'!O$3)/'Original data'!O$4</f>
        <v>-0.43023424291207979</v>
      </c>
      <c r="S335" s="10">
        <f>('Original data'!P335-'Original data'!P$3)/'Original data'!P$4</f>
        <v>-0.24547035942423648</v>
      </c>
      <c r="T335" s="10">
        <f>('Original data'!Q335-'Original data'!Q$3)/'Original data'!Q$4</f>
        <v>-0.85063861935450413</v>
      </c>
      <c r="U335" s="10">
        <f>('Original data'!R335-'Original data'!R$3)/'Original data'!R$4</f>
        <v>-0.1172484075274344</v>
      </c>
      <c r="V335" s="10">
        <f>('Original data'!S335-'Original data'!S$3)/'Original data'!S$4</f>
        <v>-0.15535112943612411</v>
      </c>
      <c r="W335" s="10">
        <f>('Original data'!T335-'Original data'!T$3)/'Original data'!T$4</f>
        <v>-0.40032363930927911</v>
      </c>
      <c r="X335" s="10">
        <f>('Original data'!U335-'Original data'!U$3)/'Original data'!U$4</f>
        <v>0.38931155608505574</v>
      </c>
      <c r="Y335" s="10">
        <f>('Original data'!V335-'Original data'!V$3)/'Original data'!V$4</f>
        <v>0.1741295021375508</v>
      </c>
      <c r="Z335" s="10">
        <f>('Original data'!W335-'Original data'!W$3)/'Original data'!W$4</f>
        <v>0.45279315924494801</v>
      </c>
      <c r="AA335" s="10">
        <f>('Original data'!X335-'Original data'!X$3)/'Original data'!X$4</f>
        <v>-0.7103840843970789</v>
      </c>
      <c r="AB335" s="10">
        <f>('Original data'!Y335-'Original data'!Y$3)/'Original data'!Y$4</f>
        <v>-0.25468094953389142</v>
      </c>
      <c r="AC335" s="10">
        <f>('Original data'!Z335-'Original data'!Z$3)/'Original data'!Z$4</f>
        <v>0.51534982306424337</v>
      </c>
      <c r="AD335" s="10">
        <f>('Original data'!AA335-'Original data'!AA$3)/'Original data'!AA$4</f>
        <v>-0.60154055123486749</v>
      </c>
      <c r="AE335" s="10">
        <f>('Original data'!AB335-'Original data'!AB$3)/'Original data'!AB$4</f>
        <v>0.50706840005740128</v>
      </c>
      <c r="AF335" s="10">
        <f>('Original data'!AC335-'Original data'!AC$3)/'Original data'!AC$4</f>
        <v>0.33268559821579047</v>
      </c>
      <c r="AG335" s="10">
        <f>('Original data'!AD335-'Original data'!AD$3)/'Original data'!AD$4</f>
        <v>0.4875261312770538</v>
      </c>
      <c r="AH335" s="10">
        <f>('Original data'!AE335-'Original data'!AE$3)/'Original data'!AE$4</f>
        <v>1.230070388626588</v>
      </c>
      <c r="AI335" s="10">
        <f>('Original data'!AF335-'Original data'!AF$3)/'Original data'!AF$4</f>
        <v>1.0708797463302018</v>
      </c>
      <c r="AJ335" s="10">
        <f>('Original data'!AG335-'Original data'!AG$3)/'Original data'!AG$4</f>
        <v>1.2702084739765909</v>
      </c>
      <c r="AK335" s="10">
        <f>('Original data'!AH335-'Original data'!AH$3)/'Original data'!AH$4</f>
        <v>0.1911251469170776</v>
      </c>
      <c r="AL335" s="10">
        <f>('Original data'!AI335-'Original data'!AI$3)/'Original data'!AI$4</f>
        <v>0.40385774906588173</v>
      </c>
    </row>
    <row r="336" spans="1:38" x14ac:dyDescent="0.25">
      <c r="A336">
        <v>332</v>
      </c>
      <c r="B336" s="1">
        <v>896864</v>
      </c>
      <c r="C336" s="7" t="s">
        <v>1</v>
      </c>
      <c r="D336" s="7">
        <f t="shared" si="26"/>
        <v>0</v>
      </c>
      <c r="E336" t="str">
        <f t="shared" si="27"/>
        <v/>
      </c>
      <c r="F336" t="str">
        <f t="shared" si="28"/>
        <v/>
      </c>
      <c r="G336" s="7" t="str">
        <f t="shared" si="29"/>
        <v>B</v>
      </c>
      <c r="H336">
        <f t="shared" si="25"/>
        <v>-0.6654292342566519</v>
      </c>
      <c r="I336" s="10">
        <f>('Original data'!F336-'Original data'!F$3)/'Original data'!F$4</f>
        <v>-0.32556068217924483</v>
      </c>
      <c r="J336" s="10">
        <f>('Original data'!G336-'Original data'!G$3)/'Original data'!G$4</f>
        <v>1.4031851186988329E-2</v>
      </c>
      <c r="K336" s="10">
        <f>('Original data'!H336-'Original data'!H$3)/'Original data'!H$4</f>
        <v>-0.3065574387681157</v>
      </c>
      <c r="L336" s="10">
        <f>('Original data'!I336-'Original data'!I$3)/'Original data'!I$4</f>
        <v>-0.40035080153874936</v>
      </c>
      <c r="M336" s="10">
        <f>('Original data'!J336-'Original data'!J$3)/'Original data'!J$4</f>
        <v>-4.0548634760471977E-2</v>
      </c>
      <c r="N336" s="10">
        <f>('Original data'!K336-'Original data'!K$3)/'Original data'!K$4</f>
        <v>0.15448948581040436</v>
      </c>
      <c r="O336" s="10">
        <f>('Original data'!L336-'Original data'!L$3)/'Original data'!L$4</f>
        <v>-0.2223953632676961</v>
      </c>
      <c r="P336" s="10">
        <f>('Original data'!M336-'Original data'!M$3)/'Original data'!M$4</f>
        <v>-0.50045675621039465</v>
      </c>
      <c r="Q336" s="10">
        <f>('Original data'!N336-'Original data'!N$3)/'Original data'!N$4</f>
        <v>-0.18464328338038191</v>
      </c>
      <c r="R336" s="10">
        <f>('Original data'!O336-'Original data'!O$3)/'Original data'!O$4</f>
        <v>0.3685915630262015</v>
      </c>
      <c r="S336" s="10">
        <f>('Original data'!P336-'Original data'!P$3)/'Original data'!P$4</f>
        <v>-0.4932051073394817</v>
      </c>
      <c r="T336" s="10">
        <f>('Original data'!Q336-'Original data'!Q$3)/'Original data'!Q$4</f>
        <v>-1.1791087144821777</v>
      </c>
      <c r="U336" s="10">
        <f>('Original data'!R336-'Original data'!R$3)/'Original data'!R$4</f>
        <v>-0.19836205621800398</v>
      </c>
      <c r="V336" s="10">
        <f>('Original data'!S336-'Original data'!S$3)/'Original data'!S$4</f>
        <v>-0.43276860695318553</v>
      </c>
      <c r="W336" s="10">
        <f>('Original data'!T336-'Original data'!T$3)/'Original data'!T$4</f>
        <v>-0.43762566450776769</v>
      </c>
      <c r="X336" s="10">
        <f>('Original data'!U336-'Original data'!U$3)/'Original data'!U$4</f>
        <v>0.39489559666123086</v>
      </c>
      <c r="Y336" s="10">
        <f>('Original data'!V336-'Original data'!V$3)/'Original data'!V$4</f>
        <v>0.3987364871980234</v>
      </c>
      <c r="Z336" s="10">
        <f>('Original data'!W336-'Original data'!W$3)/'Original data'!W$4</f>
        <v>-0.32172533790672053</v>
      </c>
      <c r="AA336" s="10">
        <f>('Original data'!X336-'Original data'!X$3)/'Original data'!X$4</f>
        <v>0.84289717755297844</v>
      </c>
      <c r="AB336" s="10">
        <f>('Original data'!Y336-'Original data'!Y$3)/'Original data'!Y$4</f>
        <v>0.29367924867960166</v>
      </c>
      <c r="AC336" s="10">
        <f>('Original data'!Z336-'Original data'!Z$3)/'Original data'!Z$4</f>
        <v>-0.38259825748226589</v>
      </c>
      <c r="AD336" s="10">
        <f>('Original data'!AA336-'Original data'!AA$3)/'Original data'!AA$4</f>
        <v>-0.60642157019631659</v>
      </c>
      <c r="AE336" s="10">
        <f>('Original data'!AB336-'Original data'!AB$3)/'Original data'!AB$4</f>
        <v>-0.23960129532215679</v>
      </c>
      <c r="AF336" s="10">
        <f>('Original data'!AC336-'Original data'!AC$3)/'Original data'!AC$4</f>
        <v>-0.43256363137006809</v>
      </c>
      <c r="AG336" s="10">
        <f>('Original data'!AD336-'Original data'!AD$3)/'Original data'!AD$4</f>
        <v>-0.15629497682139393</v>
      </c>
      <c r="AH336" s="10">
        <f>('Original data'!AE336-'Original data'!AE$3)/'Original data'!AE$4</f>
        <v>0.4514843095438148</v>
      </c>
      <c r="AI336" s="10">
        <f>('Original data'!AF336-'Original data'!AF$3)/'Original data'!AF$4</f>
        <v>0.3437352377533493</v>
      </c>
      <c r="AJ336" s="10">
        <f>('Original data'!AG336-'Original data'!AG$3)/'Original data'!AG$4</f>
        <v>-0.24381032087114285</v>
      </c>
      <c r="AK336" s="10">
        <f>('Original data'!AH336-'Original data'!AH$3)/'Original data'!AH$4</f>
        <v>1.1237639358736518</v>
      </c>
      <c r="AL336" s="10">
        <f>('Original data'!AI336-'Original data'!AI$3)/'Original data'!AI$4</f>
        <v>0.4271119311720849</v>
      </c>
    </row>
    <row r="337" spans="1:38" x14ac:dyDescent="0.25">
      <c r="A337">
        <v>333</v>
      </c>
      <c r="B337" s="1">
        <v>897132</v>
      </c>
      <c r="C337" s="7" t="s">
        <v>1</v>
      </c>
      <c r="D337" s="7">
        <f t="shared" si="26"/>
        <v>0</v>
      </c>
      <c r="E337" t="str">
        <f t="shared" si="27"/>
        <v/>
      </c>
      <c r="F337" t="str">
        <f t="shared" si="28"/>
        <v/>
      </c>
      <c r="G337" s="7" t="str">
        <f t="shared" si="29"/>
        <v>B</v>
      </c>
      <c r="H337">
        <f t="shared" si="25"/>
        <v>-1.2678814199219242</v>
      </c>
      <c r="I337" s="10">
        <f>('Original data'!F337-'Original data'!F$3)/'Original data'!F$4</f>
        <v>-0.82498622557950407</v>
      </c>
      <c r="J337" s="10">
        <f>('Original data'!G337-'Original data'!G$3)/'Original data'!G$4</f>
        <v>0.13260794017807528</v>
      </c>
      <c r="K337" s="10">
        <f>('Original data'!H337-'Original data'!H$3)/'Original data'!H$4</f>
        <v>-0.82427462122675466</v>
      </c>
      <c r="L337" s="10">
        <f>('Original data'!I337-'Original data'!I$3)/'Original data'!I$4</f>
        <v>-0.76038181335015442</v>
      </c>
      <c r="M337" s="10">
        <f>('Original data'!J337-'Original data'!J$3)/'Original data'!J$4</f>
        <v>0.64275003160034772</v>
      </c>
      <c r="N337" s="10">
        <f>('Original data'!K337-'Original data'!K$3)/'Original data'!K$4</f>
        <v>-0.69208626123037043</v>
      </c>
      <c r="O337" s="10">
        <f>('Original data'!L337-'Original data'!L$3)/'Original data'!L$4</f>
        <v>-1.0510978033609661</v>
      </c>
      <c r="P337" s="10">
        <f>('Original data'!M337-'Original data'!M$3)/'Original data'!M$4</f>
        <v>-1.065286476287729</v>
      </c>
      <c r="Q337" s="10">
        <f>('Original data'!N337-'Original data'!N$3)/'Original data'!N$4</f>
        <v>0.46830106269194333</v>
      </c>
      <c r="R337" s="10">
        <f>('Original data'!O337-'Original data'!O$3)/'Original data'!O$4</f>
        <v>-0.35658363669081988</v>
      </c>
      <c r="S337" s="10">
        <f>('Original data'!P337-'Original data'!P$3)/'Original data'!P$4</f>
        <v>-0.38790882438278373</v>
      </c>
      <c r="T337" s="10">
        <f>('Original data'!Q337-'Original data'!Q$3)/'Original data'!Q$4</f>
        <v>1.3580146030713089</v>
      </c>
      <c r="U337" s="10">
        <f>('Original data'!R337-'Original data'!R$3)/'Original data'!R$4</f>
        <v>-0.4486273381535415</v>
      </c>
      <c r="V337" s="10">
        <f>('Original data'!S337-'Original data'!S$3)/'Original data'!S$4</f>
        <v>-0.45541044545101222</v>
      </c>
      <c r="W337" s="10">
        <f>('Original data'!T337-'Original data'!T$3)/'Original data'!T$4</f>
        <v>1.948038679213443</v>
      </c>
      <c r="X337" s="10">
        <f>('Original data'!U337-'Original data'!U$3)/'Original data'!U$4</f>
        <v>-0.80623153127400149</v>
      </c>
      <c r="Y337" s="10">
        <f>('Original data'!V337-'Original data'!V$3)/'Original data'!V$4</f>
        <v>-0.94734841309138507</v>
      </c>
      <c r="Z337" s="10">
        <f>('Original data'!W337-'Original data'!W$3)/'Original data'!W$4</f>
        <v>-1.1067781941952082</v>
      </c>
      <c r="AA337" s="10">
        <f>('Original data'!X337-'Original data'!X$3)/'Original data'!X$4</f>
        <v>2.6478003261740737</v>
      </c>
      <c r="AB337" s="10">
        <f>('Original data'!Y337-'Original data'!Y$3)/'Original data'!Y$4</f>
        <v>-0.69231093542722377</v>
      </c>
      <c r="AC337" s="10">
        <f>('Original data'!Z337-'Original data'!Z$3)/'Original data'!Z$4</f>
        <v>-0.88743542719044133</v>
      </c>
      <c r="AD337" s="10">
        <f>('Original data'!AA337-'Original data'!AA$3)/'Original data'!AA$4</f>
        <v>1.6721850548656304E-2</v>
      </c>
      <c r="AE337" s="10">
        <f>('Original data'!AB337-'Original data'!AB$3)/'Original data'!AB$4</f>
        <v>-0.90324155865273237</v>
      </c>
      <c r="AF337" s="10">
        <f>('Original data'!AC337-'Original data'!AC$3)/'Original data'!AC$4</f>
        <v>-0.78067562885438546</v>
      </c>
      <c r="AG337" s="10">
        <f>('Original data'!AD337-'Original data'!AD$3)/'Original data'!AD$4</f>
        <v>0.43934904155540166</v>
      </c>
      <c r="AH337" s="10">
        <f>('Original data'!AE337-'Original data'!AE$3)/'Original data'!AE$4</f>
        <v>-1.0015162091428198</v>
      </c>
      <c r="AI337" s="10">
        <f>('Original data'!AF337-'Original data'!AF$3)/'Original data'!AF$4</f>
        <v>-1.2406920352201416</v>
      </c>
      <c r="AJ337" s="10">
        <f>('Original data'!AG337-'Original data'!AG$3)/'Original data'!AG$4</f>
        <v>-1.4359175632773769</v>
      </c>
      <c r="AK337" s="10">
        <f>('Original data'!AH337-'Original data'!AH$3)/'Original data'!AH$4</f>
        <v>0.63239098640606328</v>
      </c>
      <c r="AL337" s="10">
        <f>('Original data'!AI337-'Original data'!AI$3)/'Original data'!AI$4</f>
        <v>-1.036794199513646</v>
      </c>
    </row>
    <row r="338" spans="1:38" x14ac:dyDescent="0.25">
      <c r="A338">
        <v>334</v>
      </c>
      <c r="B338" s="1">
        <v>897137</v>
      </c>
      <c r="C338" s="7" t="s">
        <v>1</v>
      </c>
      <c r="D338" s="7">
        <f t="shared" si="26"/>
        <v>0</v>
      </c>
      <c r="E338" t="str">
        <f t="shared" si="27"/>
        <v/>
      </c>
      <c r="F338" t="str">
        <f t="shared" si="28"/>
        <v/>
      </c>
      <c r="G338" s="7" t="str">
        <f t="shared" si="29"/>
        <v>B</v>
      </c>
      <c r="H338">
        <f t="shared" si="25"/>
        <v>-2.5380994822485112</v>
      </c>
      <c r="I338" s="10">
        <f>('Original data'!F338-'Original data'!F$3)/'Original data'!F$4</f>
        <v>-0.81647329018063619</v>
      </c>
      <c r="J338" s="10">
        <f>('Original data'!G338-'Original data'!G$3)/'Original data'!G$4</f>
        <v>-1.048502907027266</v>
      </c>
      <c r="K338" s="10">
        <f>('Original data'!H338-'Original data'!H$3)/'Original data'!H$4</f>
        <v>-0.84732085510408683</v>
      </c>
      <c r="L338" s="10">
        <f>('Original data'!I338-'Original data'!I$3)/'Original data'!I$4</f>
        <v>-0.75270948713160046</v>
      </c>
      <c r="M338" s="10">
        <f>('Original data'!J338-'Original data'!J$3)/'Original data'!J$4</f>
        <v>-0.94568828333208943</v>
      </c>
      <c r="N338" s="10">
        <f>('Original data'!K338-'Original data'!K$3)/'Original data'!K$4</f>
        <v>-1.1315634047959349</v>
      </c>
      <c r="O338" s="10">
        <f>('Original data'!L338-'Original data'!L$3)/'Original data'!L$4</f>
        <v>-1.1016787074719507</v>
      </c>
      <c r="P338" s="10">
        <f>('Original data'!M338-'Original data'!M$3)/'Original data'!M$4</f>
        <v>-1.1849168801111987</v>
      </c>
      <c r="Q338" s="10">
        <f>('Original data'!N338-'Original data'!N$3)/'Original data'!N$4</f>
        <v>-0.14087047805709729</v>
      </c>
      <c r="R338" s="10">
        <f>('Original data'!O338-'Original data'!O$3)/'Original data'!O$4</f>
        <v>-0.28151667265761221</v>
      </c>
      <c r="S338" s="10">
        <f>('Original data'!P338-'Original data'!P$3)/'Original data'!P$4</f>
        <v>-0.6879311100676222</v>
      </c>
      <c r="T338" s="10">
        <f>('Original data'!Q338-'Original data'!Q$3)/'Original data'!Q$4</f>
        <v>-0.40017052531903591</v>
      </c>
      <c r="U338" s="10">
        <f>('Original data'!R338-'Original data'!R$3)/'Original data'!R$4</f>
        <v>-0.66130336825686409</v>
      </c>
      <c r="V338" s="10">
        <f>('Original data'!S338-'Original data'!S$3)/'Original data'!S$4</f>
        <v>-0.55543021745597487</v>
      </c>
      <c r="W338" s="10">
        <f>('Original data'!T338-'Original data'!T$3)/'Original data'!T$4</f>
        <v>-0.47426158211342662</v>
      </c>
      <c r="X338" s="10">
        <f>('Original data'!U338-'Original data'!U$3)/'Original data'!U$4</f>
        <v>-1.0249025602370125</v>
      </c>
      <c r="Y338" s="10">
        <f>('Original data'!V338-'Original data'!V$3)/'Original data'!V$4</f>
        <v>-1.0243144025295852</v>
      </c>
      <c r="Z338" s="10">
        <f>('Original data'!W338-'Original data'!W$3)/'Original data'!W$4</f>
        <v>-1.4351260651366773</v>
      </c>
      <c r="AA338" s="10">
        <f>('Original data'!X338-'Original data'!X$3)/'Original data'!X$4</f>
        <v>-0.42851918250115723</v>
      </c>
      <c r="AB338" s="10">
        <f>('Original data'!Y338-'Original data'!Y$3)/'Original data'!Y$4</f>
        <v>-0.6669903749308046</v>
      </c>
      <c r="AC338" s="10">
        <f>('Original data'!Z338-'Original data'!Z$3)/'Original data'!Z$4</f>
        <v>-0.72605305326733616</v>
      </c>
      <c r="AD338" s="10">
        <f>('Original data'!AA338-'Original data'!AA$3)/'Original data'!AA$4</f>
        <v>-0.58852450067100415</v>
      </c>
      <c r="AE338" s="10">
        <f>('Original data'!AB338-'Original data'!AB$3)/'Original data'!AB$4</f>
        <v>-0.7493841523110697</v>
      </c>
      <c r="AF338" s="10">
        <f>('Original data'!AC338-'Original data'!AC$3)/'Original data'!AC$4</f>
        <v>-0.68126524006723932</v>
      </c>
      <c r="AG338" s="10">
        <f>('Original data'!AD338-'Original data'!AD$3)/'Original data'!AD$4</f>
        <v>-0.69062269918881358</v>
      </c>
      <c r="AH338" s="10">
        <f>('Original data'!AE338-'Original data'!AE$3)/'Original data'!AE$4</f>
        <v>-0.99357145323381202</v>
      </c>
      <c r="AI338" s="10">
        <f>('Original data'!AF338-'Original data'!AF$3)/'Original data'!AF$4</f>
        <v>-1.2782332072120592</v>
      </c>
      <c r="AJ338" s="10">
        <f>('Original data'!AG338-'Original data'!AG$3)/'Original data'!AG$4</f>
        <v>-1.4899244636160973</v>
      </c>
      <c r="AK338" s="10">
        <f>('Original data'!AH338-'Original data'!AH$3)/'Original data'!AH$4</f>
        <v>-0.13861196390985733</v>
      </c>
      <c r="AL338" s="10">
        <f>('Original data'!AI338-'Original data'!AI$3)/'Original data'!AI$4</f>
        <v>-0.54070498124798261</v>
      </c>
    </row>
    <row r="339" spans="1:38" x14ac:dyDescent="0.25">
      <c r="A339">
        <v>335</v>
      </c>
      <c r="B339" s="1">
        <v>897374</v>
      </c>
      <c r="C339" s="7" t="s">
        <v>1</v>
      </c>
      <c r="D339" s="7">
        <f t="shared" si="26"/>
        <v>0</v>
      </c>
      <c r="E339" t="str">
        <f t="shared" si="27"/>
        <v/>
      </c>
      <c r="F339" t="str">
        <f t="shared" si="28"/>
        <v/>
      </c>
      <c r="G339" s="7" t="str">
        <f t="shared" si="29"/>
        <v>B</v>
      </c>
      <c r="H339">
        <f t="shared" si="25"/>
        <v>-1.4704195712664003</v>
      </c>
      <c r="I339" s="10">
        <f>('Original data'!F339-'Original data'!F$3)/'Original data'!F$4</f>
        <v>-0.51852055122025409</v>
      </c>
      <c r="J339" s="10">
        <f>('Original data'!G339-'Original data'!G$3)/'Original data'!G$4</f>
        <v>-6.2693853454303963E-2</v>
      </c>
      <c r="K339" s="10">
        <f>('Original data'!H339-'Original data'!H$3)/'Original data'!H$4</f>
        <v>-0.57981992617076783</v>
      </c>
      <c r="L339" s="10">
        <f>('Original data'!I339-'Original data'!I$3)/'Original data'!I$4</f>
        <v>-0.54129427577588984</v>
      </c>
      <c r="M339" s="10">
        <f>('Original data'!J339-'Original data'!J$3)/'Original data'!J$4</f>
        <v>-0.94071108180812912</v>
      </c>
      <c r="N339" s="10">
        <f>('Original data'!K339-'Original data'!K$3)/'Original data'!K$4</f>
        <v>-1.1800365408376343</v>
      </c>
      <c r="O339" s="10">
        <f>('Original data'!L339-'Original data'!L$3)/'Original data'!L$4</f>
        <v>-1.0166019855137802</v>
      </c>
      <c r="P339" s="10">
        <f>('Original data'!M339-'Original data'!M$3)/'Original data'!M$4</f>
        <v>-1.0407521926944625</v>
      </c>
      <c r="Q339" s="10">
        <f>('Original data'!N339-'Original data'!N$3)/'Original data'!N$4</f>
        <v>-0.9944401818611428</v>
      </c>
      <c r="R339" s="10">
        <f>('Original data'!O339-'Original data'!O$3)/'Original data'!O$4</f>
        <v>-0.47414133508244599</v>
      </c>
      <c r="S339" s="10">
        <f>('Original data'!P339-'Original data'!P$3)/'Original data'!P$4</f>
        <v>-0.79755463752939015</v>
      </c>
      <c r="T339" s="10">
        <f>('Original data'!Q339-'Original data'!Q$3)/'Original data'!Q$4</f>
        <v>0.57128159376992782</v>
      </c>
      <c r="U339" s="10">
        <f>('Original data'!R339-'Original data'!R$3)/'Original data'!R$4</f>
        <v>-0.82451985647569292</v>
      </c>
      <c r="V339" s="10">
        <f>('Original data'!S339-'Original data'!S$3)/'Original data'!S$4</f>
        <v>-0.59565794993269605</v>
      </c>
      <c r="W339" s="10">
        <f>('Original data'!T339-'Original data'!T$3)/'Original data'!T$4</f>
        <v>0.27977221297031263</v>
      </c>
      <c r="X339" s="10">
        <f>('Original data'!U339-'Original data'!U$3)/'Original data'!U$4</f>
        <v>-0.95186330950064424</v>
      </c>
      <c r="Y339" s="10">
        <f>('Original data'!V339-'Original data'!V$3)/'Original data'!V$4</f>
        <v>-0.82454338453398512</v>
      </c>
      <c r="Z339" s="10">
        <f>('Original data'!W339-'Original data'!W$3)/'Original data'!W$4</f>
        <v>-0.85476391022976672</v>
      </c>
      <c r="AA339" s="10">
        <f>('Original data'!X339-'Original data'!X$3)/'Original data'!X$4</f>
        <v>-0.13939595695126339</v>
      </c>
      <c r="AB339" s="10">
        <f>('Original data'!Y339-'Original data'!Y$3)/'Original data'!Y$4</f>
        <v>-0.59442996276196203</v>
      </c>
      <c r="AC339" s="10">
        <f>('Original data'!Z339-'Original data'!Z$3)/'Original data'!Z$4</f>
        <v>-0.60398177042806422</v>
      </c>
      <c r="AD339" s="10">
        <f>('Original data'!AA339-'Original data'!AA$3)/'Original data'!AA$4</f>
        <v>0.4527595444380888</v>
      </c>
      <c r="AE339" s="10">
        <f>('Original data'!AB339-'Original data'!AB$3)/'Original data'!AB$4</f>
        <v>-0.67647300230389873</v>
      </c>
      <c r="AF339" s="10">
        <f>('Original data'!AC339-'Original data'!AC$3)/'Original data'!AC$4</f>
        <v>-0.5906366877453888</v>
      </c>
      <c r="AG339" s="10">
        <f>('Original data'!AD339-'Original data'!AD$3)/'Original data'!AD$4</f>
        <v>-0.44535751515130917</v>
      </c>
      <c r="AH339" s="10">
        <f>('Original data'!AE339-'Original data'!AE$3)/'Original data'!AE$4</f>
        <v>-1.0407315243096829</v>
      </c>
      <c r="AI339" s="10">
        <f>('Original data'!AF339-'Original data'!AF$3)/'Original data'!AF$4</f>
        <v>-1.1312129279301266</v>
      </c>
      <c r="AJ339" s="10">
        <f>('Original data'!AG339-'Original data'!AG$3)/'Original data'!AG$4</f>
        <v>-1.137586488448558</v>
      </c>
      <c r="AK339" s="10">
        <f>('Original data'!AH339-'Original data'!AH$3)/'Original data'!AH$4</f>
        <v>-0.56048150276196396</v>
      </c>
      <c r="AL339" s="10">
        <f>('Original data'!AI339-'Original data'!AI$3)/'Original data'!AI$4</f>
        <v>-0.65752956278152619</v>
      </c>
    </row>
    <row r="340" spans="1:38" x14ac:dyDescent="0.25">
      <c r="A340">
        <v>336</v>
      </c>
      <c r="B340" s="1">
        <v>89742801</v>
      </c>
      <c r="C340" s="7" t="s">
        <v>0</v>
      </c>
      <c r="D340" s="7">
        <f t="shared" si="26"/>
        <v>1</v>
      </c>
      <c r="E340" t="str">
        <f t="shared" si="27"/>
        <v/>
      </c>
      <c r="F340" t="str">
        <f t="shared" si="28"/>
        <v/>
      </c>
      <c r="G340" s="7" t="str">
        <f t="shared" si="29"/>
        <v>M</v>
      </c>
      <c r="H340">
        <f t="shared" si="25"/>
        <v>4.3760933542709903</v>
      </c>
      <c r="I340" s="10">
        <f>('Original data'!F340-'Original data'!F$3)/'Original data'!F$4</f>
        <v>0.83219853206681038</v>
      </c>
      <c r="J340" s="10">
        <f>('Original data'!G340-'Original data'!G$3)/'Original data'!G$4</f>
        <v>0.39766037439344731</v>
      </c>
      <c r="K340" s="10">
        <f>('Original data'!H340-'Original data'!H$3)/'Original data'!H$4</f>
        <v>0.81612338297049103</v>
      </c>
      <c r="L340" s="10">
        <f>('Original data'!I340-'Original data'!I$3)/'Original data'!I$4</f>
        <v>0.74936149032308574</v>
      </c>
      <c r="M340" s="10">
        <f>('Original data'!J340-'Original data'!J$3)/'Original data'!J$4</f>
        <v>1.1049187445395083</v>
      </c>
      <c r="N340" s="10">
        <f>('Original data'!K340-'Original data'!K$3)/'Original data'!K$4</f>
        <v>2.3839236323011187E-2</v>
      </c>
      <c r="O340" s="10">
        <f>('Original data'!L340-'Original data'!L$3)/'Original data'!L$4</f>
        <v>0.77773247562544412</v>
      </c>
      <c r="P340" s="10">
        <f>('Original data'!M340-'Original data'!M$3)/'Original data'!M$4</f>
        <v>1.2994112754636951</v>
      </c>
      <c r="Q340" s="10">
        <f>('Original data'!N340-'Original data'!N$3)/'Original data'!N$4</f>
        <v>-0.30866623179635483</v>
      </c>
      <c r="R340" s="10">
        <f>('Original data'!O340-'Original data'!O$3)/'Original data'!O$4</f>
        <v>-0.29568025077708565</v>
      </c>
      <c r="S340" s="10">
        <f>('Original data'!P340-'Original data'!P$3)/'Original data'!P$4</f>
        <v>1.4818214055161201</v>
      </c>
      <c r="T340" s="10">
        <f>('Original data'!Q340-'Original data'!Q$3)/'Original data'!Q$4</f>
        <v>1.6534926687766667</v>
      </c>
      <c r="U340" s="10">
        <f>('Original data'!R340-'Original data'!R$3)/'Original data'!R$4</f>
        <v>1.58762200123106</v>
      </c>
      <c r="V340" s="10">
        <f>('Original data'!S340-'Original data'!S$3)/'Original data'!S$4</f>
        <v>1.0294984773918952</v>
      </c>
      <c r="W340" s="10">
        <f>('Original data'!T340-'Original data'!T$3)/'Original data'!T$4</f>
        <v>-0.19516250071759036</v>
      </c>
      <c r="X340" s="10">
        <f>('Original data'!U340-'Original data'!U$3)/'Original data'!U$4</f>
        <v>-0.41925751934507727</v>
      </c>
      <c r="Y340" s="10">
        <f>('Original data'!V340-'Original data'!V$3)/'Original data'!V$4</f>
        <v>0.43484586975199324</v>
      </c>
      <c r="Z340" s="10">
        <f>('Original data'!W340-'Original data'!W$3)/'Original data'!W$4</f>
        <v>0.91468429062855439</v>
      </c>
      <c r="AA340" s="10">
        <f>('Original data'!X340-'Original data'!X$3)/'Original data'!X$4</f>
        <v>-0.27246522394075434</v>
      </c>
      <c r="AB340" s="10">
        <f>('Original data'!Y340-'Original data'!Y$3)/'Original data'!Y$4</f>
        <v>-2.3394635745705387E-2</v>
      </c>
      <c r="AC340" s="10">
        <f>('Original data'!Z340-'Original data'!Z$3)/'Original data'!Z$4</f>
        <v>0.97673789210081297</v>
      </c>
      <c r="AD340" s="10">
        <f>('Original data'!AA340-'Original data'!AA$3)/'Original data'!AA$4</f>
        <v>1.2158255087445953</v>
      </c>
      <c r="AE340" s="10">
        <f>('Original data'!AB340-'Original data'!AB$3)/'Original data'!AB$4</f>
        <v>1.069525842969862</v>
      </c>
      <c r="AF340" s="10">
        <f>('Original data'!AC340-'Original data'!AC$3)/'Original data'!AC$4</f>
        <v>0.84554484778905337</v>
      </c>
      <c r="AG340" s="10">
        <f>('Original data'!AD340-'Original data'!AD$3)/'Original data'!AD$4</f>
        <v>0.5488424272864304</v>
      </c>
      <c r="AH340" s="10">
        <f>('Original data'!AE340-'Original data'!AE$3)/'Original data'!AE$4</f>
        <v>-0.31121225772094235</v>
      </c>
      <c r="AI340" s="10">
        <f>('Original data'!AF340-'Original data'!AF$3)/'Original data'!AF$4</f>
        <v>0.57429325266796116</v>
      </c>
      <c r="AJ340" s="10">
        <f>('Original data'!AG340-'Original data'!AG$3)/'Original data'!AG$4</f>
        <v>1.0359250189860856</v>
      </c>
      <c r="AK340" s="10">
        <f>('Original data'!AH340-'Original data'!AH$3)/'Original data'!AH$4</f>
        <v>-0.44895277409991324</v>
      </c>
      <c r="AL340" s="10">
        <f>('Original data'!AI340-'Original data'!AI$3)/'Original data'!AI$4</f>
        <v>-0.44049052979029796</v>
      </c>
    </row>
    <row r="341" spans="1:38" x14ac:dyDescent="0.25">
      <c r="A341">
        <v>337</v>
      </c>
      <c r="B341" s="1">
        <v>897604</v>
      </c>
      <c r="C341" s="7" t="s">
        <v>1</v>
      </c>
      <c r="D341" s="7">
        <f t="shared" si="26"/>
        <v>0</v>
      </c>
      <c r="E341" t="str">
        <f t="shared" si="27"/>
        <v/>
      </c>
      <c r="F341" t="str">
        <f t="shared" si="28"/>
        <v/>
      </c>
      <c r="G341" s="7" t="str">
        <f t="shared" si="29"/>
        <v>B</v>
      </c>
      <c r="H341">
        <f t="shared" si="25"/>
        <v>-2.2112981492257289</v>
      </c>
      <c r="I341" s="10">
        <f>('Original data'!F341-'Original data'!F$3)/'Original data'!F$4</f>
        <v>-0.32272303704628885</v>
      </c>
      <c r="J341" s="10">
        <f>('Original data'!G341-'Original data'!G$3)/'Original data'!G$4</f>
        <v>-1.1763790814294188</v>
      </c>
      <c r="K341" s="10">
        <f>('Original data'!H341-'Original data'!H$3)/'Original data'!H$4</f>
        <v>-0.32466519395744797</v>
      </c>
      <c r="L341" s="10">
        <f>('Original data'!I341-'Original data'!I$3)/'Original data'!I$4</f>
        <v>-0.39949832084779907</v>
      </c>
      <c r="M341" s="10">
        <f>('Original data'!J341-'Original data'!J$3)/'Original data'!J$4</f>
        <v>-0.12373900308952114</v>
      </c>
      <c r="N341" s="10">
        <f>('Original data'!K341-'Original data'!K$3)/'Original data'!K$4</f>
        <v>-8.8822935336407463E-2</v>
      </c>
      <c r="O341" s="10">
        <f>('Original data'!L341-'Original data'!L$3)/'Original data'!L$4</f>
        <v>-0.64500049173013052</v>
      </c>
      <c r="P341" s="10">
        <f>('Original data'!M341-'Original data'!M$3)/'Original data'!M$4</f>
        <v>-0.7200282858476118</v>
      </c>
      <c r="Q341" s="10">
        <f>('Original data'!N341-'Original data'!N$3)/'Original data'!N$4</f>
        <v>-0.58224626506688137</v>
      </c>
      <c r="R341" s="10">
        <f>('Original data'!O341-'Original data'!O$3)/'Original data'!O$4</f>
        <v>1.3572093157654221</v>
      </c>
      <c r="S341" s="10">
        <f>('Original data'!P341-'Original data'!P$3)/'Original data'!P$4</f>
        <v>-0.80693033395704128</v>
      </c>
      <c r="T341" s="10">
        <f>('Original data'!Q341-'Original data'!Q$3)/'Original data'!Q$4</f>
        <v>-1.0435150990541977</v>
      </c>
      <c r="U341" s="10">
        <f>('Original data'!R341-'Original data'!R$3)/'Original data'!R$4</f>
        <v>-0.96157224703762478</v>
      </c>
      <c r="V341" s="10">
        <f>('Original data'!S341-'Original data'!S$3)/'Original data'!S$4</f>
        <v>-0.5699385799885629</v>
      </c>
      <c r="W341" s="10">
        <f>('Original data'!T341-'Original data'!T$3)/'Original data'!T$4</f>
        <v>-0.60282034752964686</v>
      </c>
      <c r="X341" s="10">
        <f>('Original data'!U341-'Original data'!U$3)/'Original data'!U$4</f>
        <v>-0.13558825807538966</v>
      </c>
      <c r="Y341" s="10">
        <f>('Original data'!V341-'Original data'!V$3)/'Original data'!V$4</f>
        <v>-2.5300298756851341E-2</v>
      </c>
      <c r="Z341" s="10">
        <f>('Original data'!W341-'Original data'!W$3)/'Original data'!W$4</f>
        <v>-0.72624472876057367</v>
      </c>
      <c r="AA341" s="10">
        <f>('Original data'!X341-'Original data'!X$3)/'Original data'!X$4</f>
        <v>-0.50231213964987531</v>
      </c>
      <c r="AB341" s="10">
        <f>('Original data'!Y341-'Original data'!Y$3)/'Original data'!Y$4</f>
        <v>0.72034958898493195</v>
      </c>
      <c r="AC341" s="10">
        <f>('Original data'!Z341-'Original data'!Z$3)/'Original data'!Z$4</f>
        <v>-0.52742859305428336</v>
      </c>
      <c r="AD341" s="10">
        <f>('Original data'!AA341-'Original data'!AA$3)/'Original data'!AA$4</f>
        <v>-1.4264327557197269</v>
      </c>
      <c r="AE341" s="10">
        <f>('Original data'!AB341-'Original data'!AB$3)/'Original data'!AB$4</f>
        <v>-0.59165799107106753</v>
      </c>
      <c r="AF341" s="10">
        <f>('Original data'!AC341-'Original data'!AC$3)/'Original data'!AC$4</f>
        <v>-0.53495984455541468</v>
      </c>
      <c r="AG341" s="10">
        <f>('Original data'!AD341-'Original data'!AD$3)/'Original data'!AD$4</f>
        <v>-0.79573634949060101</v>
      </c>
      <c r="AH341" s="10">
        <f>('Original data'!AE341-'Original data'!AE$3)/'Original data'!AE$4</f>
        <v>-0.3607875345931516</v>
      </c>
      <c r="AI341" s="10">
        <f>('Original data'!AF341-'Original data'!AF$3)/'Original data'!AF$4</f>
        <v>-0.60965331040707238</v>
      </c>
      <c r="AJ341" s="10">
        <f>('Original data'!AG341-'Original data'!AG$3)/'Original data'!AG$4</f>
        <v>-0.85355583230097776</v>
      </c>
      <c r="AK341" s="10">
        <f>('Original data'!AH341-'Original data'!AH$3)/'Original data'!AH$4</f>
        <v>-0.75767722590356235</v>
      </c>
      <c r="AL341" s="10">
        <f>('Original data'!AI341-'Original data'!AI$3)/'Original data'!AI$4</f>
        <v>0.93870393750855041</v>
      </c>
    </row>
    <row r="342" spans="1:38" x14ac:dyDescent="0.25">
      <c r="A342">
        <v>338</v>
      </c>
      <c r="B342" s="1">
        <v>897630</v>
      </c>
      <c r="C342" s="7" t="s">
        <v>0</v>
      </c>
      <c r="D342" s="7">
        <f t="shared" si="26"/>
        <v>1</v>
      </c>
      <c r="E342" t="str">
        <f t="shared" si="27"/>
        <v/>
      </c>
      <c r="F342" t="str">
        <f t="shared" si="28"/>
        <v/>
      </c>
      <c r="G342" s="7" t="str">
        <f t="shared" si="29"/>
        <v>M</v>
      </c>
      <c r="H342">
        <f t="shared" si="25"/>
        <v>7.5901198966443379</v>
      </c>
      <c r="I342" s="10">
        <f>('Original data'!F342-'Original data'!F$3)/'Original data'!F$4</f>
        <v>1.3174358498022898</v>
      </c>
      <c r="J342" s="10">
        <f>('Original data'!G342-'Original data'!G$3)/'Original data'!G$4</f>
        <v>0.49763629256240327</v>
      </c>
      <c r="K342" s="10">
        <f>('Original data'!H342-'Original data'!H$3)/'Original data'!H$4</f>
        <v>1.2729326616104668</v>
      </c>
      <c r="L342" s="10">
        <f>('Original data'!I342-'Original data'!I$3)/'Original data'!I$4</f>
        <v>1.2420953296924435</v>
      </c>
      <c r="M342" s="10">
        <f>('Original data'!J342-'Original data'!J$3)/'Original data'!J$4</f>
        <v>-0.36975496413098125</v>
      </c>
      <c r="N342" s="10">
        <f>('Original data'!K342-'Original data'!K$3)/'Original data'!K$4</f>
        <v>0.67898396563660546</v>
      </c>
      <c r="O342" s="10">
        <f>('Original data'!L342-'Original data'!L$3)/'Original data'!L$4</f>
        <v>0.21576424306037856</v>
      </c>
      <c r="P342" s="10">
        <f>('Original data'!M342-'Original data'!M$3)/'Original data'!M$4</f>
        <v>0.30876226146667329</v>
      </c>
      <c r="Q342" s="10">
        <f>('Original data'!N342-'Original data'!N$3)/'Original data'!N$4</f>
        <v>0.51572160179216786</v>
      </c>
      <c r="R342" s="10">
        <f>('Original data'!O342-'Original data'!O$3)/'Original data'!O$4</f>
        <v>-0.27868395703371768</v>
      </c>
      <c r="S342" s="10">
        <f>('Original data'!P342-'Original data'!P$3)/'Original data'!P$4</f>
        <v>0.8547315559897567</v>
      </c>
      <c r="T342" s="10">
        <f>('Original data'!Q342-'Original data'!Q$3)/'Original data'!Q$4</f>
        <v>0.56765609603121181</v>
      </c>
      <c r="U342" s="10">
        <f>('Original data'!R342-'Original data'!R$3)/'Original data'!R$4</f>
        <v>0.74334762126275422</v>
      </c>
      <c r="V342" s="10">
        <f>('Original data'!S342-'Original data'!S$3)/'Original data'!S$4</f>
        <v>1.0532394342634028</v>
      </c>
      <c r="W342" s="10">
        <f>('Original data'!T342-'Original data'!T$3)/'Original data'!T$4</f>
        <v>0.16886529876409104</v>
      </c>
      <c r="X342" s="10">
        <f>('Original data'!U342-'Original data'!U$3)/'Original data'!U$4</f>
        <v>0.75339100165166251</v>
      </c>
      <c r="Y342" s="10">
        <f>('Original data'!V342-'Original data'!V$3)/'Original data'!V$4</f>
        <v>0.2400539712039727</v>
      </c>
      <c r="Z342" s="10">
        <f>('Original data'!W342-'Original data'!W$3)/'Original data'!W$4</f>
        <v>1.0313725764517809</v>
      </c>
      <c r="AA342" s="10">
        <f>('Original data'!X342-'Original data'!X$3)/'Original data'!X$4</f>
        <v>0.13763006250867679</v>
      </c>
      <c r="AB342" s="10">
        <f>('Original data'!Y342-'Original data'!Y$3)/'Original data'!Y$4</f>
        <v>0.24568355938041947</v>
      </c>
      <c r="AC342" s="10">
        <f>('Original data'!Z342-'Original data'!Z$3)/'Original data'!Z$4</f>
        <v>1.7112345939303308</v>
      </c>
      <c r="AD342" s="10">
        <f>('Original data'!AA342-'Original data'!AA$3)/'Original data'!AA$4</f>
        <v>1.4143202798435159</v>
      </c>
      <c r="AE342" s="10">
        <f>('Original data'!AB342-'Original data'!AB$3)/'Original data'!AB$4</f>
        <v>1.6022236328181716</v>
      </c>
      <c r="AF342" s="10">
        <f>('Original data'!AC342-'Original data'!AC$3)/'Original data'!AC$4</f>
        <v>1.7430485345422635</v>
      </c>
      <c r="AG342" s="10">
        <f>('Original data'!AD342-'Original data'!AD$3)/'Original data'!AD$4</f>
        <v>0.7634494633192459</v>
      </c>
      <c r="AH342" s="10">
        <f>('Original data'!AE342-'Original data'!AE$3)/'Original data'!AE$4</f>
        <v>1.4518879736060886</v>
      </c>
      <c r="AI342" s="10">
        <f>('Original data'!AF342-'Original data'!AF$3)/'Original data'!AF$4</f>
        <v>0.91653529559734315</v>
      </c>
      <c r="AJ342" s="10">
        <f>('Original data'!AG342-'Original data'!AG$3)/'Original data'!AG$4</f>
        <v>1.3721369901088238</v>
      </c>
      <c r="AK342" s="10">
        <f>('Original data'!AH342-'Original data'!AH$3)/'Original data'!AH$4</f>
        <v>1.2579216819453951</v>
      </c>
      <c r="AL342" s="10">
        <f>('Original data'!AI342-'Original data'!AI$3)/'Original data'!AI$4</f>
        <v>0.81689631695224874</v>
      </c>
    </row>
    <row r="343" spans="1:38" x14ac:dyDescent="0.25">
      <c r="A343">
        <v>339</v>
      </c>
      <c r="B343" s="1">
        <v>897880</v>
      </c>
      <c r="C343" s="7" t="s">
        <v>1</v>
      </c>
      <c r="D343" s="7">
        <f t="shared" si="26"/>
        <v>0</v>
      </c>
      <c r="E343" t="str">
        <f t="shared" si="27"/>
        <v/>
      </c>
      <c r="F343" t="str">
        <f t="shared" si="28"/>
        <v/>
      </c>
      <c r="G343" s="7" t="str">
        <f t="shared" si="29"/>
        <v>B</v>
      </c>
      <c r="H343">
        <f t="shared" si="25"/>
        <v>-1.9618005087679224</v>
      </c>
      <c r="I343" s="10">
        <f>('Original data'!F343-'Original data'!F$3)/'Original data'!F$4</f>
        <v>-1.1569907061353584</v>
      </c>
      <c r="J343" s="10">
        <f>('Original data'!G343-'Original data'!G$3)/'Original data'!G$4</f>
        <v>-0.40912203501650019</v>
      </c>
      <c r="K343" s="10">
        <f>('Original data'!H343-'Original data'!H$3)/'Original data'!H$4</f>
        <v>-1.1341641588987381</v>
      </c>
      <c r="L343" s="10">
        <f>('Original data'!I343-'Original data'!I$3)/'Original data'!I$4</f>
        <v>-0.97776438954251821</v>
      </c>
      <c r="M343" s="10">
        <f>('Original data'!J343-'Original data'!J$3)/'Original data'!J$4</f>
        <v>0.30856650070587821</v>
      </c>
      <c r="N343" s="10">
        <f>('Original data'!K343-'Original data'!K$3)/'Original data'!K$4</f>
        <v>-0.58851280257877037</v>
      </c>
      <c r="O343" s="10">
        <f>('Original data'!L343-'Original data'!L$3)/'Original data'!L$4</f>
        <v>-0.79891455899739294</v>
      </c>
      <c r="P343" s="10">
        <f>('Original data'!M343-'Original data'!M$3)/'Original data'!M$4</f>
        <v>-0.80326960518190893</v>
      </c>
      <c r="Q343" s="10">
        <f>('Original data'!N343-'Original data'!N$3)/'Original data'!N$4</f>
        <v>0.28591437384492491</v>
      </c>
      <c r="R343" s="10">
        <f>('Original data'!O343-'Original data'!O$3)/'Original data'!O$4</f>
        <v>7.2572780329214992E-2</v>
      </c>
      <c r="S343" s="10">
        <f>('Original data'!P343-'Original data'!P$3)/'Original data'!P$4</f>
        <v>-0.51664434840860973</v>
      </c>
      <c r="T343" s="10">
        <f>('Original data'!Q343-'Original data'!Q$3)/'Original data'!Q$4</f>
        <v>1.4468392976698523</v>
      </c>
      <c r="U343" s="10">
        <f>('Original data'!R343-'Original data'!R$3)/'Original data'!R$4</f>
        <v>-0.53814910896447499</v>
      </c>
      <c r="V343" s="10">
        <f>('Original data'!S343-'Original data'!S$3)/'Original data'!S$4</f>
        <v>-0.51630160335293451</v>
      </c>
      <c r="W343" s="10">
        <f>('Original data'!T343-'Original data'!T$3)/'Original data'!T$4</f>
        <v>0.25379401684993619</v>
      </c>
      <c r="X343" s="10">
        <f>('Original data'!U343-'Original data'!U$3)/'Original data'!U$4</f>
        <v>-0.61358213139596562</v>
      </c>
      <c r="Y343" s="10">
        <f>('Original data'!V343-'Original data'!V$3)/'Original data'!V$4</f>
        <v>-0.4967099443926225</v>
      </c>
      <c r="Z343" s="10">
        <f>('Original data'!W343-'Original data'!W$3)/'Original data'!W$4</f>
        <v>-0.60825990642819994</v>
      </c>
      <c r="AA343" s="10">
        <f>('Original data'!X343-'Original data'!X$3)/'Original data'!X$4</f>
        <v>5.5369061096991509E-2</v>
      </c>
      <c r="AB343" s="10">
        <f>('Original data'!Y343-'Original data'!Y$3)/'Original data'!Y$4</f>
        <v>-0.3843071025230218</v>
      </c>
      <c r="AC343" s="10">
        <f>('Original data'!Z343-'Original data'!Z$3)/'Original data'!Z$4</f>
        <v>-1.0570938202890905</v>
      </c>
      <c r="AD343" s="10">
        <f>('Original data'!AA343-'Original data'!AA$3)/'Original data'!AA$4</f>
        <v>0.18918452051984955</v>
      </c>
      <c r="AE343" s="10">
        <f>('Original data'!AB343-'Original data'!AB$3)/'Original data'!AB$4</f>
        <v>-1.0499566482589984</v>
      </c>
      <c r="AF343" s="10">
        <f>('Original data'!AC343-'Original data'!AC$3)/'Original data'!AC$4</f>
        <v>-0.87218236482276568</v>
      </c>
      <c r="AG343" s="10">
        <f>('Original data'!AD343-'Original data'!AD$3)/'Original data'!AD$4</f>
        <v>0.34299486211209618</v>
      </c>
      <c r="AH343" s="10">
        <f>('Original data'!AE343-'Original data'!AE$3)/'Original data'!AE$4</f>
        <v>-0.72497514546207331</v>
      </c>
      <c r="AI343" s="10">
        <f>('Original data'!AF343-'Original data'!AF$3)/'Original data'!AF$4</f>
        <v>-0.79898889438061016</v>
      </c>
      <c r="AJ343" s="10">
        <f>('Original data'!AG343-'Original data'!AG$3)/'Original data'!AG$4</f>
        <v>-0.75482209055497895</v>
      </c>
      <c r="AK343" s="10">
        <f>('Original data'!AH343-'Original data'!AH$3)/'Original data'!AH$4</f>
        <v>-1.0919651383740257E-2</v>
      </c>
      <c r="AL343" s="10">
        <f>('Original data'!AI343-'Original data'!AI$3)/'Original data'!AI$4</f>
        <v>-0.40450191462593632</v>
      </c>
    </row>
    <row r="344" spans="1:38" x14ac:dyDescent="0.25">
      <c r="A344">
        <v>340</v>
      </c>
      <c r="B344" s="1">
        <v>89812</v>
      </c>
      <c r="C344" s="7" t="s">
        <v>0</v>
      </c>
      <c r="D344" s="7">
        <f t="shared" si="26"/>
        <v>1</v>
      </c>
      <c r="E344" t="str">
        <f t="shared" si="27"/>
        <v/>
      </c>
      <c r="F344" t="str">
        <f t="shared" si="28"/>
        <v/>
      </c>
      <c r="G344" s="7" t="str">
        <f t="shared" si="29"/>
        <v>M</v>
      </c>
      <c r="H344">
        <f t="shared" si="25"/>
        <v>14.057569718670559</v>
      </c>
      <c r="I344" s="10">
        <f>('Original data'!F344-'Original data'!F$3)/'Original data'!F$4</f>
        <v>2.6624796428234436</v>
      </c>
      <c r="J344" s="10">
        <f>('Original data'!G344-'Original data'!G$3)/'Original data'!G$4</f>
        <v>1.1579423567480664</v>
      </c>
      <c r="K344" s="10">
        <f>('Original data'!H344-'Original data'!H$3)/'Original data'!H$4</f>
        <v>2.5980911095570622</v>
      </c>
      <c r="L344" s="10">
        <f>('Original data'!I344-'Original data'!I$3)/'Original data'!I$4</f>
        <v>3.1033448382675841</v>
      </c>
      <c r="M344" s="10">
        <f>('Original data'!J344-'Original data'!J$3)/'Original data'!J$4</f>
        <v>0.7494043499709232</v>
      </c>
      <c r="N344" s="10">
        <f>('Original data'!K344-'Original data'!K$3)/'Original data'!K$4</f>
        <v>0.45365962231776824</v>
      </c>
      <c r="O344" s="10">
        <f>('Original data'!L344-'Original data'!L$3)/'Original data'!L$4</f>
        <v>1.7812471766344902</v>
      </c>
      <c r="P344" s="10">
        <f>('Original data'!M344-'Original data'!M$3)/'Original data'!M$4</f>
        <v>2.3730438957320592</v>
      </c>
      <c r="Q344" s="10">
        <f>('Original data'!N344-'Original data'!N$3)/'Original data'!N$4</f>
        <v>-5.3324867410529081E-2</v>
      </c>
      <c r="R344" s="10">
        <f>('Original data'!O344-'Original data'!O$3)/'Original data'!O$4</f>
        <v>-1.0959224145273148</v>
      </c>
      <c r="S344" s="10">
        <f>('Original data'!P344-'Original data'!P$3)/'Original data'!P$4</f>
        <v>2.1774259597060879</v>
      </c>
      <c r="T344" s="10">
        <f>('Original data'!Q344-'Original data'!Q$3)/'Original data'!Q$4</f>
        <v>-0.5299633443650702</v>
      </c>
      <c r="U344" s="10">
        <f>('Original data'!R344-'Original data'!R$3)/'Original data'!R$4</f>
        <v>1.7785358329052054</v>
      </c>
      <c r="V344" s="10">
        <f>('Original data'!S344-'Original data'!S$3)/'Original data'!S$4</f>
        <v>2.7206020071373409</v>
      </c>
      <c r="W344" s="10">
        <f>('Original data'!T344-'Original data'!T$3)/'Original data'!T$4</f>
        <v>-0.24945026953324823</v>
      </c>
      <c r="X344" s="10">
        <f>('Original data'!U344-'Original data'!U$3)/'Original data'!U$4</f>
        <v>-0.3220952133196332</v>
      </c>
      <c r="Y344" s="10">
        <f>('Original data'!V344-'Original data'!V$3)/'Original data'!V$4</f>
        <v>0.1300694298469269</v>
      </c>
      <c r="Z344" s="10">
        <f>('Original data'!W344-'Original data'!W$3)/'Original data'!W$4</f>
        <v>0.19672719868842234</v>
      </c>
      <c r="AA344" s="10">
        <f>('Original data'!X344-'Original data'!X$3)/'Original data'!X$4</f>
        <v>-0.69586743708913468</v>
      </c>
      <c r="AB344" s="10">
        <f>('Original data'!Y344-'Original data'!Y$3)/'Original data'!Y$4</f>
        <v>-0.25581470597402955</v>
      </c>
      <c r="AC344" s="10">
        <f>('Original data'!Z344-'Original data'!Z$3)/'Original data'!Z$4</f>
        <v>2.9795345325824281</v>
      </c>
      <c r="AD344" s="10">
        <f>('Original data'!AA344-'Original data'!AA$3)/'Original data'!AA$4</f>
        <v>0.82208997918771998</v>
      </c>
      <c r="AE344" s="10">
        <f>('Original data'!AB344-'Original data'!AB$3)/'Original data'!AB$4</f>
        <v>2.8312973043676237</v>
      </c>
      <c r="AF344" s="10">
        <f>('Original data'!AC344-'Original data'!AC$3)/'Original data'!AC$4</f>
        <v>3.5573759482723339</v>
      </c>
      <c r="AG344" s="10">
        <f>('Original data'!AD344-'Original data'!AD$3)/'Original data'!AD$4</f>
        <v>0.83790496561634564</v>
      </c>
      <c r="AH344" s="10">
        <f>('Original data'!AE344-'Original data'!AE$3)/'Original data'!AE$4</f>
        <v>8.6025537729451942E-2</v>
      </c>
      <c r="AI344" s="10">
        <f>('Original data'!AF344-'Original data'!AF$3)/'Original data'!AF$4</f>
        <v>1.0052114551798863</v>
      </c>
      <c r="AJ344" s="10">
        <f>('Original data'!AG344-'Original data'!AG$3)/'Original data'!AG$4</f>
        <v>1.4345111566972051</v>
      </c>
      <c r="AK344" s="10">
        <f>('Original data'!AH344-'Original data'!AH$3)/'Original data'!AH$4</f>
        <v>-0.49744352569210953</v>
      </c>
      <c r="AL344" s="10">
        <f>('Original data'!AI344-'Original data'!AI$3)/'Original data'!AI$4</f>
        <v>-0.36353026043881653</v>
      </c>
    </row>
    <row r="345" spans="1:38" x14ac:dyDescent="0.25">
      <c r="A345">
        <v>341</v>
      </c>
      <c r="B345" s="1">
        <v>89813</v>
      </c>
      <c r="C345" s="7" t="s">
        <v>1</v>
      </c>
      <c r="D345" s="7">
        <f t="shared" si="26"/>
        <v>0</v>
      </c>
      <c r="E345" t="str">
        <f t="shared" si="27"/>
        <v/>
      </c>
      <c r="F345" t="str">
        <f t="shared" si="28"/>
        <v/>
      </c>
      <c r="G345" s="7" t="str">
        <f t="shared" si="29"/>
        <v>B</v>
      </c>
      <c r="H345">
        <f t="shared" si="25"/>
        <v>0.30966665627562018</v>
      </c>
      <c r="I345" s="10">
        <f>('Original data'!F345-'Original data'!F$3)/'Original data'!F$4</f>
        <v>8.3060216966421754E-2</v>
      </c>
      <c r="J345" s="10">
        <f>('Original data'!G345-'Original data'!G$3)/'Original data'!G$4</f>
        <v>-0.63929914894037621</v>
      </c>
      <c r="K345" s="10">
        <f>('Original data'!H345-'Original data'!H$3)/'Original data'!H$4</f>
        <v>8.9755475943863502E-2</v>
      </c>
      <c r="L345" s="10">
        <f>('Original data'!I345-'Original data'!I$3)/'Original data'!I$4</f>
        <v>-3.8898988575760074E-2</v>
      </c>
      <c r="M345" s="10">
        <f>('Original data'!J345-'Original data'!J$3)/'Original data'!J$4</f>
        <v>8.1748316971121171E-2</v>
      </c>
      <c r="N345" s="10">
        <f>('Original data'!K345-'Original data'!K$3)/'Original data'!K$4</f>
        <v>0.18099823208320873</v>
      </c>
      <c r="O345" s="10">
        <f>('Original data'!L345-'Original data'!L$3)/'Original data'!L$4</f>
        <v>-0.10949995940417834</v>
      </c>
      <c r="P345" s="10">
        <f>('Original data'!M345-'Original data'!M$3)/'Original data'!M$4</f>
        <v>-0.17238802706934142</v>
      </c>
      <c r="Q345" s="10">
        <f>('Original data'!N345-'Original data'!N$3)/'Original data'!N$4</f>
        <v>0.3661645169376132</v>
      </c>
      <c r="R345" s="10">
        <f>('Original data'!O345-'Original data'!O$3)/'Original data'!O$4</f>
        <v>0.18729776309694565</v>
      </c>
      <c r="S345" s="10">
        <f>('Original data'!P345-'Original data'!P$3)/'Original data'!P$4</f>
        <v>-0.2021979143735386</v>
      </c>
      <c r="T345" s="10">
        <f>('Original data'!Q345-'Original data'!Q$3)/'Original data'!Q$4</f>
        <v>-0.80894539535926979</v>
      </c>
      <c r="U345" s="10">
        <f>('Original data'!R345-'Original data'!R$3)/'Original data'!R$4</f>
        <v>-9.3507827422877457E-2</v>
      </c>
      <c r="V345" s="10">
        <f>('Original data'!S345-'Original data'!S$3)/'Original data'!S$4</f>
        <v>-0.18019120468131269</v>
      </c>
      <c r="W345" s="10">
        <f>('Original data'!T345-'Original data'!T$3)/'Original data'!T$4</f>
        <v>-0.82063753038510845</v>
      </c>
      <c r="X345" s="10">
        <f>('Original data'!U345-'Original data'!U$3)/'Original data'!U$4</f>
        <v>0.28209797702249678</v>
      </c>
      <c r="Y345" s="10">
        <f>('Original data'!V345-'Original data'!V$3)/'Original data'!V$4</f>
        <v>0.21553934451595633</v>
      </c>
      <c r="Z345" s="10">
        <f>('Original data'!W345-'Original data'!W$3)/'Original data'!W$4</f>
        <v>0.10272830177526725</v>
      </c>
      <c r="AA345" s="10">
        <f>('Original data'!X345-'Original data'!X$3)/'Original data'!X$4</f>
        <v>-0.21923751714495804</v>
      </c>
      <c r="AB345" s="10">
        <f>('Original data'!Y345-'Original data'!Y$3)/'Original data'!Y$4</f>
        <v>-0.1594454085622854</v>
      </c>
      <c r="AC345" s="10">
        <f>('Original data'!Z345-'Original data'!Z$3)/'Original data'!Z$4</f>
        <v>8.2927821142076641E-2</v>
      </c>
      <c r="AD345" s="10">
        <f>('Original data'!AA345-'Original data'!AA$3)/'Original data'!AA$4</f>
        <v>-0.67800984829756628</v>
      </c>
      <c r="AE345" s="10">
        <f>('Original data'!AB345-'Original data'!AB$3)/'Original data'!AB$4</f>
        <v>0.12316887552984879</v>
      </c>
      <c r="AF345" s="10">
        <f>('Original data'!AC345-'Original data'!AC$3)/'Original data'!AC$4</f>
        <v>-3.2463162011200496E-2</v>
      </c>
      <c r="AG345" s="10">
        <f>('Original data'!AD345-'Original data'!AD$3)/'Original data'!AD$4</f>
        <v>-0.13001656424594751</v>
      </c>
      <c r="AH345" s="10">
        <f>('Original data'!AE345-'Original data'!AE$3)/'Original data'!AE$4</f>
        <v>0.52648280532484948</v>
      </c>
      <c r="AI345" s="10">
        <f>('Original data'!AF345-'Original data'!AF$3)/'Original data'!AF$4</f>
        <v>0.49520370493217958</v>
      </c>
      <c r="AJ345" s="10">
        <f>('Original data'!AG345-'Original data'!AG$3)/'Original data'!AG$4</f>
        <v>0.40761938969336636</v>
      </c>
      <c r="AK345" s="10">
        <f>('Original data'!AH345-'Original data'!AH$3)/'Original data'!AH$4</f>
        <v>0.24608133205490026</v>
      </c>
      <c r="AL345" s="10">
        <f>('Original data'!AI345-'Original data'!AI$3)/'Original data'!AI$4</f>
        <v>0.20453618815557012</v>
      </c>
    </row>
    <row r="346" spans="1:38" x14ac:dyDescent="0.25">
      <c r="A346">
        <v>342</v>
      </c>
      <c r="B346" s="1">
        <v>898143</v>
      </c>
      <c r="C346" s="7" t="s">
        <v>1</v>
      </c>
      <c r="D346" s="7">
        <f t="shared" si="26"/>
        <v>0</v>
      </c>
      <c r="E346" t="str">
        <f t="shared" si="27"/>
        <v/>
      </c>
      <c r="F346" t="str">
        <f t="shared" si="28"/>
        <v/>
      </c>
      <c r="G346" s="7" t="str">
        <f t="shared" si="29"/>
        <v>B</v>
      </c>
      <c r="H346">
        <f t="shared" si="25"/>
        <v>-2.8350964157346716</v>
      </c>
      <c r="I346" s="10">
        <f>('Original data'!F346-'Original data'!F$3)/'Original data'!F$4</f>
        <v>-1.2829821500386058</v>
      </c>
      <c r="J346" s="10">
        <f>('Original data'!G346-'Original data'!G$3)/'Original data'!G$4</f>
        <v>-0.56954850835738347</v>
      </c>
      <c r="K346" s="10">
        <f>('Original data'!H346-'Original data'!H$3)/'Original data'!H$4</f>
        <v>-1.2481607086133986</v>
      </c>
      <c r="L346" s="10">
        <f>('Original data'!I346-'Original data'!I$3)/'Original data'!I$4</f>
        <v>-1.0638649393285133</v>
      </c>
      <c r="M346" s="10">
        <f>('Original data'!J346-'Original data'!J$3)/'Original data'!J$4</f>
        <v>-0.82125824523308455</v>
      </c>
      <c r="N346" s="10">
        <f>('Original data'!K346-'Original data'!K$3)/'Original data'!K$4</f>
        <v>-0.22837254964395637</v>
      </c>
      <c r="O346" s="10">
        <f>('Original data'!L346-'Original data'!L$3)/'Original data'!L$4</f>
        <v>-5.7442634289334077E-2</v>
      </c>
      <c r="P346" s="10">
        <f>('Original data'!M346-'Original data'!M$3)/'Original data'!M$4</f>
        <v>-0.67003195163444262</v>
      </c>
      <c r="Q346" s="10">
        <f>('Original data'!N346-'Original data'!N$3)/'Original data'!N$4</f>
        <v>0.81848350527821823</v>
      </c>
      <c r="R346" s="10">
        <f>('Original data'!O346-'Original data'!O$3)/'Original data'!O$4</f>
        <v>1.1971608830153755</v>
      </c>
      <c r="S346" s="10">
        <f>('Original data'!P346-'Original data'!P$3)/'Original data'!P$4</f>
        <v>-0.79611222269436677</v>
      </c>
      <c r="T346" s="10">
        <f>('Original data'!Q346-'Original data'!Q$3)/'Original data'!Q$4</f>
        <v>-0.49660876516888269</v>
      </c>
      <c r="U346" s="10">
        <f>('Original data'!R346-'Original data'!R$3)/'Original data'!R$4</f>
        <v>-0.71076291014135762</v>
      </c>
      <c r="V346" s="10">
        <f>('Original data'!S346-'Original data'!S$3)/'Original data'!S$4</f>
        <v>-0.62137731987682943</v>
      </c>
      <c r="W346" s="10">
        <f>('Original data'!T346-'Original data'!T$3)/'Original data'!T$4</f>
        <v>-0.36202245272154482</v>
      </c>
      <c r="X346" s="10">
        <f>('Original data'!U346-'Original data'!U$3)/'Original data'!U$4</f>
        <v>0.51551087310660959</v>
      </c>
      <c r="Y346" s="10">
        <f>('Original data'!V346-'Original data'!V$3)/'Original data'!V$4</f>
        <v>0.60909848648032461</v>
      </c>
      <c r="Z346" s="10">
        <f>('Original data'!W346-'Original data'!W$3)/'Original data'!W$4</f>
        <v>-0.53257458770674582</v>
      </c>
      <c r="AA346" s="10">
        <f>('Original data'!X346-'Original data'!X$3)/'Original data'!X$4</f>
        <v>-0.36803315205138859</v>
      </c>
      <c r="AB346" s="10">
        <f>('Original data'!Y346-'Original data'!Y$3)/'Original data'!Y$4</f>
        <v>8.9225170641352353E-2</v>
      </c>
      <c r="AC346" s="10">
        <f>('Original data'!Z346-'Original data'!Z$3)/'Original data'!Z$4</f>
        <v>-1.1419230168384151</v>
      </c>
      <c r="AD346" s="10">
        <f>('Original data'!AA346-'Original data'!AA$3)/'Original data'!AA$4</f>
        <v>-0.4241968623022252</v>
      </c>
      <c r="AE346" s="10">
        <f>('Original data'!AB346-'Original data'!AB$3)/'Original data'!AB$4</f>
        <v>-1.0716811949958289</v>
      </c>
      <c r="AF346" s="10">
        <f>('Original data'!AC346-'Original data'!AC$3)/'Original data'!AC$4</f>
        <v>-0.92557593053176279</v>
      </c>
      <c r="AG346" s="10">
        <f>('Original data'!AD346-'Original data'!AD$3)/'Original data'!AD$4</f>
        <v>-0.39718042542965643</v>
      </c>
      <c r="AH346" s="10">
        <f>('Original data'!AE346-'Original data'!AE$3)/'Original data'!AE$4</f>
        <v>0.5550839265972779</v>
      </c>
      <c r="AI346" s="10">
        <f>('Original data'!AF346-'Original data'!AF$3)/'Original data'!AF$4</f>
        <v>0.77609143204228859</v>
      </c>
      <c r="AJ346" s="10">
        <f>('Original data'!AG346-'Original data'!AG$3)/'Original data'!AG$4</f>
        <v>-0.50821593436042767</v>
      </c>
      <c r="AK346" s="10">
        <f>('Original data'!AH346-'Original data'!AH$3)/'Original data'!AH$4</f>
        <v>0.13131988662003588</v>
      </c>
      <c r="AL346" s="10">
        <f>('Original data'!AI346-'Original data'!AI$3)/'Original data'!AI$4</f>
        <v>0.79198112183846026</v>
      </c>
    </row>
    <row r="347" spans="1:38" x14ac:dyDescent="0.25">
      <c r="A347">
        <v>343</v>
      </c>
      <c r="B347" s="1">
        <v>89827</v>
      </c>
      <c r="C347" s="7" t="s">
        <v>1</v>
      </c>
      <c r="D347" s="7">
        <f t="shared" si="26"/>
        <v>0</v>
      </c>
      <c r="E347" t="str">
        <f t="shared" si="27"/>
        <v/>
      </c>
      <c r="F347" t="str">
        <f t="shared" si="28"/>
        <v/>
      </c>
      <c r="G347" s="7" t="str">
        <f t="shared" si="29"/>
        <v>B</v>
      </c>
      <c r="H347">
        <f t="shared" si="25"/>
        <v>-1.9213112641022729</v>
      </c>
      <c r="I347" s="10">
        <f>('Original data'!F347-'Original data'!F$3)/'Original data'!F$4</f>
        <v>-0.87038854770680041</v>
      </c>
      <c r="J347" s="10">
        <f>('Original data'!G347-'Original data'!G$3)/'Original data'!G$4</f>
        <v>-1.0066525226774701</v>
      </c>
      <c r="K347" s="10">
        <f>('Original data'!H347-'Original data'!H$3)/'Original data'!H$4</f>
        <v>-0.84279391630675371</v>
      </c>
      <c r="L347" s="10">
        <f>('Original data'!I347-'Original data'!I$3)/'Original data'!I$4</f>
        <v>-0.79845928421260781</v>
      </c>
      <c r="M347" s="10">
        <f>('Original data'!J347-'Original data'!J$3)/'Original data'!J$4</f>
        <v>0.49343398588154269</v>
      </c>
      <c r="N347" s="10">
        <f>('Original data'!K347-'Original data'!K$3)/'Original data'!K$4</f>
        <v>-0.25317716222779491</v>
      </c>
      <c r="O347" s="10">
        <f>('Original data'!L347-'Original data'!L$3)/'Original data'!L$4</f>
        <v>-0.43689663060837958</v>
      </c>
      <c r="P347" s="10">
        <f>('Original data'!M347-'Original data'!M$3)/'Original data'!M$4</f>
        <v>-0.39969094859519283</v>
      </c>
      <c r="Q347" s="10">
        <f>('Original data'!N347-'Original data'!N$3)/'Original data'!N$4</f>
        <v>-0.12992727672627641</v>
      </c>
      <c r="R347" s="10">
        <f>('Original data'!O347-'Original data'!O$3)/'Original data'!O$4</f>
        <v>0.8883948800108642</v>
      </c>
      <c r="S347" s="10">
        <f>('Original data'!P347-'Original data'!P$3)/'Original data'!P$4</f>
        <v>-0.88373892392203002</v>
      </c>
      <c r="T347" s="10">
        <f>('Original data'!Q347-'Original data'!Q$3)/'Original data'!Q$4</f>
        <v>-0.71486372903958839</v>
      </c>
      <c r="U347" s="10">
        <f>('Original data'!R347-'Original data'!R$3)/'Original data'!R$4</f>
        <v>-0.7473629711358829</v>
      </c>
      <c r="V347" s="10">
        <f>('Original data'!S347-'Original data'!S$3)/'Original data'!S$4</f>
        <v>-0.64929492656832444</v>
      </c>
      <c r="W347" s="10">
        <f>('Original data'!T347-'Original data'!T$3)/'Original data'!T$4</f>
        <v>0.12490219763730055</v>
      </c>
      <c r="X347" s="10">
        <f>('Original data'!U347-'Original data'!U$3)/'Original data'!U$4</f>
        <v>-0.37458519473567775</v>
      </c>
      <c r="Y347" s="10">
        <f>('Original data'!V347-'Original data'!V$3)/'Original data'!V$4</f>
        <v>-0.14290425111152372</v>
      </c>
      <c r="Z347" s="10">
        <f>('Original data'!W347-'Original data'!W$3)/'Original data'!W$4</f>
        <v>-0.2748879565137865</v>
      </c>
      <c r="AA347" s="10">
        <f>('Original data'!X347-'Original data'!X$3)/'Original data'!X$4</f>
        <v>0.35537977212784366</v>
      </c>
      <c r="AB347" s="10">
        <f>('Original data'!Y347-'Original data'!Y$3)/'Original data'!Y$4</f>
        <v>-0.3317763874632868</v>
      </c>
      <c r="AC347" s="10">
        <f>('Original data'!Z347-'Original data'!Z$3)/'Original data'!Z$4</f>
        <v>-0.8998494559537572</v>
      </c>
      <c r="AD347" s="10">
        <f>('Original data'!AA347-'Original data'!AA$3)/'Original data'!AA$4</f>
        <v>-0.93995786589532293</v>
      </c>
      <c r="AE347" s="10">
        <f>('Original data'!AB347-'Original data'!AB$3)/'Original data'!AB$4</f>
        <v>-0.81842654741990062</v>
      </c>
      <c r="AF347" s="10">
        <f>('Original data'!AC347-'Original data'!AC$3)/'Original data'!AC$4</f>
        <v>-0.77382579641145499</v>
      </c>
      <c r="AG347" s="10">
        <f>('Original data'!AD347-'Original data'!AD$3)/'Original data'!AD$4</f>
        <v>0.41307062897995528</v>
      </c>
      <c r="AH347" s="10">
        <f>('Original data'!AE347-'Original data'!AE$3)/'Original data'!AE$4</f>
        <v>-0.2114261235038033</v>
      </c>
      <c r="AI347" s="10">
        <f>('Original data'!AF347-'Original data'!AF$3)/'Original data'!AF$4</f>
        <v>-0.20270163751205073</v>
      </c>
      <c r="AJ347" s="10">
        <f>('Original data'!AG347-'Original data'!AG$3)/'Original data'!AG$4</f>
        <v>-0.10810847551300598</v>
      </c>
      <c r="AK347" s="10">
        <f>('Original data'!AH347-'Original data'!AH$3)/'Original data'!AH$4</f>
        <v>0.64693821188372236</v>
      </c>
      <c r="AL347" s="10">
        <f>('Original data'!AI347-'Original data'!AI$3)/'Original data'!AI$4</f>
        <v>0.37949622495462171</v>
      </c>
    </row>
    <row r="348" spans="1:38" x14ac:dyDescent="0.25">
      <c r="A348">
        <v>344</v>
      </c>
      <c r="B348" s="1">
        <v>898431</v>
      </c>
      <c r="C348" s="7" t="s">
        <v>0</v>
      </c>
      <c r="D348" s="7">
        <f t="shared" si="26"/>
        <v>1</v>
      </c>
      <c r="E348" t="str">
        <f t="shared" si="27"/>
        <v/>
      </c>
      <c r="F348" t="str">
        <f t="shared" si="28"/>
        <v/>
      </c>
      <c r="G348" s="7" t="str">
        <f t="shared" si="29"/>
        <v>M</v>
      </c>
      <c r="H348">
        <f t="shared" si="25"/>
        <v>4.6803256505777711</v>
      </c>
      <c r="I348" s="10">
        <f>('Original data'!F348-'Original data'!F$3)/'Original data'!F$4</f>
        <v>1.5756615569012877</v>
      </c>
      <c r="J348" s="10">
        <f>('Original data'!G348-'Original data'!G$3)/'Original data'!G$4</f>
        <v>0.55576182638156379</v>
      </c>
      <c r="K348" s="10">
        <f>('Original data'!H348-'Original data'!H$3)/'Original data'!H$4</f>
        <v>1.5610105850771181</v>
      </c>
      <c r="L348" s="10">
        <f>('Original data'!I348-'Original data'!I$3)/'Original data'!I$4</f>
        <v>1.5319387646155953</v>
      </c>
      <c r="M348" s="10">
        <f>('Original data'!J348-'Original data'!J$3)/'Original data'!J$4</f>
        <v>0.11445564127143112</v>
      </c>
      <c r="N348" s="10">
        <f>('Original data'!K348-'Original data'!K$3)/'Original data'!K$4</f>
        <v>0.55969460740898569</v>
      </c>
      <c r="O348" s="10">
        <f>('Original data'!L348-'Original data'!L$3)/'Original data'!L$4</f>
        <v>1.2230421241982083</v>
      </c>
      <c r="P348" s="10">
        <f>('Original data'!M348-'Original data'!M$3)/'Original data'!M$4</f>
        <v>1.5818647924618054</v>
      </c>
      <c r="Q348" s="10">
        <f>('Original data'!N348-'Original data'!N$3)/'Original data'!N$4</f>
        <v>0.98627925901747471</v>
      </c>
      <c r="R348" s="10">
        <f>('Original data'!O348-'Original data'!O$3)/'Original data'!O$4</f>
        <v>-0.7999036318303272</v>
      </c>
      <c r="S348" s="10">
        <f>('Original data'!P348-'Original data'!P$3)/'Original data'!P$4</f>
        <v>0.78405322907361696</v>
      </c>
      <c r="T348" s="10">
        <f>('Original data'!Q348-'Original data'!Q$3)/'Original data'!Q$4</f>
        <v>1.9344687435271595</v>
      </c>
      <c r="U348" s="10">
        <f>('Original data'!R348-'Original data'!R$3)/'Original data'!R$4</f>
        <v>1.141002338014083</v>
      </c>
      <c r="V348" s="10">
        <f>('Original data'!S348-'Original data'!S$3)/'Original data'!S$4</f>
        <v>0.60062248798160467</v>
      </c>
      <c r="W348" s="10">
        <f>('Original data'!T348-'Original data'!T$3)/'Original data'!T$4</f>
        <v>-0.76102090082680951</v>
      </c>
      <c r="X348" s="10">
        <f>('Original data'!U348-'Original data'!U$3)/'Original data'!U$4</f>
        <v>0.45799525517200779</v>
      </c>
      <c r="Y348" s="10">
        <f>('Original data'!V348-'Original data'!V$3)/'Original data'!V$4</f>
        <v>0.38283510772471574</v>
      </c>
      <c r="Z348" s="10">
        <f>('Original data'!W348-'Original data'!W$3)/'Original data'!W$4</f>
        <v>1.015165870087444</v>
      </c>
      <c r="AA348" s="10">
        <f>('Original data'!X348-'Original data'!X$3)/'Original data'!X$4</f>
        <v>2.0586663895933275</v>
      </c>
      <c r="AB348" s="10">
        <f>('Original data'!Y348-'Original data'!Y$3)/'Original data'!Y$4</f>
        <v>-0.19156850769953346</v>
      </c>
      <c r="AC348" s="10">
        <f>('Original data'!Z348-'Original data'!Z$3)/'Original data'!Z$4</f>
        <v>1.340882735824743</v>
      </c>
      <c r="AD348" s="10">
        <f>('Original data'!AA348-'Original data'!AA$3)/'Original data'!AA$4</f>
        <v>1.4615034631375214</v>
      </c>
      <c r="AE348" s="10">
        <f>('Original data'!AB348-'Original data'!AB$3)/'Original data'!AB$4</f>
        <v>1.498064847093642</v>
      </c>
      <c r="AF348" s="10">
        <f>('Original data'!AC348-'Original data'!AC$3)/'Original data'!AC$4</f>
        <v>1.1581782259535767</v>
      </c>
      <c r="AG348" s="10">
        <f>('Original data'!AD348-'Original data'!AD$3)/'Original data'!AD$4</f>
        <v>-0.46287645686827367</v>
      </c>
      <c r="AH348" s="10">
        <f>('Original data'!AE348-'Original data'!AE$3)/'Original data'!AE$4</f>
        <v>0.58177830645154427</v>
      </c>
      <c r="AI348" s="10">
        <f>('Original data'!AF348-'Original data'!AF$3)/'Original data'!AF$4</f>
        <v>0.96446835483115023</v>
      </c>
      <c r="AJ348" s="10">
        <f>('Original data'!AG348-'Original data'!AG$3)/'Original data'!AG$4</f>
        <v>1.6870504653233345</v>
      </c>
      <c r="AK348" s="10">
        <f>('Original data'!AH348-'Original data'!AH$3)/'Original data'!AH$4</f>
        <v>1.8495088513701896</v>
      </c>
      <c r="AL348" s="10">
        <f>('Original data'!AI348-'Original data'!AI$3)/'Original data'!AI$4</f>
        <v>-0.26386947998366111</v>
      </c>
    </row>
    <row r="349" spans="1:38" x14ac:dyDescent="0.25">
      <c r="A349">
        <v>345</v>
      </c>
      <c r="B349" s="1">
        <v>89864002</v>
      </c>
      <c r="C349" s="7" t="s">
        <v>1</v>
      </c>
      <c r="D349" s="7">
        <f t="shared" si="26"/>
        <v>0</v>
      </c>
      <c r="E349" t="str">
        <f t="shared" si="27"/>
        <v/>
      </c>
      <c r="F349" t="str">
        <f t="shared" si="28"/>
        <v/>
      </c>
      <c r="G349" s="7" t="str">
        <f t="shared" si="29"/>
        <v>B</v>
      </c>
      <c r="H349">
        <f t="shared" si="25"/>
        <v>-1.2600286760102841</v>
      </c>
      <c r="I349" s="10">
        <f>('Original data'!F349-'Original data'!F$3)/'Original data'!F$4</f>
        <v>-0.68594161406465914</v>
      </c>
      <c r="J349" s="10">
        <f>('Original data'!G349-'Original data'!G$3)/'Original data'!G$4</f>
        <v>-0.89272647639191594</v>
      </c>
      <c r="K349" s="10">
        <f>('Original data'!H349-'Original data'!H$3)/'Original data'!H$4</f>
        <v>-0.69710879501076128</v>
      </c>
      <c r="L349" s="10">
        <f>('Original data'!I349-'Original data'!I$3)/'Original data'!I$4</f>
        <v>-0.66660893734560533</v>
      </c>
      <c r="M349" s="10">
        <f>('Original data'!J349-'Original data'!J$3)/'Original data'!J$4</f>
        <v>1.3253376691720313</v>
      </c>
      <c r="N349" s="10">
        <f>('Original data'!K349-'Original data'!K$3)/'Original data'!K$4</f>
        <v>-0.59703347102360049</v>
      </c>
      <c r="O349" s="10">
        <f>('Original data'!L349-'Original data'!L$3)/'Original data'!L$4</f>
        <v>-0.61138274924632741</v>
      </c>
      <c r="P349" s="10">
        <f>('Original data'!M349-'Original data'!M$3)/'Original data'!M$4</f>
        <v>-0.42314283732405056</v>
      </c>
      <c r="Q349" s="10">
        <f>('Original data'!N349-'Original data'!N$3)/'Original data'!N$4</f>
        <v>0.7199946933008281</v>
      </c>
      <c r="R349" s="10">
        <f>('Original data'!O349-'Original data'!O$3)/'Original data'!O$4</f>
        <v>0.32043539741999399</v>
      </c>
      <c r="S349" s="10">
        <f>('Original data'!P349-'Original data'!P$3)/'Original data'!P$4</f>
        <v>-0.21842508126755031</v>
      </c>
      <c r="T349" s="10">
        <f>('Original data'!Q349-'Original data'!Q$3)/'Original data'!Q$4</f>
        <v>-0.86532188519630415</v>
      </c>
      <c r="U349" s="10">
        <f>('Original data'!R349-'Original data'!R$3)/'Original data'!R$4</f>
        <v>-0.25276755229094688</v>
      </c>
      <c r="V349" s="10">
        <f>('Original data'!S349-'Original data'!S$3)/'Original data'!S$4</f>
        <v>-0.34747702115554696</v>
      </c>
      <c r="W349" s="10">
        <f>('Original data'!T349-'Original data'!T$3)/'Original data'!T$4</f>
        <v>0.83097624603726783</v>
      </c>
      <c r="X349" s="10">
        <f>('Original data'!U349-'Original data'!U$3)/'Original data'!U$4</f>
        <v>-0.8101403596773239</v>
      </c>
      <c r="Y349" s="10">
        <f>('Original data'!V349-'Original data'!V$3)/'Original data'!V$4</f>
        <v>-0.50962981521468498</v>
      </c>
      <c r="Z349" s="10">
        <f>('Original data'!W349-'Original data'!W$3)/'Original data'!W$4</f>
        <v>-9.4993515869645065E-2</v>
      </c>
      <c r="AA349" s="10">
        <f>('Original data'!X349-'Original data'!X$3)/'Original data'!X$4</f>
        <v>-0.12245986842532847</v>
      </c>
      <c r="AB349" s="10">
        <f>('Original data'!Y349-'Original data'!Y$3)/'Original data'!Y$4</f>
        <v>-0.26261724461485864</v>
      </c>
      <c r="AC349" s="10">
        <f>('Original data'!Z349-'Original data'!Z$3)/'Original data'!Z$4</f>
        <v>-0.663982909450757</v>
      </c>
      <c r="AD349" s="10">
        <f>('Original data'!AA349-'Original data'!AA$3)/'Original data'!AA$4</f>
        <v>-1.2230569656593573</v>
      </c>
      <c r="AE349" s="10">
        <f>('Original data'!AB349-'Original data'!AB$3)/'Original data'!AB$4</f>
        <v>-0.68748407393763489</v>
      </c>
      <c r="AF349" s="10">
        <f>('Original data'!AC349-'Original data'!AC$3)/'Original data'!AC$4</f>
        <v>-0.63963933522173821</v>
      </c>
      <c r="AG349" s="10">
        <f>('Original data'!AD349-'Original data'!AD$3)/'Original data'!AD$4</f>
        <v>0.59701951700808253</v>
      </c>
      <c r="AH349" s="10">
        <f>('Original data'!AE349-'Original data'!AE$3)/'Original data'!AE$4</f>
        <v>-0.90738674113289453</v>
      </c>
      <c r="AI349" s="10">
        <f>('Original data'!AF349-'Original data'!AF$3)/'Original data'!AF$4</f>
        <v>-0.78365031542579167</v>
      </c>
      <c r="AJ349" s="10">
        <f>('Original data'!AG349-'Original data'!AG$3)/'Original data'!AG$4</f>
        <v>-0.54716175544975831</v>
      </c>
      <c r="AK349" s="10">
        <f>('Original data'!AH349-'Original data'!AH$3)/'Original data'!AH$4</f>
        <v>-0.21942988323018359</v>
      </c>
      <c r="AL349" s="10">
        <f>('Original data'!AI349-'Original data'!AI$3)/'Original data'!AI$4</f>
        <v>-0.32588063226686886</v>
      </c>
    </row>
    <row r="350" spans="1:38" x14ac:dyDescent="0.25">
      <c r="A350">
        <v>346</v>
      </c>
      <c r="B350" s="1">
        <v>898677</v>
      </c>
      <c r="C350" s="7" t="s">
        <v>1</v>
      </c>
      <c r="D350" s="7">
        <f t="shared" si="26"/>
        <v>0</v>
      </c>
      <c r="E350" t="str">
        <f t="shared" si="27"/>
        <v/>
      </c>
      <c r="F350" t="str">
        <f t="shared" si="28"/>
        <v/>
      </c>
      <c r="G350" s="7" t="str">
        <f t="shared" si="29"/>
        <v>B</v>
      </c>
      <c r="H350">
        <f t="shared" si="25"/>
        <v>-2.6456069611768687</v>
      </c>
      <c r="I350" s="10">
        <f>('Original data'!F350-'Original data'!F$3)/'Original data'!F$4</f>
        <v>-1.0974001583432822</v>
      </c>
      <c r="J350" s="10">
        <f>('Original data'!G350-'Original data'!G$3)/'Original data'!G$4</f>
        <v>-1.0647780564966307</v>
      </c>
      <c r="K350" s="10">
        <f>('Original data'!H350-'Original data'!H$3)/'Original data'!H$4</f>
        <v>-1.0604985184694085</v>
      </c>
      <c r="L350" s="10">
        <f>('Original data'!I350-'Original data'!I$3)/'Original data'!I$4</f>
        <v>-0.94707508466830215</v>
      </c>
      <c r="M350" s="10">
        <f>('Original data'!J350-'Original data'!J$3)/'Original data'!J$4</f>
        <v>0.17489308834809081</v>
      </c>
      <c r="N350" s="10">
        <f>('Original data'!K350-'Original data'!K$3)/'Original data'!K$4</f>
        <v>-0.2414375745926956</v>
      </c>
      <c r="O350" s="10">
        <f>('Original data'!L350-'Original data'!L$3)/'Original data'!L$4</f>
        <v>-0.6646944677374329</v>
      </c>
      <c r="P350" s="10">
        <f>('Original data'!M350-'Original data'!M$3)/'Original data'!M$4</f>
        <v>-0.73574878268783517</v>
      </c>
      <c r="Q350" s="10">
        <f>('Original data'!N350-'Original data'!N$3)/'Original data'!N$4</f>
        <v>-0.65155320682874884</v>
      </c>
      <c r="R350" s="10">
        <f>('Original data'!O350-'Original data'!O$3)/'Original data'!O$4</f>
        <v>1.0271979455816997</v>
      </c>
      <c r="S350" s="10">
        <f>('Original data'!P350-'Original data'!P$3)/'Original data'!P$4</f>
        <v>-0.24222492604543411</v>
      </c>
      <c r="T350" s="10">
        <f>('Original data'!Q350-'Original data'!Q$3)/'Original data'!Q$4</f>
        <v>2.3423372391327146</v>
      </c>
      <c r="U350" s="10">
        <f>('Original data'!R350-'Original data'!R$3)/'Original data'!R$4</f>
        <v>-0.23347833095599432</v>
      </c>
      <c r="V350" s="10">
        <f>('Original data'!S350-'Original data'!S$3)/'Original data'!S$4</f>
        <v>-0.46178533201836153</v>
      </c>
      <c r="W350" s="10">
        <f>('Original data'!T350-'Original data'!T$3)/'Original data'!T$4</f>
        <v>3.4367891491888458</v>
      </c>
      <c r="X350" s="10">
        <f>('Original data'!U350-'Original data'!U$3)/'Original data'!U$4</f>
        <v>1.185595742247604</v>
      </c>
      <c r="Y350" s="10">
        <f>('Original data'!V350-'Original data'!V$3)/'Original data'!V$4</f>
        <v>-0.19160222574852884</v>
      </c>
      <c r="Z350" s="10">
        <f>('Original data'!W350-'Original data'!W$3)/'Original data'!W$4</f>
        <v>0.18862384550625358</v>
      </c>
      <c r="AA350" s="10">
        <f>('Original data'!X350-'Original data'!X$3)/'Original data'!X$4</f>
        <v>1.9606790202647018</v>
      </c>
      <c r="AB350" s="10">
        <f>('Original data'!Y350-'Original data'!Y$3)/'Original data'!Y$4</f>
        <v>1.1198097747269458</v>
      </c>
      <c r="AC350" s="10">
        <f>('Original data'!Z350-'Original data'!Z$3)/'Original data'!Z$4</f>
        <v>-1.1150259545178973</v>
      </c>
      <c r="AD350" s="10">
        <f>('Original data'!AA350-'Original data'!AA$3)/'Original data'!AA$4</f>
        <v>-1.0082921313556068</v>
      </c>
      <c r="AE350" s="10">
        <f>('Original data'!AB350-'Original data'!AB$3)/'Original data'!AB$4</f>
        <v>-1.0823946700989235</v>
      </c>
      <c r="AF350" s="10">
        <f>('Original data'!AC350-'Original data'!AC$3)/'Original data'!AC$4</f>
        <v>-0.91942864500605592</v>
      </c>
      <c r="AG350" s="10">
        <f>('Original data'!AD350-'Original data'!AD$3)/'Original data'!AD$4</f>
        <v>0.15904597408396895</v>
      </c>
      <c r="AH350" s="10">
        <f>('Original data'!AE350-'Original data'!AE$3)/'Original data'!AE$4</f>
        <v>-0.57624931484544561</v>
      </c>
      <c r="AI350" s="10">
        <f>('Original data'!AF350-'Original data'!AF$3)/'Original data'!AF$4</f>
        <v>-0.96138609906474815</v>
      </c>
      <c r="AJ350" s="10">
        <f>('Original data'!AG350-'Original data'!AG$3)/'Original data'!AG$4</f>
        <v>-1.12374246610821</v>
      </c>
      <c r="AK350" s="10">
        <f>('Original data'!AH350-'Original data'!AH$3)/'Original data'!AH$4</f>
        <v>-0.75444450913074912</v>
      </c>
      <c r="AL350" s="10">
        <f>('Original data'!AI350-'Original data'!AI$3)/'Original data'!AI$4</f>
        <v>5.1722991457664888E-2</v>
      </c>
    </row>
    <row r="351" spans="1:38" x14ac:dyDescent="0.25">
      <c r="A351">
        <v>347</v>
      </c>
      <c r="B351" s="1">
        <v>898678</v>
      </c>
      <c r="C351" s="7" t="s">
        <v>1</v>
      </c>
      <c r="D351" s="7">
        <f t="shared" si="26"/>
        <v>0</v>
      </c>
      <c r="E351" t="str">
        <f t="shared" si="27"/>
        <v/>
      </c>
      <c r="F351" t="str">
        <f t="shared" si="28"/>
        <v/>
      </c>
      <c r="G351" s="7" t="str">
        <f t="shared" si="29"/>
        <v>B</v>
      </c>
      <c r="H351">
        <f t="shared" si="25"/>
        <v>-1.140334207532429</v>
      </c>
      <c r="I351" s="10">
        <f>('Original data'!F351-'Original data'!F$3)/'Original data'!F$4</f>
        <v>-0.58662403441119859</v>
      </c>
      <c r="J351" s="10">
        <f>('Original data'!G351-'Original data'!G$3)/'Original data'!G$4</f>
        <v>-9.0594109687501229E-2</v>
      </c>
      <c r="K351" s="10">
        <f>('Original data'!H351-'Original data'!H$3)/'Original data'!H$4</f>
        <v>-0.63002779283209842</v>
      </c>
      <c r="L351" s="10">
        <f>('Original data'!I351-'Original data'!I$3)/'Original data'!I$4</f>
        <v>-0.59556887976640149</v>
      </c>
      <c r="M351" s="10">
        <f>('Original data'!J351-'Original data'!J$3)/'Original data'!J$4</f>
        <v>-0.88880598020111523</v>
      </c>
      <c r="N351" s="10">
        <f>('Original data'!K351-'Original data'!K$3)/'Original data'!K$4</f>
        <v>-0.87859422607831583</v>
      </c>
      <c r="O351" s="10">
        <f>('Original data'!L351-'Original data'!L$3)/'Original data'!L$4</f>
        <v>-1.0196877932193829</v>
      </c>
      <c r="P351" s="10">
        <f>('Original data'!M351-'Original data'!M$3)/'Original data'!M$4</f>
        <v>-1.0419634440903485</v>
      </c>
      <c r="Q351" s="10">
        <f>('Original data'!N351-'Original data'!N$3)/'Original data'!N$4</f>
        <v>-0.93607644143009727</v>
      </c>
      <c r="R351" s="10">
        <f>('Original data'!O351-'Original data'!O$3)/'Original data'!O$4</f>
        <v>-0.32825648045187389</v>
      </c>
      <c r="S351" s="10">
        <f>('Original data'!P351-'Original data'!P$3)/'Original data'!P$4</f>
        <v>-0.58479844936345893</v>
      </c>
      <c r="T351" s="10">
        <f>('Original data'!Q351-'Original data'!Q$3)/'Original data'!Q$4</f>
        <v>-0.1175629765861205</v>
      </c>
      <c r="U351" s="10">
        <f>('Original data'!R351-'Original data'!R$3)/'Original data'!R$4</f>
        <v>-0.64646550569151606</v>
      </c>
      <c r="V351" s="10">
        <f>('Original data'!S351-'Original data'!S$3)/'Original data'!S$4</f>
        <v>-0.4905822334088013</v>
      </c>
      <c r="W351" s="10">
        <f>('Original data'!T351-'Original data'!T$3)/'Original data'!T$4</f>
        <v>4.6301501683341878E-2</v>
      </c>
      <c r="X351" s="10">
        <f>('Original data'!U351-'Original data'!U$3)/'Original data'!U$4</f>
        <v>-0.81069876373494143</v>
      </c>
      <c r="Y351" s="10">
        <f>('Original data'!V351-'Original data'!V$3)/'Original data'!V$4</f>
        <v>-0.86336925274797827</v>
      </c>
      <c r="Z351" s="10">
        <f>('Original data'!W351-'Original data'!W$3)/'Original data'!W$4</f>
        <v>-1.0212067845915085</v>
      </c>
      <c r="AA351" s="10">
        <f>('Original data'!X351-'Original data'!X$3)/'Original data'!X$4</f>
        <v>-8.7377970764462423E-2</v>
      </c>
      <c r="AB351" s="10">
        <f>('Original data'!Y351-'Original data'!Y$3)/'Original data'!Y$4</f>
        <v>-0.39337715404412715</v>
      </c>
      <c r="AC351" s="10">
        <f>('Original data'!Z351-'Original data'!Z$3)/'Original data'!Z$4</f>
        <v>-0.54398063140537101</v>
      </c>
      <c r="AD351" s="10">
        <f>('Original data'!AA351-'Original data'!AA$3)/'Original data'!AA$4</f>
        <v>0.22497865957047442</v>
      </c>
      <c r="AE351" s="10">
        <f>('Original data'!AB351-'Original data'!AB$3)/'Original data'!AB$4</f>
        <v>-0.61665609964495427</v>
      </c>
      <c r="AF351" s="10">
        <f>('Original data'!AC351-'Original data'!AC$3)/'Original data'!AC$4</f>
        <v>-0.55849516628240681</v>
      </c>
      <c r="AG351" s="10">
        <f>('Original data'!AD351-'Original data'!AD$3)/'Original data'!AD$4</f>
        <v>-0.15191524139215326</v>
      </c>
      <c r="AH351" s="10">
        <f>('Original data'!AE351-'Original data'!AE$3)/'Original data'!AE$4</f>
        <v>-0.75675416909810489</v>
      </c>
      <c r="AI351" s="10">
        <f>('Original data'!AF351-'Original data'!AF$3)/'Original data'!AF$4</f>
        <v>-1.0886963043897397</v>
      </c>
      <c r="AJ351" s="10">
        <f>('Original data'!AG351-'Original data'!AG$3)/'Original data'!AG$4</f>
        <v>-0.96871984231903785</v>
      </c>
      <c r="AK351" s="10">
        <f>('Original data'!AH351-'Original data'!AH$3)/'Original data'!AH$4</f>
        <v>-3.3548668793432039E-2</v>
      </c>
      <c r="AL351" s="10">
        <f>('Original data'!AI351-'Original data'!AI$3)/'Original data'!AI$4</f>
        <v>-0.17251376456643519</v>
      </c>
    </row>
    <row r="352" spans="1:38" x14ac:dyDescent="0.25">
      <c r="A352">
        <v>348</v>
      </c>
      <c r="B352" s="1">
        <v>89869</v>
      </c>
      <c r="C352" s="7" t="s">
        <v>1</v>
      </c>
      <c r="D352" s="7">
        <f t="shared" si="26"/>
        <v>0</v>
      </c>
      <c r="E352" t="str">
        <f t="shared" si="27"/>
        <v/>
      </c>
      <c r="F352" t="str">
        <f t="shared" si="28"/>
        <v/>
      </c>
      <c r="G352" s="7" t="str">
        <f t="shared" si="29"/>
        <v>B</v>
      </c>
      <c r="H352">
        <f t="shared" si="25"/>
        <v>-8.6097083314154998E-2</v>
      </c>
      <c r="I352" s="10">
        <f>('Original data'!F352-'Original data'!F$3)/'Original data'!F$4</f>
        <v>0.17954015148692637</v>
      </c>
      <c r="J352" s="10">
        <f>('Original data'!G352-'Original data'!G$3)/'Original data'!G$4</f>
        <v>-1.0578029924383316</v>
      </c>
      <c r="K352" s="10">
        <f>('Original data'!H352-'Original data'!H$3)/'Original data'!H$4</f>
        <v>0.11938634807186187</v>
      </c>
      <c r="L352" s="10">
        <f>('Original data'!I352-'Original data'!I$3)/'Original data'!I$4</f>
        <v>3.9245074761364157E-2</v>
      </c>
      <c r="M352" s="10">
        <f>('Original data'!J352-'Original data'!J$3)/'Original data'!J$4</f>
        <v>-0.54111290231303977</v>
      </c>
      <c r="N352" s="10">
        <f>('Original data'!K352-'Original data'!K$3)/'Original data'!K$4</f>
        <v>-0.50254872537981921</v>
      </c>
      <c r="O352" s="10">
        <f>('Original data'!L352-'Original data'!L$3)/'Original data'!L$4</f>
        <v>-0.53586826799539666</v>
      </c>
      <c r="P352" s="10">
        <f>('Original data'!M352-'Original data'!M$3)/'Original data'!M$4</f>
        <v>-0.35149860582270515</v>
      </c>
      <c r="Q352" s="10">
        <f>('Original data'!N352-'Original data'!N$3)/'Original data'!N$4</f>
        <v>-1.0600993898460691</v>
      </c>
      <c r="R352" s="10">
        <f>('Original data'!O352-'Original data'!O$3)/'Original data'!O$4</f>
        <v>-0.52088114287670773</v>
      </c>
      <c r="S352" s="10">
        <f>('Original data'!P352-'Original data'!P$3)/'Original data'!P$4</f>
        <v>-0.22491594802515508</v>
      </c>
      <c r="T352" s="10">
        <f>('Original data'!Q352-'Original data'!Q$3)/'Original data'!Q$4</f>
        <v>-1.4841943491951326</v>
      </c>
      <c r="U352" s="10">
        <f>('Original data'!R352-'Original data'!R$3)/'Original data'!R$4</f>
        <v>-0.16275118606116856</v>
      </c>
      <c r="V352" s="10">
        <f>('Original data'!S352-'Original data'!S$3)/'Original data'!S$4</f>
        <v>-0.24789689650005672</v>
      </c>
      <c r="W352" s="10">
        <f>('Original data'!T352-'Original data'!T$3)/'Original data'!T$4</f>
        <v>-0.76901419194077136</v>
      </c>
      <c r="X352" s="10">
        <f>('Original data'!U352-'Original data'!U$3)/'Original data'!U$4</f>
        <v>-0.5817531001117684</v>
      </c>
      <c r="Y352" s="10">
        <f>('Original data'!V352-'Original data'!V$3)/'Original data'!V$4</f>
        <v>-0.44204895245312681</v>
      </c>
      <c r="Z352" s="10">
        <f>('Original data'!W352-'Original data'!W$3)/'Original data'!W$4</f>
        <v>-0.18250973023706504</v>
      </c>
      <c r="AA352" s="10">
        <f>('Original data'!X352-'Original data'!X$3)/'Original data'!X$4</f>
        <v>0.13158145946369976</v>
      </c>
      <c r="AB352" s="10">
        <f>('Original data'!Y352-'Original data'!Y$3)/'Original data'!Y$4</f>
        <v>-0.38241750845612493</v>
      </c>
      <c r="AC352" s="10">
        <f>('Original data'!Z352-'Original data'!Z$3)/'Original data'!Z$4</f>
        <v>0.2070681087752341</v>
      </c>
      <c r="AD352" s="10">
        <f>('Original data'!AA352-'Original data'!AA$3)/'Original data'!AA$4</f>
        <v>-1.2604781110304653</v>
      </c>
      <c r="AE352" s="10">
        <f>('Original data'!AB352-'Original data'!AB$3)/'Original data'!AB$4</f>
        <v>0.20649590410947255</v>
      </c>
      <c r="AF352" s="10">
        <f>('Original data'!AC352-'Original data'!AC$3)/'Original data'!AC$4</f>
        <v>3.8090636900492132E-4</v>
      </c>
      <c r="AG352" s="10">
        <f>('Original data'!AD352-'Original data'!AD$3)/'Original data'!AD$4</f>
        <v>-0.45411698600979172</v>
      </c>
      <c r="AH352" s="10">
        <f>('Original data'!AE352-'Original data'!AE$3)/'Original data'!AE$4</f>
        <v>-0.33917779852065022</v>
      </c>
      <c r="AI352" s="10">
        <f>('Original data'!AF352-'Original data'!AF$3)/'Original data'!AF$4</f>
        <v>-0.273642565178085</v>
      </c>
      <c r="AJ352" s="10">
        <f>('Original data'!AG352-'Original data'!AG$3)/'Original data'!AG$4</f>
        <v>0.15964404447614294</v>
      </c>
      <c r="AK352" s="10">
        <f>('Original data'!AH352-'Original data'!AH$3)/'Original data'!AH$4</f>
        <v>0.33659740169366648</v>
      </c>
      <c r="AL352" s="10">
        <f>('Original data'!AI352-'Original data'!AI$3)/'Original data'!AI$4</f>
        <v>-0.11493198030345643</v>
      </c>
    </row>
    <row r="353" spans="1:38" x14ac:dyDescent="0.25">
      <c r="A353">
        <v>349</v>
      </c>
      <c r="B353" s="1">
        <v>898690</v>
      </c>
      <c r="C353" s="7" t="s">
        <v>1</v>
      </c>
      <c r="D353" s="7">
        <f t="shared" si="26"/>
        <v>0</v>
      </c>
      <c r="E353" t="str">
        <f t="shared" si="27"/>
        <v/>
      </c>
      <c r="F353" t="str">
        <f t="shared" si="28"/>
        <v/>
      </c>
      <c r="G353" s="7" t="str">
        <f t="shared" si="29"/>
        <v>B</v>
      </c>
      <c r="H353">
        <f t="shared" si="25"/>
        <v>-1.1657812324882568</v>
      </c>
      <c r="I353" s="10">
        <f>('Original data'!F353-'Original data'!F$3)/'Original data'!F$4</f>
        <v>-0.75404509725560365</v>
      </c>
      <c r="J353" s="10">
        <f>('Original data'!G353-'Original data'!G$3)/'Original data'!G$4</f>
        <v>-0.75787523793146316</v>
      </c>
      <c r="K353" s="10">
        <f>('Original data'!H353-'Original data'!H$3)/'Original data'!H$4</f>
        <v>-0.77982831303475708</v>
      </c>
      <c r="L353" s="10">
        <f>('Original data'!I353-'Original data'!I$3)/'Original data'!I$4</f>
        <v>-0.71662113788136494</v>
      </c>
      <c r="M353" s="10">
        <f>('Original data'!J353-'Original data'!J$3)/'Original data'!J$4</f>
        <v>-0.39819611569646884</v>
      </c>
      <c r="N353" s="10">
        <f>('Original data'!K353-'Original data'!K$3)/'Original data'!K$4</f>
        <v>-0.86117419281332996</v>
      </c>
      <c r="O353" s="10">
        <f>('Original data'!L353-'Original data'!L$3)/'Original data'!L$4</f>
        <v>-0.78938116933780689</v>
      </c>
      <c r="P353" s="10">
        <f>('Original data'!M353-'Original data'!M$3)/'Original data'!M$4</f>
        <v>-0.66230055974580826</v>
      </c>
      <c r="Q353" s="10">
        <f>('Original data'!N353-'Original data'!N$3)/'Original data'!N$4</f>
        <v>-0.64790547305180879</v>
      </c>
      <c r="R353" s="10">
        <f>('Original data'!O353-'Original data'!O$3)/'Original data'!O$4</f>
        <v>0.13064345061905369</v>
      </c>
      <c r="S353" s="10">
        <f>('Original data'!P353-'Original data'!P$3)/'Original data'!P$4</f>
        <v>-0.8455149307939136</v>
      </c>
      <c r="T353" s="10">
        <f>('Original data'!Q353-'Original data'!Q$3)/'Original data'!Q$4</f>
        <v>-0.82544141007042782</v>
      </c>
      <c r="U353" s="10">
        <f>('Original data'!R353-'Original data'!R$3)/'Original data'!R$4</f>
        <v>-0.87843075712979091</v>
      </c>
      <c r="V353" s="10">
        <f>('Original data'!S353-'Original data'!S$3)/'Original data'!S$4</f>
        <v>-0.61742049373157815</v>
      </c>
      <c r="W353" s="10">
        <f>('Original data'!T353-'Original data'!T$3)/'Original data'!T$4</f>
        <v>0.71607268627406562</v>
      </c>
      <c r="X353" s="10">
        <f>('Original data'!U353-'Original data'!U$3)/'Original data'!U$4</f>
        <v>-0.9453858224322812</v>
      </c>
      <c r="Y353" s="10">
        <f>('Original data'!V353-'Original data'!V$3)/'Original data'!V$4</f>
        <v>-0.74516899866305697</v>
      </c>
      <c r="Z353" s="10">
        <f>('Original data'!W353-'Original data'!W$3)/'Original data'!W$4</f>
        <v>-0.88831179240394442</v>
      </c>
      <c r="AA353" s="10">
        <f>('Original data'!X353-'Original data'!X$3)/'Original data'!X$4</f>
        <v>-0.36198454900641197</v>
      </c>
      <c r="AB353" s="10">
        <f>('Original data'!Y353-'Original data'!Y$3)/'Original data'!Y$4</f>
        <v>-0.29700785663238299</v>
      </c>
      <c r="AC353" s="10">
        <f>('Original data'!Z353-'Original data'!Z$3)/'Original data'!Z$4</f>
        <v>-0.77777817311448527</v>
      </c>
      <c r="AD353" s="10">
        <f>('Original data'!AA353-'Original data'!AA$3)/'Original data'!AA$4</f>
        <v>-0.79515430337233961</v>
      </c>
      <c r="AE353" s="10">
        <f>('Original data'!AB353-'Original data'!AB$3)/'Original data'!AB$4</f>
        <v>-0.82110491619567438</v>
      </c>
      <c r="AF353" s="10">
        <f>('Original data'!AC353-'Original data'!AC$3)/'Original data'!AC$4</f>
        <v>-0.71094784731993843</v>
      </c>
      <c r="AG353" s="10">
        <f>('Original data'!AD353-'Original data'!AD$3)/'Original data'!AD$4</f>
        <v>0.90798073248420474</v>
      </c>
      <c r="AH353" s="10">
        <f>('Original data'!AE353-'Original data'!AE$3)/'Original data'!AE$4</f>
        <v>-0.90420883876929137</v>
      </c>
      <c r="AI353" s="10">
        <f>('Original data'!AF353-'Original data'!AF$3)/'Original data'!AF$4</f>
        <v>-0.83383622844358785</v>
      </c>
      <c r="AJ353" s="10">
        <f>('Original data'!AG353-'Original data'!AG$3)/'Original data'!AG$4</f>
        <v>-0.74736761698709941</v>
      </c>
      <c r="AK353" s="10">
        <f>('Original data'!AH353-'Original data'!AH$3)/'Original data'!AH$4</f>
        <v>-8.0423061999221071E-2</v>
      </c>
      <c r="AL353" s="10">
        <f>('Original data'!AI353-'Original data'!AI$3)/'Original data'!AI$4</f>
        <v>0.20398251715304169</v>
      </c>
    </row>
    <row r="354" spans="1:38" x14ac:dyDescent="0.25">
      <c r="A354">
        <v>350</v>
      </c>
      <c r="B354" s="1">
        <v>899147</v>
      </c>
      <c r="C354" s="7" t="s">
        <v>1</v>
      </c>
      <c r="D354" s="7">
        <f t="shared" si="26"/>
        <v>0</v>
      </c>
      <c r="E354" t="str">
        <f t="shared" si="27"/>
        <v/>
      </c>
      <c r="F354" t="str">
        <f t="shared" si="28"/>
        <v/>
      </c>
      <c r="G354" s="7" t="str">
        <f t="shared" si="29"/>
        <v>B</v>
      </c>
      <c r="H354">
        <f t="shared" si="25"/>
        <v>-2.0399415972103352</v>
      </c>
      <c r="I354" s="10">
        <f>('Original data'!F354-'Original data'!F$3)/'Original data'!F$4</f>
        <v>-0.61783813087371509</v>
      </c>
      <c r="J354" s="10">
        <f>('Original data'!G354-'Original data'!G$3)/'Original data'!G$4</f>
        <v>-1.0066525226774701</v>
      </c>
      <c r="K354" s="10">
        <f>('Original data'!H354-'Original data'!H$3)/'Original data'!H$4</f>
        <v>-0.60657001906409935</v>
      </c>
      <c r="L354" s="10">
        <f>('Original data'!I354-'Original data'!I$3)/'Original data'!I$4</f>
        <v>-0.6484226826053292</v>
      </c>
      <c r="M354" s="10">
        <f>('Original data'!J354-'Original data'!J$3)/'Original data'!J$4</f>
        <v>1.3822199723030046</v>
      </c>
      <c r="N354" s="10">
        <f>('Original data'!K354-'Original data'!K$3)/'Original data'!K$4</f>
        <v>0.30786151781734405</v>
      </c>
      <c r="O354" s="10">
        <f>('Original data'!L354-'Original data'!L$3)/'Original data'!L$4</f>
        <v>-0.96700327141640807</v>
      </c>
      <c r="P354" s="10">
        <f>('Original data'!M354-'Original data'!M$3)/'Original data'!M$4</f>
        <v>-0.8001770484264551</v>
      </c>
      <c r="Q354" s="10">
        <f>('Original data'!N354-'Original data'!N$3)/'Original data'!N$4</f>
        <v>2.3614748929239924</v>
      </c>
      <c r="R354" s="10">
        <f>('Original data'!O354-'Original data'!O$3)/'Original data'!O$4</f>
        <v>0.4266622333160402</v>
      </c>
      <c r="S354" s="10">
        <f>('Original data'!P354-'Original data'!P$3)/'Original data'!P$4</f>
        <v>-0.15928607303159667</v>
      </c>
      <c r="T354" s="10">
        <f>('Original data'!Q354-'Original data'!Q$3)/'Original data'!Q$4</f>
        <v>-0.30246336126063844</v>
      </c>
      <c r="U354" s="10">
        <f>('Original data'!R354-'Original data'!R$3)/'Original data'!R$4</f>
        <v>-0.20330801040645324</v>
      </c>
      <c r="V354" s="10">
        <f>('Original data'!S354-'Original data'!S$3)/'Original data'!S$4</f>
        <v>-0.30087440211147654</v>
      </c>
      <c r="W354" s="10">
        <f>('Original data'!T354-'Original data'!T$3)/'Original data'!T$4</f>
        <v>-0.41331273736946716</v>
      </c>
      <c r="X354" s="10">
        <f>('Original data'!U354-'Original data'!U$3)/'Original data'!U$4</f>
        <v>-7.3047003622230211E-2</v>
      </c>
      <c r="Y354" s="10">
        <f>('Original data'!V354-'Original data'!V$3)/'Original data'!V$4</f>
        <v>-0.79764355092497274</v>
      </c>
      <c r="Z354" s="10">
        <f>('Original data'!W354-'Original data'!W$3)/'Original data'!W$4</f>
        <v>-0.20681978978357077</v>
      </c>
      <c r="AA354" s="10">
        <f>('Original data'!X354-'Original data'!X$3)/'Original data'!X$4</f>
        <v>0.8223319272000571</v>
      </c>
      <c r="AB354" s="10">
        <f>('Original data'!Y354-'Original data'!Y$3)/'Original data'!Y$4</f>
        <v>-0.25732638122754714</v>
      </c>
      <c r="AC354" s="10">
        <f>('Original data'!Z354-'Original data'!Z$3)/'Original data'!Z$4</f>
        <v>-0.71570802929790622</v>
      </c>
      <c r="AD354" s="10">
        <f>('Original data'!AA354-'Original data'!AA$3)/'Original data'!AA$4</f>
        <v>-1.2946452437606075</v>
      </c>
      <c r="AE354" s="10">
        <f>('Original data'!AB354-'Original data'!AB$3)/'Original data'!AB$4</f>
        <v>-0.71932690271627664</v>
      </c>
      <c r="AF354" s="10">
        <f>('Original data'!AC354-'Original data'!AC$3)/'Original data'!AC$4</f>
        <v>-0.67511795454153245</v>
      </c>
      <c r="AG354" s="10">
        <f>('Original data'!AD354-'Original data'!AD$3)/'Original data'!AD$4</f>
        <v>-0.13439629967518818</v>
      </c>
      <c r="AH354" s="10">
        <f>('Original data'!AE354-'Original data'!AE$3)/'Original data'!AE$4</f>
        <v>-0.41798977713800844</v>
      </c>
      <c r="AI354" s="10">
        <f>('Original data'!AF354-'Original data'!AF$3)/'Original data'!AF$4</f>
        <v>-1.1550356583693286</v>
      </c>
      <c r="AJ354" s="10">
        <f>('Original data'!AG354-'Original data'!AG$3)/'Original data'!AG$4</f>
        <v>-1.0184670434761127</v>
      </c>
      <c r="AK354" s="10">
        <f>('Original data'!AH354-'Original data'!AH$3)/'Original data'!AH$4</f>
        <v>0.36084277748976462</v>
      </c>
      <c r="AL354" s="10">
        <f>('Original data'!AI354-'Original data'!AI$3)/'Original data'!AI$4</f>
        <v>-0.44547356881305616</v>
      </c>
    </row>
    <row r="355" spans="1:38" x14ac:dyDescent="0.25">
      <c r="A355">
        <v>351</v>
      </c>
      <c r="B355" s="1">
        <v>899187</v>
      </c>
      <c r="C355" s="7" t="s">
        <v>1</v>
      </c>
      <c r="D355" s="7">
        <f t="shared" si="26"/>
        <v>0</v>
      </c>
      <c r="E355" t="str">
        <f t="shared" si="27"/>
        <v/>
      </c>
      <c r="F355" t="str">
        <f t="shared" si="28"/>
        <v/>
      </c>
      <c r="G355" s="7" t="str">
        <f t="shared" si="29"/>
        <v>B</v>
      </c>
      <c r="H355">
        <f t="shared" si="25"/>
        <v>-2.5495446138562095</v>
      </c>
      <c r="I355" s="10">
        <f>('Original data'!F355-'Original data'!F$3)/'Original data'!F$4</f>
        <v>-0.70012983972943943</v>
      </c>
      <c r="J355" s="10">
        <f>('Original data'!G355-'Original data'!G$3)/'Original data'!G$4</f>
        <v>-0.51607301724375565</v>
      </c>
      <c r="K355" s="10">
        <f>('Original data'!H355-'Original data'!H$3)/'Original data'!H$4</f>
        <v>-0.75184360046942489</v>
      </c>
      <c r="L355" s="10">
        <f>('Original data'!I355-'Original data'!I$3)/'Original data'!I$4</f>
        <v>-0.66461981573338769</v>
      </c>
      <c r="M355" s="10">
        <f>('Original data'!J355-'Original data'!J$3)/'Original data'!J$4</f>
        <v>-1.4754047312392808</v>
      </c>
      <c r="N355" s="10">
        <f>('Original data'!K355-'Original data'!K$3)/'Original data'!K$4</f>
        <v>-1.2883437041808066</v>
      </c>
      <c r="O355" s="10">
        <f>('Original data'!L355-'Original data'!L$3)/'Original data'!L$4</f>
        <v>-1.0097028219443429</v>
      </c>
      <c r="P355" s="10">
        <f>('Original data'!M355-'Original data'!M$3)/'Original data'!M$4</f>
        <v>-0.96124771277300536</v>
      </c>
      <c r="Q355" s="10">
        <f>('Original data'!N355-'Original data'!N$3)/'Original data'!N$4</f>
        <v>-0.51293932330501502</v>
      </c>
      <c r="R355" s="10">
        <f>('Original data'!O355-'Original data'!O$3)/'Original data'!O$4</f>
        <v>-0.77724190683917027</v>
      </c>
      <c r="S355" s="10">
        <f>('Original data'!P355-'Original data'!P$3)/'Original data'!P$4</f>
        <v>-0.18669195489703863</v>
      </c>
      <c r="T355" s="10">
        <f>('Original data'!Q355-'Original data'!Q$3)/'Original data'!Q$4</f>
        <v>-0.98695733433022748</v>
      </c>
      <c r="U355" s="10">
        <f>('Original data'!R355-'Original data'!R$3)/'Original data'!R$4</f>
        <v>-0.31706495674078855</v>
      </c>
      <c r="V355" s="10">
        <f>('Original data'!S355-'Original data'!S$3)/'Original data'!S$4</f>
        <v>-0.31450346994511974</v>
      </c>
      <c r="W355" s="10">
        <f>('Original data'!T355-'Original data'!T$3)/'Original data'!T$4</f>
        <v>-0.1525316147764601</v>
      </c>
      <c r="X355" s="10">
        <f>('Original data'!U355-'Original data'!U$3)/'Original data'!U$4</f>
        <v>-1.0323293342033253</v>
      </c>
      <c r="Y355" s="10">
        <f>('Original data'!V355-'Original data'!V$3)/'Original data'!V$4</f>
        <v>-0.85949329150135956</v>
      </c>
      <c r="Z355" s="10">
        <f>('Original data'!W355-'Original data'!W$3)/'Original data'!W$4</f>
        <v>-0.89139106661316836</v>
      </c>
      <c r="AA355" s="10">
        <f>('Original data'!X355-'Original data'!X$3)/'Original data'!X$4</f>
        <v>0.19569665174045439</v>
      </c>
      <c r="AB355" s="10">
        <f>('Original data'!Y355-'Original data'!Y$3)/'Original data'!Y$4</f>
        <v>-0.42587817199475464</v>
      </c>
      <c r="AC355" s="10">
        <f>('Original data'!Z355-'Original data'!Z$3)/'Original data'!Z$4</f>
        <v>-0.61846480398526604</v>
      </c>
      <c r="AD355" s="10">
        <f>('Original data'!AA355-'Original data'!AA$3)/'Original data'!AA$4</f>
        <v>-0.96598996702305029</v>
      </c>
      <c r="AE355" s="10">
        <f>('Original data'!AB355-'Original data'!AB$3)/'Original data'!AB$4</f>
        <v>-0.70385188312291802</v>
      </c>
      <c r="AF355" s="10">
        <f>('Original data'!AC355-'Original data'!AC$3)/'Original data'!AC$4</f>
        <v>-0.59379814887289517</v>
      </c>
      <c r="AG355" s="10">
        <f>('Original data'!AD355-'Original data'!AD$3)/'Original data'!AD$4</f>
        <v>-1.436053669245656</v>
      </c>
      <c r="AH355" s="10">
        <f>('Original data'!AE355-'Original data'!AE$3)/'Original data'!AE$4</f>
        <v>-1.2044570540825175</v>
      </c>
      <c r="AI355" s="10">
        <f>('Original data'!AF355-'Original data'!AF$3)/'Original data'!AF$4</f>
        <v>-1.158678570871098</v>
      </c>
      <c r="AJ355" s="10">
        <f>('Original data'!AG355-'Original data'!AG$3)/'Original data'!AG$4</f>
        <v>-1.0951416287457327</v>
      </c>
      <c r="AK355" s="10">
        <f>('Original data'!AH355-'Original data'!AH$3)/'Original data'!AH$4</f>
        <v>-0.27438606836800622</v>
      </c>
      <c r="AL355" s="10">
        <f>('Original data'!AI355-'Original data'!AI$3)/'Original data'!AI$4</f>
        <v>-0.86903188574746704</v>
      </c>
    </row>
    <row r="356" spans="1:38" x14ac:dyDescent="0.25">
      <c r="A356">
        <v>352</v>
      </c>
      <c r="B356" s="1">
        <v>899667</v>
      </c>
      <c r="C356" s="7" t="s">
        <v>0</v>
      </c>
      <c r="D356" s="7">
        <f t="shared" si="26"/>
        <v>1</v>
      </c>
      <c r="E356" t="str">
        <f t="shared" si="27"/>
        <v/>
      </c>
      <c r="F356" t="str">
        <f t="shared" si="28"/>
        <v/>
      </c>
      <c r="G356" s="7" t="str">
        <f t="shared" si="29"/>
        <v>M</v>
      </c>
      <c r="H356">
        <f t="shared" si="25"/>
        <v>1.8926942720312672</v>
      </c>
      <c r="I356" s="10">
        <f>('Original data'!F356-'Original data'!F$3)/'Original data'!F$4</f>
        <v>0.46046701964957232</v>
      </c>
      <c r="J356" s="10">
        <f>('Original data'!G356-'Original data'!G$3)/'Original data'!G$4</f>
        <v>-1.6193426398975724E-2</v>
      </c>
      <c r="K356" s="10">
        <f>('Original data'!H356-'Original data'!H$3)/'Original data'!H$4</f>
        <v>0.62269963435716791</v>
      </c>
      <c r="L356" s="10">
        <f>('Original data'!I356-'Original data'!I$3)/'Original data'!I$4</f>
        <v>0.29470512181618114</v>
      </c>
      <c r="M356" s="10">
        <f>('Original data'!J356-'Original data'!J$3)/'Original data'!J$4</f>
        <v>1.9865944430695985</v>
      </c>
      <c r="N356" s="10">
        <f>('Original data'!K356-'Original data'!K$3)/'Original data'!K$4</f>
        <v>2.5005135309535933</v>
      </c>
      <c r="O356" s="10">
        <f>('Original data'!L356-'Original data'!L$3)/'Original data'!L$4</f>
        <v>2.541409562648842</v>
      </c>
      <c r="P356" s="10">
        <f>('Original data'!M356-'Original data'!M$3)/'Original data'!M$4</f>
        <v>1.940085949968533</v>
      </c>
      <c r="Q356" s="10">
        <f>('Original data'!N356-'Original data'!N$3)/'Original data'!N$4</f>
        <v>2.0550652556610012</v>
      </c>
      <c r="R356" s="10">
        <f>('Original data'!O356-'Original data'!O$3)/'Original data'!O$4</f>
        <v>1.8741799171261895</v>
      </c>
      <c r="S356" s="10">
        <f>('Original data'!P356-'Original data'!P$3)/'Original data'!P$4</f>
        <v>0.41551623872517324</v>
      </c>
      <c r="T356" s="10">
        <f>('Original data'!Q356-'Original data'!Q$3)/'Original data'!Q$4</f>
        <v>0.19422982894345947</v>
      </c>
      <c r="U356" s="10">
        <f>('Original data'!R356-'Original data'!R$3)/'Original data'!R$4</f>
        <v>0.30216850765307129</v>
      </c>
      <c r="V356" s="10">
        <f>('Original data'!S356-'Original data'!S$3)/'Original data'!S$4</f>
        <v>0.23923236671532194</v>
      </c>
      <c r="W356" s="10">
        <f>('Original data'!T356-'Original data'!T$3)/'Original data'!T$4</f>
        <v>0.76203411017934686</v>
      </c>
      <c r="X356" s="10">
        <f>('Original data'!U356-'Original data'!U$3)/'Original data'!U$4</f>
        <v>2.2398626030294349</v>
      </c>
      <c r="Y356" s="10">
        <f>('Original data'!V356-'Original data'!V$3)/'Original data'!V$4</f>
        <v>2.2406462761895112</v>
      </c>
      <c r="Z356" s="10">
        <f>('Original data'!W356-'Original data'!W$3)/'Original data'!W$4</f>
        <v>1.7882257636663221</v>
      </c>
      <c r="AA356" s="10">
        <f>('Original data'!X356-'Original data'!X$3)/'Original data'!X$4</f>
        <v>4.2204371178680562</v>
      </c>
      <c r="AB356" s="10">
        <f>('Original data'!Y356-'Original data'!Y$3)/'Original data'!Y$4</f>
        <v>1.3359793359799561</v>
      </c>
      <c r="AC356" s="10">
        <f>('Original data'!Z356-'Original data'!Z$3)/'Original data'!Z$4</f>
        <v>0.22568915192020778</v>
      </c>
      <c r="AD356" s="10">
        <f>('Original data'!AA356-'Original data'!AA$3)/'Original data'!AA$4</f>
        <v>-0.24522616704909969</v>
      </c>
      <c r="AE356" s="10">
        <f>('Original data'!AB356-'Original data'!AB$3)/'Original data'!AB$4</f>
        <v>0.36124610004305979</v>
      </c>
      <c r="AF356" s="10">
        <f>('Original data'!AC356-'Original data'!AC$3)/'Original data'!AC$4</f>
        <v>6.0975577979544553E-2</v>
      </c>
      <c r="AG356" s="10">
        <f>('Original data'!AD356-'Original data'!AD$3)/'Original data'!AD$4</f>
        <v>0.99119570563978576</v>
      </c>
      <c r="AH356" s="10">
        <f>('Original data'!AE356-'Original data'!AE$3)/'Original data'!AE$4</f>
        <v>1.5910800971319068</v>
      </c>
      <c r="AI356" s="10">
        <f>('Original data'!AF356-'Original data'!AF$3)/'Original data'!AF$4</f>
        <v>1.9892771612499447</v>
      </c>
      <c r="AJ356" s="10">
        <f>('Original data'!AG356-'Original data'!AG$3)/'Original data'!AG$4</f>
        <v>1.5044919289670962</v>
      </c>
      <c r="AK356" s="10">
        <f>('Original data'!AH356-'Original data'!AH$3)/'Original data'!AH$4</f>
        <v>2.1727805286514972</v>
      </c>
      <c r="AL356" s="10">
        <f>('Original data'!AI356-'Original data'!AI$3)/'Original data'!AI$4</f>
        <v>1.1657090485452934</v>
      </c>
    </row>
    <row r="357" spans="1:38" x14ac:dyDescent="0.25">
      <c r="A357">
        <v>353</v>
      </c>
      <c r="B357" s="1">
        <v>899987</v>
      </c>
      <c r="C357" s="7" t="s">
        <v>0</v>
      </c>
      <c r="D357" s="7">
        <f t="shared" si="26"/>
        <v>1</v>
      </c>
      <c r="E357" t="str">
        <f t="shared" si="27"/>
        <v/>
      </c>
      <c r="F357" t="str">
        <f t="shared" si="28"/>
        <v/>
      </c>
      <c r="G357" s="7" t="str">
        <f t="shared" si="29"/>
        <v>M</v>
      </c>
      <c r="H357">
        <f t="shared" si="25"/>
        <v>15.11496134800892</v>
      </c>
      <c r="I357" s="10">
        <f>('Original data'!F357-'Original data'!F$3)/'Original data'!F$4</f>
        <v>3.2924368623396791</v>
      </c>
      <c r="J357" s="10">
        <f>('Original data'!G357-'Original data'!G$3)/'Original data'!G$4</f>
        <v>-0.42539718448586517</v>
      </c>
      <c r="K357" s="10">
        <f>('Original data'!H357-'Original data'!H$3)/'Original data'!H$4</f>
        <v>3.3841323007303532</v>
      </c>
      <c r="L357" s="10">
        <f>('Original data'!I357-'Original data'!I$3)/'Original data'!I$4</f>
        <v>3.8506862440008089</v>
      </c>
      <c r="M357" s="10">
        <f>('Original data'!J357-'Original data'!J$3)/'Original data'!J$4</f>
        <v>1.3182273812806595</v>
      </c>
      <c r="N357" s="10">
        <f>('Original data'!K357-'Original data'!K$3)/'Original data'!K$4</f>
        <v>2.498620049076965</v>
      </c>
      <c r="O357" s="10">
        <f>('Original data'!L357-'Original data'!L$3)/'Original data'!L$4</f>
        <v>3.1109041554714758</v>
      </c>
      <c r="P357" s="10">
        <f>('Original data'!M357-'Original data'!M$3)/'Original data'!M$4</f>
        <v>3.669340602393095</v>
      </c>
      <c r="Q357" s="10">
        <f>('Original data'!N357-'Original data'!N$3)/'Original data'!N$4</f>
        <v>0.5266648031229888</v>
      </c>
      <c r="R357" s="10">
        <f>('Original data'!O357-'Original data'!O$3)/'Original data'!O$4</f>
        <v>-0.22486236017972022</v>
      </c>
      <c r="S357" s="10">
        <f>('Original data'!P357-'Original data'!P$3)/'Original data'!P$4</f>
        <v>2.1262202330627624</v>
      </c>
      <c r="T357" s="10">
        <f>('Original data'!Q357-'Original data'!Q$3)/'Original data'!Q$4</f>
        <v>-0.66338166114982067</v>
      </c>
      <c r="U357" s="10">
        <f>('Original data'!R357-'Original data'!R$3)/'Original data'!R$4</f>
        <v>2.1544283512273572</v>
      </c>
      <c r="V357" s="10">
        <f>('Original data'!S357-'Original data'!S$3)/'Original data'!S$4</f>
        <v>2.4787959649275408</v>
      </c>
      <c r="W357" s="10">
        <f>('Original data'!T357-'Original data'!T$3)/'Original data'!T$4</f>
        <v>-0.22380512720928719</v>
      </c>
      <c r="X357" s="10">
        <f>('Original data'!U357-'Original data'!U$3)/'Original data'!U$4</f>
        <v>0.94659880558731613</v>
      </c>
      <c r="Y357" s="10">
        <f>('Original data'!V357-'Original data'!V$3)/'Original data'!V$4</f>
        <v>0.35666408734156313</v>
      </c>
      <c r="Z357" s="10">
        <f>('Original data'!W357-'Original data'!W$3)/'Original data'!W$4</f>
        <v>0.53220602043019949</v>
      </c>
      <c r="AA357" s="10">
        <f>('Original data'!X357-'Original data'!X$3)/'Original data'!X$4</f>
        <v>0.33965340421090362</v>
      </c>
      <c r="AB357" s="10">
        <f>('Original data'!Y357-'Original data'!Y$3)/'Original data'!Y$4</f>
        <v>-0.15491038280173278</v>
      </c>
      <c r="AC357" s="10">
        <f>('Original data'!Z357-'Original data'!Z$3)/'Original data'!Z$4</f>
        <v>3.4885097118783754</v>
      </c>
      <c r="AD357" s="10">
        <f>('Original data'!AA357-'Original data'!AA$3)/'Original data'!AA$4</f>
        <v>-0.34121953995759474</v>
      </c>
      <c r="AE357" s="10">
        <f>('Original data'!AB357-'Original data'!AB$3)/'Original data'!AB$4</f>
        <v>3.6318319717932956</v>
      </c>
      <c r="AF357" s="10">
        <f>('Original data'!AC357-'Original data'!AC$3)/'Original data'!AC$4</f>
        <v>4.1334644203957254</v>
      </c>
      <c r="AG357" s="10">
        <f>('Original data'!AD357-'Original data'!AD$3)/'Original data'!AD$4</f>
        <v>0.90360099705496277</v>
      </c>
      <c r="AH357" s="10">
        <f>('Original data'!AE357-'Original data'!AE$3)/'Original data'!AE$4</f>
        <v>2.1573822983259889</v>
      </c>
      <c r="AI357" s="10">
        <f>('Original data'!AF357-'Original data'!AF$3)/'Original data'!AF$4</f>
        <v>1.7874789818756169</v>
      </c>
      <c r="AJ357" s="10">
        <f>('Original data'!AG357-'Original data'!AG$3)/'Original data'!AG$4</f>
        <v>2.4492323546106283</v>
      </c>
      <c r="AK357" s="10">
        <f>('Original data'!AH357-'Original data'!AH$3)/'Original data'!AH$4</f>
        <v>1.275701624195867</v>
      </c>
      <c r="AL357" s="10">
        <f>('Original data'!AI357-'Original data'!AI$3)/'Original data'!AI$4</f>
        <v>0.23277340928453147</v>
      </c>
    </row>
    <row r="358" spans="1:38" x14ac:dyDescent="0.25">
      <c r="A358">
        <v>354</v>
      </c>
      <c r="B358" s="1">
        <v>9010018</v>
      </c>
      <c r="C358" s="7" t="s">
        <v>0</v>
      </c>
      <c r="D358" s="7">
        <f t="shared" si="26"/>
        <v>1</v>
      </c>
      <c r="E358" t="str">
        <f t="shared" si="27"/>
        <v/>
      </c>
      <c r="F358" t="str">
        <f t="shared" si="28"/>
        <v/>
      </c>
      <c r="G358" s="7" t="str">
        <f t="shared" si="29"/>
        <v>M</v>
      </c>
      <c r="H358">
        <f t="shared" si="25"/>
        <v>3.9428016205589653</v>
      </c>
      <c r="I358" s="10">
        <f>('Original data'!F358-'Original data'!F$3)/'Original data'!F$4</f>
        <v>0.27034479574151904</v>
      </c>
      <c r="J358" s="10">
        <f>('Original data'!G358-'Original data'!G$3)/'Original data'!G$4</f>
        <v>1.4997204956047301</v>
      </c>
      <c r="K358" s="10">
        <f>('Original data'!H358-'Original data'!H$3)/'Original data'!H$4</f>
        <v>0.24819833385052145</v>
      </c>
      <c r="L358" s="10">
        <f>('Original data'!I358-'Original data'!I$3)/'Original data'!I$4</f>
        <v>0.17535782508311865</v>
      </c>
      <c r="M358" s="10">
        <f>('Original data'!J358-'Original data'!J$3)/'Original data'!J$4</f>
        <v>0.42944139485919758</v>
      </c>
      <c r="N358" s="10">
        <f>('Original data'!K358-'Original data'!K$3)/'Original data'!K$4</f>
        <v>-0.12593518011833368</v>
      </c>
      <c r="O358" s="10">
        <f>('Original data'!L358-'Original data'!L$3)/'Original data'!L$4</f>
        <v>0.43528308390610737</v>
      </c>
      <c r="P358" s="10">
        <f>('Original data'!M358-'Original data'!M$3)/'Original data'!M$4</f>
        <v>0.42808340961459768</v>
      </c>
      <c r="Q358" s="10">
        <f>('Original data'!N358-'Original data'!N$3)/'Original data'!N$4</f>
        <v>-0.6004849339515832</v>
      </c>
      <c r="R358" s="10">
        <f>('Original data'!O358-'Original data'!O$3)/'Original data'!O$4</f>
        <v>0.26094836931820659</v>
      </c>
      <c r="S358" s="10">
        <f>('Original data'!P358-'Original data'!P$3)/'Original data'!P$4</f>
        <v>0.89511917137040797</v>
      </c>
      <c r="T358" s="10">
        <f>('Original data'!Q358-'Original data'!Q$3)/'Original data'!Q$4</f>
        <v>0.52415012316661924</v>
      </c>
      <c r="U358" s="10">
        <f>('Original data'!R358-'Original data'!R$3)/'Original data'!R$4</f>
        <v>0.64690151458799194</v>
      </c>
      <c r="V358" s="10">
        <f>('Original data'!S358-'Original data'!S$3)/'Original data'!S$4</f>
        <v>0.50631813151978267</v>
      </c>
      <c r="W358" s="10">
        <f>('Original data'!T358-'Original data'!T$3)/'Original data'!T$4</f>
        <v>1.1587011817097057</v>
      </c>
      <c r="X358" s="10">
        <f>('Original data'!U358-'Original data'!U$3)/'Original data'!U$4</f>
        <v>-6.5229346815585398E-2</v>
      </c>
      <c r="Y358" s="10">
        <f>('Original data'!V358-'Original data'!V$3)/'Original data'!V$4</f>
        <v>0.57067015275316402</v>
      </c>
      <c r="Z358" s="10">
        <f>('Original data'!W358-'Original data'!W$3)/'Original data'!W$4</f>
        <v>0.91792563190142173</v>
      </c>
      <c r="AA358" s="10">
        <f>('Original data'!X358-'Original data'!X$3)/'Original data'!X$4</f>
        <v>7.9563473276898805E-2</v>
      </c>
      <c r="AB358" s="10">
        <f>('Original data'!Y358-'Original data'!Y$3)/'Original data'!Y$4</f>
        <v>0.4051652986265214</v>
      </c>
      <c r="AC358" s="10">
        <f>('Original data'!Z358-'Original data'!Z$3)/'Original data'!Z$4</f>
        <v>0.4636247032170942</v>
      </c>
      <c r="AD358" s="10">
        <f>('Original data'!AA358-'Original data'!AA$3)/'Original data'!AA$4</f>
        <v>1.2272145529879761</v>
      </c>
      <c r="AE358" s="10">
        <f>('Original data'!AB358-'Original data'!AB$3)/'Original data'!AB$4</f>
        <v>0.41481347555853215</v>
      </c>
      <c r="AF358" s="10">
        <f>('Original data'!AC358-'Original data'!AC$3)/'Original data'!AC$4</f>
        <v>0.29755825235460803</v>
      </c>
      <c r="AG358" s="10">
        <f>('Original data'!AD358-'Original data'!AD$3)/'Original data'!AD$4</f>
        <v>1.472966602856312</v>
      </c>
      <c r="AH358" s="10">
        <f>('Original data'!AE358-'Original data'!AE$3)/'Original data'!AE$4</f>
        <v>-0.11863137448659115</v>
      </c>
      <c r="AI358" s="10">
        <f>('Original data'!AF358-'Original data'!AF$3)/'Original data'!AF$4</f>
        <v>0.62654028723281074</v>
      </c>
      <c r="AJ358" s="10">
        <f>('Original data'!AG358-'Original data'!AG$3)/'Original data'!AG$4</f>
        <v>0.5780073569591887</v>
      </c>
      <c r="AK358" s="10">
        <f>('Original data'!AH358-'Original data'!AH$3)/'Original data'!AH$4</f>
        <v>-0.39884566412130967</v>
      </c>
      <c r="AL358" s="10">
        <f>('Original data'!AI358-'Original data'!AI$3)/'Original data'!AI$4</f>
        <v>0.57771044385987569</v>
      </c>
    </row>
    <row r="359" spans="1:38" x14ac:dyDescent="0.25">
      <c r="A359">
        <v>355</v>
      </c>
      <c r="B359" s="1">
        <v>901011</v>
      </c>
      <c r="C359" s="7" t="s">
        <v>1</v>
      </c>
      <c r="D359" s="7">
        <f t="shared" si="26"/>
        <v>0</v>
      </c>
      <c r="E359" t="str">
        <f t="shared" si="27"/>
        <v/>
      </c>
      <c r="F359" t="str">
        <f t="shared" si="28"/>
        <v/>
      </c>
      <c r="G359" s="7" t="str">
        <f t="shared" si="29"/>
        <v>B</v>
      </c>
      <c r="H359">
        <f t="shared" si="25"/>
        <v>-3.8605114690179914</v>
      </c>
      <c r="I359" s="10">
        <f>('Original data'!F359-'Original data'!F$3)/'Original data'!F$4</f>
        <v>-0.84768738664315224</v>
      </c>
      <c r="J359" s="10">
        <f>('Original data'!G359-'Original data'!G$3)/'Original data'!G$4</f>
        <v>-1.2135794230736816</v>
      </c>
      <c r="K359" s="10">
        <f>('Original data'!H359-'Original data'!H$3)/'Original data'!H$4</f>
        <v>-0.85308241357341985</v>
      </c>
      <c r="L359" s="10">
        <f>('Original data'!I359-'Original data'!I$3)/'Original data'!I$4</f>
        <v>-0.76805413956870838</v>
      </c>
      <c r="M359" s="10">
        <f>('Original data'!J359-'Original data'!J$3)/'Original data'!J$4</f>
        <v>-1.6794699937216482</v>
      </c>
      <c r="N359" s="10">
        <f>('Original data'!K359-'Original data'!K$3)/'Original data'!K$4</f>
        <v>-0.82747021540933585</v>
      </c>
      <c r="O359" s="10">
        <f>('Original data'!L359-'Original data'!L$3)/'Original data'!L$4</f>
        <v>-0.54878851977088816</v>
      </c>
      <c r="P359" s="10">
        <f>('Original data'!M359-'Original data'!M$3)/'Original data'!M$4</f>
        <v>-0.88161437632007089</v>
      </c>
      <c r="Q359" s="10">
        <f>('Original data'!N359-'Original data'!N$3)/'Original data'!N$4</f>
        <v>-0.4436323815431476</v>
      </c>
      <c r="R359" s="10">
        <f>('Original data'!O359-'Original data'!O$3)/'Original data'!O$4</f>
        <v>-0.27868395703371768</v>
      </c>
      <c r="S359" s="10">
        <f>('Original data'!P359-'Original data'!P$3)/'Original data'!P$4</f>
        <v>6.1403396726962559E-2</v>
      </c>
      <c r="T359" s="10">
        <f>('Original data'!Q359-'Original data'!Q$3)/'Original data'!Q$4</f>
        <v>-0.73897328900205006</v>
      </c>
      <c r="U359" s="10">
        <f>('Original data'!R359-'Original data'!R$3)/'Original data'!R$4</f>
        <v>0.22946298108286581</v>
      </c>
      <c r="V359" s="10">
        <f>('Original data'!S359-'Original data'!S$3)/'Original data'!S$4</f>
        <v>-0.25273301734425269</v>
      </c>
      <c r="W359" s="10">
        <f>('Original data'!T359-'Original data'!T$3)/'Original data'!T$4</f>
        <v>-0.49957367064097252</v>
      </c>
      <c r="X359" s="10">
        <f>('Original data'!U359-'Original data'!U$3)/'Original data'!U$4</f>
        <v>0.46860493226673994</v>
      </c>
      <c r="Y359" s="10">
        <f>('Original data'!V359-'Original data'!V$3)/'Original data'!V$4</f>
        <v>0.43583970596907501</v>
      </c>
      <c r="Z359" s="10">
        <f>('Original data'!W359-'Original data'!W$3)/'Original data'!W$4</f>
        <v>0.47224120688215249</v>
      </c>
      <c r="AA359" s="10">
        <f>('Original data'!X359-'Original data'!X$3)/'Original data'!X$4</f>
        <v>1.2675091113103538</v>
      </c>
      <c r="AB359" s="10">
        <f>('Original data'!Y359-'Original data'!Y$3)/'Original data'!Y$4</f>
        <v>0.39156022134486357</v>
      </c>
      <c r="AC359" s="10">
        <f>('Original data'!Z359-'Original data'!Z$3)/'Original data'!Z$4</f>
        <v>-0.85846936007603802</v>
      </c>
      <c r="AD359" s="10">
        <f>('Original data'!AA359-'Original data'!AA$3)/'Original data'!AA$4</f>
        <v>-1.6037764446523692</v>
      </c>
      <c r="AE359" s="10">
        <f>('Original data'!AB359-'Original data'!AB$3)/'Original data'!AB$4</f>
        <v>-0.82259289884888187</v>
      </c>
      <c r="AF359" s="10">
        <f>('Original data'!AC359-'Original data'!AC$3)/'Original data'!AC$4</f>
        <v>-0.75011483795515688</v>
      </c>
      <c r="AG359" s="10">
        <f>('Original data'!AD359-'Original data'!AD$3)/'Original data'!AD$4</f>
        <v>-1.9151967252046374</v>
      </c>
      <c r="AH359" s="10">
        <f>('Original data'!AE359-'Original data'!AE$3)/'Original data'!AE$4</f>
        <v>-0.8177698944792855</v>
      </c>
      <c r="AI359" s="10">
        <f>('Original data'!AF359-'Original data'!AF$3)/'Original data'!AF$4</f>
        <v>-0.72900662789925186</v>
      </c>
      <c r="AJ359" s="10">
        <f>('Original data'!AG359-'Original data'!AG$3)/'Original data'!AG$4</f>
        <v>-1.1468665473800002</v>
      </c>
      <c r="AK359" s="10">
        <f>('Original data'!AH359-'Original data'!AH$3)/'Original data'!AH$4</f>
        <v>-0.52492161826102035</v>
      </c>
      <c r="AL359" s="10">
        <f>('Original data'!AI359-'Original data'!AI$3)/'Original data'!AI$4</f>
        <v>-0.76217338225943898</v>
      </c>
    </row>
    <row r="360" spans="1:38" x14ac:dyDescent="0.25">
      <c r="A360">
        <v>356</v>
      </c>
      <c r="B360" s="1">
        <v>9010258</v>
      </c>
      <c r="C360" s="7" t="s">
        <v>1</v>
      </c>
      <c r="D360" s="7">
        <f t="shared" si="26"/>
        <v>0</v>
      </c>
      <c r="E360" t="str">
        <f t="shared" si="27"/>
        <v/>
      </c>
      <c r="F360" t="str">
        <f t="shared" si="28"/>
        <v/>
      </c>
      <c r="G360" s="7" t="str">
        <f t="shared" si="29"/>
        <v>B</v>
      </c>
      <c r="H360">
        <f t="shared" si="25"/>
        <v>-1.8957629818757995</v>
      </c>
      <c r="I360" s="10">
        <f>('Original data'!F360-'Original data'!F$3)/'Original data'!F$4</f>
        <v>-0.44474177776339763</v>
      </c>
      <c r="J360" s="10">
        <f>('Original data'!G360-'Original data'!G$3)/'Original data'!G$4</f>
        <v>-5.1068746690471692E-2</v>
      </c>
      <c r="K360" s="10">
        <f>('Original data'!H360-'Original data'!H$3)/'Original data'!H$4</f>
        <v>-0.41355781034144307</v>
      </c>
      <c r="L360" s="10">
        <f>('Original data'!I360-'Original data'!I$3)/'Original data'!I$4</f>
        <v>-0.48048398648809126</v>
      </c>
      <c r="M360" s="10">
        <f>('Original data'!J360-'Original data'!J$3)/'Original data'!J$4</f>
        <v>-0.62288121306381417</v>
      </c>
      <c r="N360" s="10">
        <f>('Original data'!K360-'Original data'!K$3)/'Original data'!K$4</f>
        <v>-1.0243437456308681E-2</v>
      </c>
      <c r="O360" s="10">
        <f>('Original data'!L360-'Original data'!L$3)/'Original data'!L$4</f>
        <v>0.17813244177253931</v>
      </c>
      <c r="P360" s="10">
        <f>('Original data'!M360-'Original data'!M$3)/'Original data'!M$4</f>
        <v>-0.12909223249298873</v>
      </c>
      <c r="Q360" s="10">
        <f>('Original data'!N360-'Original data'!N$3)/'Original data'!N$4</f>
        <v>-1.0163265845227856</v>
      </c>
      <c r="R360" s="10">
        <f>('Original data'!O360-'Original data'!O$3)/'Original data'!O$4</f>
        <v>-0.13563181802704005</v>
      </c>
      <c r="S360" s="10">
        <f>('Original data'!P360-'Original data'!P$3)/'Original data'!P$4</f>
        <v>-0.16217090270164305</v>
      </c>
      <c r="T360" s="10">
        <f>('Original data'!Q360-'Original data'!Q$3)/'Original data'!Q$4</f>
        <v>0.4733931548245946</v>
      </c>
      <c r="U360" s="10">
        <f>('Original data'!R360-'Original data'!R$3)/'Original data'!R$4</f>
        <v>0.1711007216591634</v>
      </c>
      <c r="V360" s="10">
        <f>('Original data'!S360-'Original data'!S$3)/'Original data'!S$4</f>
        <v>-0.28240921343363723</v>
      </c>
      <c r="W360" s="10">
        <f>('Original data'!T360-'Original data'!T$3)/'Original data'!T$4</f>
        <v>0.93655429950084823</v>
      </c>
      <c r="X360" s="10">
        <f>('Original data'!U360-'Original data'!U$3)/'Original data'!U$4</f>
        <v>0.94213157312637597</v>
      </c>
      <c r="Y360" s="10">
        <f>('Original data'!V360-'Original data'!V$3)/'Original data'!V$4</f>
        <v>1.0208779590911916</v>
      </c>
      <c r="Z360" s="10">
        <f>('Original data'!W360-'Original data'!W$3)/'Original data'!W$4</f>
        <v>1.2744731719168372</v>
      </c>
      <c r="AA360" s="10">
        <f>('Original data'!X360-'Original data'!X$3)/'Original data'!X$4</f>
        <v>0.70740846934549684</v>
      </c>
      <c r="AB360" s="10">
        <f>('Original data'!Y360-'Original data'!Y$3)/'Original data'!Y$4</f>
        <v>0.15498304416936623</v>
      </c>
      <c r="AC360" s="10">
        <f>('Original data'!Z360-'Original data'!Z$3)/'Original data'!Z$4</f>
        <v>-0.59984376084029234</v>
      </c>
      <c r="AD360" s="10">
        <f>('Original data'!AA360-'Original data'!AA$3)/'Original data'!AA$4</f>
        <v>-0.52832526681313452</v>
      </c>
      <c r="AE360" s="10">
        <f>('Original data'!AB360-'Original data'!AB$3)/'Original data'!AB$4</f>
        <v>-0.54285216004585923</v>
      </c>
      <c r="AF360" s="10">
        <f>('Original data'!AC360-'Original data'!AC$3)/'Original data'!AC$4</f>
        <v>-0.58519194913690553</v>
      </c>
      <c r="AG360" s="10">
        <f>('Original data'!AD360-'Original data'!AD$3)/'Original data'!AD$4</f>
        <v>-0.99720417923569327</v>
      </c>
      <c r="AH360" s="10">
        <f>('Original data'!AE360-'Original data'!AE$3)/'Original data'!AE$4</f>
        <v>-0.34362686182969465</v>
      </c>
      <c r="AI360" s="10">
        <f>('Original data'!AF360-'Original data'!AF$3)/'Original data'!AF$4</f>
        <v>-0.16004121479396238</v>
      </c>
      <c r="AJ360" s="10">
        <f>('Original data'!AG360-'Original data'!AG$3)/'Original data'!AG$4</f>
        <v>-0.33402466425385052</v>
      </c>
      <c r="AK360" s="10">
        <f>('Original data'!AH360-'Original data'!AH$3)/'Original data'!AH$4</f>
        <v>-1.2603646840759966</v>
      </c>
      <c r="AL360" s="10">
        <f>('Original data'!AI360-'Original data'!AI$3)/'Original data'!AI$4</f>
        <v>-0.66804931182957017</v>
      </c>
    </row>
    <row r="361" spans="1:38" x14ac:dyDescent="0.25">
      <c r="A361">
        <v>357</v>
      </c>
      <c r="B361" s="1">
        <v>9010259</v>
      </c>
      <c r="C361" s="7" t="s">
        <v>1</v>
      </c>
      <c r="D361" s="7">
        <f t="shared" si="26"/>
        <v>0</v>
      </c>
      <c r="E361" t="str">
        <f t="shared" si="27"/>
        <v/>
      </c>
      <c r="F361" t="str">
        <f t="shared" si="28"/>
        <v/>
      </c>
      <c r="G361" s="7" t="str">
        <f t="shared" si="29"/>
        <v>B</v>
      </c>
      <c r="H361">
        <f t="shared" si="25"/>
        <v>-0.8219800121583658</v>
      </c>
      <c r="I361" s="10">
        <f>('Original data'!F361-'Original data'!F$3)/'Original data'!F$4</f>
        <v>-0.30569716624855264</v>
      </c>
      <c r="J361" s="10">
        <f>('Original data'!G361-'Original data'!G$3)/'Original data'!G$4</f>
        <v>-0.16266977162325996</v>
      </c>
      <c r="K361" s="10">
        <f>('Original data'!H361-'Original data'!H$3)/'Original data'!H$4</f>
        <v>-0.28309966500011663</v>
      </c>
      <c r="L361" s="10">
        <f>('Original data'!I361-'Original data'!I$3)/'Original data'!I$4</f>
        <v>-0.40603400614508567</v>
      </c>
      <c r="M361" s="10">
        <f>('Original data'!J361-'Original data'!J$3)/'Original data'!J$4</f>
        <v>0.84183809255875597</v>
      </c>
      <c r="N361" s="10">
        <f>('Original data'!K361-'Original data'!K$3)/'Original data'!K$4</f>
        <v>0.49342274172697465</v>
      </c>
      <c r="O361" s="10">
        <f>('Original data'!L361-'Original data'!L$3)/'Original data'!L$4</f>
        <v>9.070122344712632E-2</v>
      </c>
      <c r="P361" s="10">
        <f>('Original data'!M361-'Original data'!M$3)/'Original data'!M$4</f>
        <v>0.18325599980784144</v>
      </c>
      <c r="Q361" s="10">
        <f>('Original data'!N361-'Original data'!N$3)/'Original data'!N$4</f>
        <v>0.81483577150127728</v>
      </c>
      <c r="R361" s="10">
        <f>('Original data'!O361-'Original data'!O$3)/'Original data'!O$4</f>
        <v>0.31335360836025627</v>
      </c>
      <c r="S361" s="10">
        <f>('Original data'!P361-'Original data'!P$3)/'Original data'!P$4</f>
        <v>-0.34103034224452772</v>
      </c>
      <c r="T361" s="10">
        <f>('Original data'!Q361-'Original data'!Q$3)/'Original data'!Q$4</f>
        <v>0.53140111864405137</v>
      </c>
      <c r="U361" s="10">
        <f>('Original data'!R361-'Original data'!R$3)/'Original data'!R$4</f>
        <v>-0.13653762886238699</v>
      </c>
      <c r="V361" s="10">
        <f>('Original data'!S361-'Original data'!S$3)/'Original data'!S$4</f>
        <v>-0.4125448288774568</v>
      </c>
      <c r="W361" s="10">
        <f>('Original data'!T361-'Original data'!T$3)/'Original data'!T$4</f>
        <v>0.25512623203559637</v>
      </c>
      <c r="X361" s="10">
        <f>('Original data'!U361-'Original data'!U$3)/'Original data'!U$4</f>
        <v>0.77293514366827498</v>
      </c>
      <c r="Y361" s="10">
        <f>('Original data'!V361-'Original data'!V$3)/'Original data'!V$4</f>
        <v>0.63692590055861331</v>
      </c>
      <c r="Z361" s="10">
        <f>('Original data'!W361-'Original data'!W$3)/'Original data'!W$4</f>
        <v>1.1286128146378034</v>
      </c>
      <c r="AA361" s="10">
        <f>('Original data'!X361-'Original data'!X$3)/'Original data'!X$4</f>
        <v>0.97475672393347401</v>
      </c>
      <c r="AB361" s="10">
        <f>('Original data'!Y361-'Original data'!Y$3)/'Original data'!Y$4</f>
        <v>0.72564045237224306</v>
      </c>
      <c r="AC361" s="10">
        <f>('Original data'!Z361-'Original data'!Z$3)/'Original data'!Z$4</f>
        <v>-0.43018536774164318</v>
      </c>
      <c r="AD361" s="10">
        <f>('Original data'!AA361-'Original data'!AA$3)/'Original data'!AA$4</f>
        <v>-0.13458973725625867</v>
      </c>
      <c r="AE361" s="10">
        <f>('Original data'!AB361-'Original data'!AB$3)/'Original data'!AB$4</f>
        <v>-0.38810196411227199</v>
      </c>
      <c r="AF361" s="10">
        <f>('Original data'!AC361-'Original data'!AC$3)/'Original data'!AC$4</f>
        <v>-0.50826306170091595</v>
      </c>
      <c r="AG361" s="10">
        <f>('Original data'!AD361-'Original data'!AD$3)/'Original data'!AD$4</f>
        <v>8.4590471786869195E-2</v>
      </c>
      <c r="AH361" s="10">
        <f>('Original data'!AE361-'Original data'!AE$3)/'Original data'!AE$4</f>
        <v>7.3313928275039297E-2</v>
      </c>
      <c r="AI361" s="10">
        <f>('Original data'!AF361-'Original data'!AF$3)/'Original data'!AF$4</f>
        <v>-7.1365055211419573E-2</v>
      </c>
      <c r="AJ361" s="10">
        <f>('Original data'!AG361-'Original data'!AG$3)/'Original data'!AG$4</f>
        <v>0.17029329243025693</v>
      </c>
      <c r="AK361" s="10">
        <f>('Original data'!AH361-'Original data'!AH$3)/'Original data'!AH$4</f>
        <v>0.34306283523929282</v>
      </c>
      <c r="AL361" s="10">
        <f>('Original data'!AI361-'Original data'!AI$3)/'Original data'!AI$4</f>
        <v>-4.2954749974733149E-2</v>
      </c>
    </row>
    <row r="362" spans="1:38" x14ac:dyDescent="0.25">
      <c r="A362">
        <v>358</v>
      </c>
      <c r="B362" s="1">
        <v>901028</v>
      </c>
      <c r="C362" s="7" t="s">
        <v>1</v>
      </c>
      <c r="D362" s="7">
        <f t="shared" si="26"/>
        <v>0</v>
      </c>
      <c r="E362" t="str">
        <f t="shared" si="27"/>
        <v/>
      </c>
      <c r="F362" t="str">
        <f t="shared" si="28"/>
        <v/>
      </c>
      <c r="G362" s="7" t="str">
        <f t="shared" si="29"/>
        <v>B</v>
      </c>
      <c r="H362">
        <f t="shared" si="25"/>
        <v>-1.2166027367670142</v>
      </c>
      <c r="I362" s="10">
        <f>('Original data'!F362-'Original data'!F$3)/'Original data'!F$4</f>
        <v>-7.3010265346159481E-2</v>
      </c>
      <c r="J362" s="10">
        <f>('Original data'!G362-'Original data'!G$3)/'Original data'!G$4</f>
        <v>-0.71602485358166768</v>
      </c>
      <c r="K362" s="10">
        <f>('Original data'!H362-'Original data'!H$3)/'Original data'!H$4</f>
        <v>-0.14194148250145783</v>
      </c>
      <c r="L362" s="10">
        <f>('Original data'!I362-'Original data'!I$3)/'Original data'!I$4</f>
        <v>-0.17387509797624737</v>
      </c>
      <c r="M362" s="10">
        <f>('Original data'!J362-'Original data'!J$3)/'Original data'!J$4</f>
        <v>-0.63496870247914627</v>
      </c>
      <c r="N362" s="10">
        <f>('Original data'!K362-'Original data'!K$3)/'Original data'!K$4</f>
        <v>-0.93577737875250822</v>
      </c>
      <c r="O362" s="10">
        <f>('Original data'!L362-'Original data'!L$3)/'Original data'!L$4</f>
        <v>-0.92548285066215863</v>
      </c>
      <c r="P362" s="10">
        <f>('Original data'!M362-'Original data'!M$3)/'Original data'!M$4</f>
        <v>-0.72260541647715659</v>
      </c>
      <c r="Q362" s="10">
        <f>('Original data'!N362-'Original data'!N$3)/'Original data'!N$4</f>
        <v>-1.413929566209285</v>
      </c>
      <c r="R362" s="10">
        <f>('Original data'!O362-'Original data'!O$3)/'Original data'!O$4</f>
        <v>-0.56195551942317945</v>
      </c>
      <c r="S362" s="10">
        <f>('Original data'!P362-'Original data'!P$3)/'Original data'!P$4</f>
        <v>-0.54405023027405175</v>
      </c>
      <c r="T362" s="10">
        <f>('Original data'!Q362-'Original data'!Q$3)/'Original data'!Q$4</f>
        <v>0.26492703484842217</v>
      </c>
      <c r="U362" s="10">
        <f>('Original data'!R362-'Original data'!R$3)/'Original data'!R$4</f>
        <v>-0.55842752113711736</v>
      </c>
      <c r="V362" s="10">
        <f>('Original data'!S362-'Original data'!S$3)/'Original data'!S$4</f>
        <v>-0.43079019388055989</v>
      </c>
      <c r="W362" s="10">
        <f>('Original data'!T362-'Original data'!T$3)/'Original data'!T$4</f>
        <v>-0.46726745238870987</v>
      </c>
      <c r="X362" s="10">
        <f>('Original data'!U362-'Original data'!U$3)/'Original data'!U$4</f>
        <v>-0.97939262954118678</v>
      </c>
      <c r="Y362" s="10">
        <f>('Original data'!V362-'Original data'!V$3)/'Original data'!V$4</f>
        <v>-0.88251716386375312</v>
      </c>
      <c r="Z362" s="10">
        <f>('Original data'!W362-'Original data'!W$3)/'Original data'!W$4</f>
        <v>-0.93255610077858464</v>
      </c>
      <c r="AA362" s="10">
        <f>('Original data'!X362-'Original data'!X$3)/'Original data'!X$4</f>
        <v>-0.61723559750443535</v>
      </c>
      <c r="AB362" s="10">
        <f>('Original data'!Y362-'Original data'!Y$3)/'Original data'!Y$4</f>
        <v>-0.6454490025681795</v>
      </c>
      <c r="AC362" s="10">
        <f>('Original data'!Z362-'Original data'!Z$3)/'Original data'!Z$4</f>
        <v>-0.2398369267041344</v>
      </c>
      <c r="AD362" s="10">
        <f>('Original data'!AA362-'Original data'!AA$3)/'Original data'!AA$4</f>
        <v>-1.58182758610033E-2</v>
      </c>
      <c r="AE362" s="10">
        <f>('Original data'!AB362-'Original data'!AB$3)/'Original data'!AB$4</f>
        <v>-0.31310763839061068</v>
      </c>
      <c r="AF362" s="10">
        <f>('Original data'!AC362-'Original data'!AC$3)/'Original data'!AC$4</f>
        <v>-0.32700595705721497</v>
      </c>
      <c r="AG362" s="10">
        <f>('Original data'!AD362-'Original data'!AD$3)/'Original data'!AD$4</f>
        <v>-0.74755925976894821</v>
      </c>
      <c r="AH362" s="10">
        <f>('Original data'!AE362-'Original data'!AE$3)/'Original data'!AE$4</f>
        <v>-0.97539385171400195</v>
      </c>
      <c r="AI362" s="10">
        <f>('Original data'!AF362-'Original data'!AF$3)/'Original data'!AF$4</f>
        <v>-1.051356451246604</v>
      </c>
      <c r="AJ362" s="10">
        <f>('Original data'!AG362-'Original data'!AG$3)/'Original data'!AG$4</f>
        <v>-0.8982826737082561</v>
      </c>
      <c r="AK362" s="10">
        <f>('Original data'!AH362-'Original data'!AH$3)/'Original data'!AH$4</f>
        <v>-0.87082231295202028</v>
      </c>
      <c r="AL362" s="10">
        <f>('Original data'!AI362-'Original data'!AI$3)/'Original data'!AI$4</f>
        <v>-0.70957463701921841</v>
      </c>
    </row>
    <row r="363" spans="1:38" x14ac:dyDescent="0.25">
      <c r="A363">
        <v>359</v>
      </c>
      <c r="B363" s="1">
        <v>9010333</v>
      </c>
      <c r="C363" s="7" t="s">
        <v>1</v>
      </c>
      <c r="D363" s="7">
        <f t="shared" si="26"/>
        <v>0</v>
      </c>
      <c r="E363" t="str">
        <f t="shared" si="27"/>
        <v/>
      </c>
      <c r="F363" t="str">
        <f t="shared" si="28"/>
        <v/>
      </c>
      <c r="G363" s="7" t="str">
        <f t="shared" si="29"/>
        <v>B</v>
      </c>
      <c r="H363">
        <f t="shared" si="25"/>
        <v>-4.0953222581853614</v>
      </c>
      <c r="I363" s="10">
        <f>('Original data'!F363-'Original data'!F$3)/'Original data'!F$4</f>
        <v>-1.489562715717804</v>
      </c>
      <c r="J363" s="10">
        <f>('Original data'!G363-'Original data'!G$3)/'Original data'!G$4</f>
        <v>-0.88342639098085007</v>
      </c>
      <c r="K363" s="10">
        <f>('Original data'!H363-'Original data'!H$3)/'Original data'!H$4</f>
        <v>-1.4498152550400543</v>
      </c>
      <c r="L363" s="10">
        <f>('Original data'!I363-'Original data'!I$3)/'Original data'!I$4</f>
        <v>-1.1761082303036554</v>
      </c>
      <c r="M363" s="10">
        <f>('Original data'!J363-'Original data'!J$3)/'Original data'!J$4</f>
        <v>-0.95493165759087195</v>
      </c>
      <c r="N363" s="10">
        <f>('Original data'!K363-'Original data'!K$3)/'Original data'!K$4</f>
        <v>-0.51807527676817577</v>
      </c>
      <c r="O363" s="10">
        <f>('Original data'!L363-'Original data'!L$3)/'Original data'!L$4</f>
        <v>-0.52169362284364396</v>
      </c>
      <c r="P363" s="10">
        <f>('Original data'!M363-'Original data'!M$3)/'Original data'!M$4</f>
        <v>-0.64709548903149383</v>
      </c>
      <c r="Q363" s="10">
        <f>('Original data'!N363-'Original data'!N$3)/'Original data'!N$4</f>
        <v>0.43182372492253962</v>
      </c>
      <c r="R363" s="10">
        <f>('Original data'!O363-'Original data'!O$3)/'Original data'!O$4</f>
        <v>0.48331654579393413</v>
      </c>
      <c r="S363" s="10">
        <f>('Original data'!P363-'Original data'!P$3)/'Original data'!P$4</f>
        <v>0.47934309517495277</v>
      </c>
      <c r="T363" s="10">
        <f>('Original data'!Q363-'Original data'!Q$3)/'Original data'!Q$4</f>
        <v>-3.0551030856935397E-2</v>
      </c>
      <c r="U363" s="10">
        <f>('Original data'!R363-'Original data'!R$3)/'Original data'!R$4</f>
        <v>0.69784484272902025</v>
      </c>
      <c r="V363" s="10">
        <f>('Original data'!S363-'Original data'!S$3)/'Original data'!S$4</f>
        <v>-0.22327664492960433</v>
      </c>
      <c r="W363" s="10">
        <f>('Original data'!T363-'Original data'!T$3)/'Original data'!T$4</f>
        <v>1.2952532382398882</v>
      </c>
      <c r="X363" s="10">
        <f>('Original data'!U363-'Original data'!U$3)/'Original data'!U$4</f>
        <v>0.19610375214940234</v>
      </c>
      <c r="Y363" s="10">
        <f>('Original data'!V363-'Original data'!V$3)/'Original data'!V$4</f>
        <v>8.1588538849005215E-3</v>
      </c>
      <c r="Z363" s="10">
        <f>('Original data'!W363-'Original data'!W$3)/'Original data'!W$4</f>
        <v>0.52896467915733214</v>
      </c>
      <c r="AA363" s="10">
        <f>('Original data'!X363-'Original data'!X$3)/'Original data'!X$4</f>
        <v>0.94693314992658029</v>
      </c>
      <c r="AB363" s="10">
        <f>('Original data'!Y363-'Original data'!Y$3)/'Original data'!Y$4</f>
        <v>0.14326756095460494</v>
      </c>
      <c r="AC363" s="10">
        <f>('Original data'!Z363-'Original data'!Z$3)/'Original data'!Z$4</f>
        <v>-1.3010294854882458</v>
      </c>
      <c r="AD363" s="10">
        <f>('Original data'!AA363-'Original data'!AA$3)/'Original data'!AA$4</f>
        <v>-1.2978992564015734</v>
      </c>
      <c r="AE363" s="10">
        <f>('Original data'!AB363-'Original data'!AB$3)/'Original data'!AB$4</f>
        <v>-1.2496439203194543</v>
      </c>
      <c r="AF363" s="10">
        <f>('Original data'!AC363-'Original data'!AC$3)/'Original data'!AC$4</f>
        <v>-1.0162044828536134</v>
      </c>
      <c r="AG363" s="10">
        <f>('Original data'!AD363-'Original data'!AD$3)/'Original data'!AD$4</f>
        <v>-1.3519627490042259</v>
      </c>
      <c r="AH363" s="10">
        <f>('Original data'!AE363-'Original data'!AE$3)/'Original data'!AE$4</f>
        <v>-0.82285453826105048</v>
      </c>
      <c r="AI363" s="10">
        <f>('Original data'!AF363-'Original data'!AF$3)/'Original data'!AF$4</f>
        <v>-0.85214665707090209</v>
      </c>
      <c r="AJ363" s="10">
        <f>('Original data'!AG363-'Original data'!AG$3)/'Original data'!AG$4</f>
        <v>-1.0190755719306337</v>
      </c>
      <c r="AK363" s="10">
        <f>('Original data'!AH363-'Original data'!AH$3)/'Original data'!AH$4</f>
        <v>-0.75444450913074912</v>
      </c>
      <c r="AL363" s="10">
        <f>('Original data'!AI363-'Original data'!AI$3)/'Original data'!AI$4</f>
        <v>-0.53350725821510991</v>
      </c>
    </row>
    <row r="364" spans="1:38" x14ac:dyDescent="0.25">
      <c r="A364">
        <v>360</v>
      </c>
      <c r="B364" s="1">
        <v>901034301</v>
      </c>
      <c r="C364" s="7" t="s">
        <v>1</v>
      </c>
      <c r="D364" s="7">
        <f t="shared" si="26"/>
        <v>0</v>
      </c>
      <c r="E364" t="str">
        <f t="shared" si="27"/>
        <v/>
      </c>
      <c r="F364" t="str">
        <f t="shared" si="28"/>
        <v/>
      </c>
      <c r="G364" s="7" t="str">
        <f t="shared" si="29"/>
        <v>B</v>
      </c>
      <c r="H364">
        <f t="shared" si="25"/>
        <v>-1.7783199119059339</v>
      </c>
      <c r="I364" s="10">
        <f>('Original data'!F364-'Original data'!F$3)/'Original data'!F$4</f>
        <v>-1.3312221172988581</v>
      </c>
      <c r="J364" s="10">
        <f>('Original data'!G364-'Original data'!G$3)/'Original data'!G$4</f>
        <v>-0.2254453481479532</v>
      </c>
      <c r="K364" s="10">
        <f>('Original data'!H364-'Original data'!H$3)/'Original data'!H$4</f>
        <v>-1.3230609687147279</v>
      </c>
      <c r="L364" s="10">
        <f>('Original data'!I364-'Original data'!I$3)/'Original data'!I$4</f>
        <v>-1.0692639837045328</v>
      </c>
      <c r="M364" s="10">
        <f>('Original data'!J364-'Original data'!J$3)/'Original data'!J$4</f>
        <v>0.32278707648862198</v>
      </c>
      <c r="N364" s="10">
        <f>('Original data'!K364-'Original data'!K$3)/'Original data'!K$4</f>
        <v>-0.84791981967692776</v>
      </c>
      <c r="O364" s="10">
        <f>('Original data'!L364-'Original data'!L$3)/'Original data'!L$4</f>
        <v>-0.77395213080979286</v>
      </c>
      <c r="P364" s="10">
        <f>('Original data'!M364-'Original data'!M$3)/'Original data'!M$4</f>
        <v>-0.89836572541211202</v>
      </c>
      <c r="Q364" s="10">
        <f>('Original data'!N364-'Original data'!N$3)/'Original data'!N$4</f>
        <v>-1.1148153965001748</v>
      </c>
      <c r="R364" s="10">
        <f>('Original data'!O364-'Original data'!O$3)/'Original data'!O$4</f>
        <v>0.96204548623212316</v>
      </c>
      <c r="S364" s="10">
        <f>('Original data'!P364-'Original data'!P$3)/'Original data'!P$4</f>
        <v>0.37044077513069645</v>
      </c>
      <c r="T364" s="10">
        <f>('Original data'!Q364-'Original data'!Q$3)/'Original data'!Q$4</f>
        <v>5.4648166002891886E-2</v>
      </c>
      <c r="U364" s="10">
        <f>('Original data'!R364-'Original data'!R$3)/'Original data'!R$4</f>
        <v>0.19830346969563475</v>
      </c>
      <c r="V364" s="10">
        <f>('Original data'!S364-'Original data'!S$3)/'Original data'!S$4</f>
        <v>-0.21668193468751887</v>
      </c>
      <c r="W364" s="10">
        <f>('Original data'!T364-'Original data'!T$3)/'Original data'!T$4</f>
        <v>-6.8269004283445192E-2</v>
      </c>
      <c r="X364" s="10">
        <f>('Original data'!U364-'Original data'!U$3)/'Original data'!U$4</f>
        <v>-0.92115108633168197</v>
      </c>
      <c r="Y364" s="10">
        <f>('Original data'!V364-'Original data'!V$3)/'Original data'!V$4</f>
        <v>-0.27872853411269455</v>
      </c>
      <c r="Z364" s="10">
        <f>('Original data'!W364-'Original data'!W$3)/'Original data'!W$4</f>
        <v>-0.84779502649310179</v>
      </c>
      <c r="AA364" s="10">
        <f>('Original data'!X364-'Original data'!X$3)/'Original data'!X$4</f>
        <v>-0.13576679512427742</v>
      </c>
      <c r="AB364" s="10">
        <f>('Original data'!Y364-'Original data'!Y$3)/'Original data'!Y$4</f>
        <v>-0.40887182539268202</v>
      </c>
      <c r="AC364" s="10">
        <f>('Original data'!Z364-'Original data'!Z$3)/'Original data'!Z$4</f>
        <v>-0.87915940801489767</v>
      </c>
      <c r="AD364" s="10">
        <f>('Original data'!AA364-'Original data'!AA$3)/'Original data'!AA$4</f>
        <v>-0.1069306298080487</v>
      </c>
      <c r="AE364" s="10">
        <f>('Original data'!AB364-'Original data'!AB$3)/'Original data'!AB$4</f>
        <v>-0.93657237008458161</v>
      </c>
      <c r="AF364" s="10">
        <f>('Original data'!AC364-'Original data'!AC$3)/'Original data'!AC$4</f>
        <v>-0.77452834332867859</v>
      </c>
      <c r="AG364" s="10">
        <f>('Original data'!AD364-'Original data'!AD$3)/'Original data'!AD$4</f>
        <v>4.0793117494457722E-2</v>
      </c>
      <c r="AH364" s="10">
        <f>('Original data'!AE364-'Original data'!AE$3)/'Original data'!AE$4</f>
        <v>-0.94933505233245608</v>
      </c>
      <c r="AI364" s="10">
        <f>('Original data'!AF364-'Original data'!AF$3)/'Original data'!AF$4</f>
        <v>-0.75632847166252182</v>
      </c>
      <c r="AJ364" s="10">
        <f>('Original data'!AG364-'Original data'!AG$3)/'Original data'!AG$4</f>
        <v>-0.97495725897787588</v>
      </c>
      <c r="AK364" s="10">
        <f>('Original data'!AH364-'Original data'!AH$3)/'Original data'!AH$4</f>
        <v>-0.7221173414026183</v>
      </c>
      <c r="AL364" s="10">
        <f>('Original data'!AI364-'Original data'!AI$3)/'Original data'!AI$4</f>
        <v>-0.14316920143241699</v>
      </c>
    </row>
    <row r="365" spans="1:38" x14ac:dyDescent="0.25">
      <c r="A365">
        <v>361</v>
      </c>
      <c r="B365" s="1">
        <v>901034302</v>
      </c>
      <c r="C365" s="7" t="s">
        <v>1</v>
      </c>
      <c r="D365" s="7">
        <f t="shared" si="26"/>
        <v>0</v>
      </c>
      <c r="E365" t="str">
        <f t="shared" si="27"/>
        <v/>
      </c>
      <c r="F365" t="str">
        <f t="shared" si="28"/>
        <v/>
      </c>
      <c r="G365" s="7" t="str">
        <f t="shared" si="29"/>
        <v>B</v>
      </c>
      <c r="H365">
        <f t="shared" si="25"/>
        <v>-2.401422577636394</v>
      </c>
      <c r="I365" s="10">
        <f>('Original data'!F365-'Original data'!F$3)/'Original data'!F$4</f>
        <v>-0.45041706802931003</v>
      </c>
      <c r="J365" s="10">
        <f>('Original data'!G365-'Original data'!G$3)/'Original data'!G$4</f>
        <v>-0.28357088196711372</v>
      </c>
      <c r="K365" s="10">
        <f>('Original data'!H365-'Original data'!H$3)/'Original data'!H$4</f>
        <v>-0.5164427830081042</v>
      </c>
      <c r="L365" s="10">
        <f>('Original data'!I365-'Original data'!I$3)/'Original data'!I$4</f>
        <v>-0.46315021243876564</v>
      </c>
      <c r="M365" s="10">
        <f>('Original data'!J365-'Original data'!J$3)/'Original data'!J$4</f>
        <v>-1.5642833298814269</v>
      </c>
      <c r="N365" s="10">
        <f>('Original data'!K365-'Original data'!K$3)/'Original data'!K$4</f>
        <v>-1.4739049280904375</v>
      </c>
      <c r="O365" s="10">
        <f>('Original data'!L365-'Original data'!L$3)/'Original data'!L$4</f>
        <v>-1.0989152788640471</v>
      </c>
      <c r="P365" s="10">
        <f>('Original data'!M365-'Original data'!M$3)/'Original data'!M$4</f>
        <v>-1.120282443922215</v>
      </c>
      <c r="Q365" s="10">
        <f>('Original data'!N365-'Original data'!N$3)/'Original data'!N$4</f>
        <v>-1.0345652534074874</v>
      </c>
      <c r="R365" s="10">
        <f>('Original data'!O365-'Original data'!O$3)/'Original data'!O$4</f>
        <v>-1.5505732721623999</v>
      </c>
      <c r="S365" s="10">
        <f>('Original data'!P365-'Original data'!P$3)/'Original data'!P$4</f>
        <v>-0.19498584019842227</v>
      </c>
      <c r="T365" s="10">
        <f>('Original data'!Q365-'Original data'!Q$3)/'Original data'!Q$4</f>
        <v>-0.47884382624917404</v>
      </c>
      <c r="U365" s="10">
        <f>('Original data'!R365-'Original data'!R$3)/'Original data'!R$4</f>
        <v>-0.26562703318091513</v>
      </c>
      <c r="V365" s="10">
        <f>('Original data'!S365-'Original data'!S$3)/'Original data'!S$4</f>
        <v>-0.26460349578000647</v>
      </c>
      <c r="W365" s="10">
        <f>('Original data'!T365-'Original data'!T$3)/'Original data'!T$4</f>
        <v>-0.4189746519085234</v>
      </c>
      <c r="X365" s="10">
        <f>('Original data'!U365-'Original data'!U$3)/'Original data'!U$4</f>
        <v>-1.1606505866438257</v>
      </c>
      <c r="Y365" s="10">
        <f>('Original data'!V365-'Original data'!V$3)/'Original data'!V$4</f>
        <v>-1.0303039221311978</v>
      </c>
      <c r="Z365" s="10">
        <f>('Original data'!W365-'Original data'!W$3)/'Original data'!W$4</f>
        <v>-1.3255687301137584</v>
      </c>
      <c r="AA365" s="10">
        <f>('Original data'!X365-'Original data'!X$3)/'Original data'!X$4</f>
        <v>-1.3585013615744814E-2</v>
      </c>
      <c r="AB365" s="10">
        <f>('Original data'!Y365-'Original data'!Y$3)/'Original data'!Y$4</f>
        <v>-1.0343274615355706</v>
      </c>
      <c r="AC365" s="10">
        <f>('Original data'!Z365-'Original data'!Z$3)/'Original data'!Z$4</f>
        <v>-0.52742859305428336</v>
      </c>
      <c r="AD365" s="10">
        <f>('Original data'!AA365-'Original data'!AA$3)/'Original data'!AA$4</f>
        <v>-0.76424118328316326</v>
      </c>
      <c r="AE365" s="10">
        <f>('Original data'!AB365-'Original data'!AB$3)/'Original data'!AB$4</f>
        <v>-0.60832339678699232</v>
      </c>
      <c r="AF365" s="10">
        <f>('Original data'!AC365-'Original data'!AC$3)/'Original data'!AC$4</f>
        <v>-0.51792308181274116</v>
      </c>
      <c r="AG365" s="10">
        <f>('Original data'!AD365-'Original data'!AD$3)/'Original data'!AD$4</f>
        <v>-1.7273060752901921</v>
      </c>
      <c r="AH365" s="10">
        <f>('Original data'!AE365-'Original data'!AE$3)/'Original data'!AE$4</f>
        <v>-1.3410432976701809</v>
      </c>
      <c r="AI365" s="10">
        <f>('Original data'!AF365-'Original data'!AF$3)/'Original data'!AF$4</f>
        <v>-1.2875178407856478</v>
      </c>
      <c r="AJ365" s="10">
        <f>('Original data'!AG365-'Original data'!AG$3)/'Original data'!AG$4</f>
        <v>-1.4947926912522636</v>
      </c>
      <c r="AK365" s="10">
        <f>('Original data'!AH365-'Original data'!AH$3)/'Original data'!AH$4</f>
        <v>-1.0793325447984641</v>
      </c>
      <c r="AL365" s="10">
        <f>('Original data'!AI365-'Original data'!AI$3)/'Original data'!AI$4</f>
        <v>-1.5910188730448169</v>
      </c>
    </row>
    <row r="366" spans="1:38" x14ac:dyDescent="0.25">
      <c r="A366">
        <v>362</v>
      </c>
      <c r="B366" s="1">
        <v>901041</v>
      </c>
      <c r="C366" s="7" t="s">
        <v>1</v>
      </c>
      <c r="D366" s="7">
        <f t="shared" si="26"/>
        <v>0</v>
      </c>
      <c r="E366" t="str">
        <f t="shared" si="27"/>
        <v/>
      </c>
      <c r="F366" t="str">
        <f t="shared" si="28"/>
        <v/>
      </c>
      <c r="G366" s="7" t="str">
        <f t="shared" si="29"/>
        <v>B</v>
      </c>
      <c r="H366">
        <f t="shared" si="25"/>
        <v>-0.97392432324413236</v>
      </c>
      <c r="I366" s="10">
        <f>('Original data'!F366-'Original data'!F$3)/'Original data'!F$4</f>
        <v>-0.23475603792465213</v>
      </c>
      <c r="J366" s="10">
        <f>('Original data'!G366-'Original data'!G$3)/'Original data'!G$4</f>
        <v>0.53018659150113334</v>
      </c>
      <c r="K366" s="10">
        <f>('Original data'!H366-'Original data'!H$3)/'Original data'!H$4</f>
        <v>-0.27692656664011733</v>
      </c>
      <c r="L366" s="10">
        <f>('Original data'!I366-'Original data'!I$3)/'Original data'!I$4</f>
        <v>-0.30913536760705157</v>
      </c>
      <c r="M366" s="10">
        <f>('Original data'!J366-'Original data'!J$3)/'Original data'!J$4</f>
        <v>-0.74944433753023065</v>
      </c>
      <c r="N366" s="10">
        <f>('Original data'!K366-'Original data'!K$3)/'Original data'!K$4</f>
        <v>-0.76896162542150337</v>
      </c>
      <c r="O366" s="10">
        <f>('Original data'!L366-'Original data'!L$3)/'Original data'!L$4</f>
        <v>-0.69442359075482596</v>
      </c>
      <c r="P366" s="10">
        <f>('Original data'!M366-'Original data'!M$3)/'Original data'!M$4</f>
        <v>-0.63601382732445122</v>
      </c>
      <c r="Q366" s="10">
        <f>('Original data'!N366-'Original data'!N$3)/'Original data'!N$4</f>
        <v>1.2334340574397334E-2</v>
      </c>
      <c r="R366" s="10">
        <f>('Original data'!O366-'Original data'!O$3)/'Original data'!O$4</f>
        <v>-0.82681443025732648</v>
      </c>
      <c r="S366" s="10">
        <f>('Original data'!P366-'Original data'!P$3)/'Original data'!P$4</f>
        <v>-0.51592314099109815</v>
      </c>
      <c r="T366" s="10">
        <f>('Original data'!Q366-'Original data'!Q$3)/'Original data'!Q$4</f>
        <v>0.58397083585543386</v>
      </c>
      <c r="U366" s="10">
        <f>('Original data'!R366-'Original data'!R$3)/'Original data'!R$4</f>
        <v>-0.41450025425324094</v>
      </c>
      <c r="V366" s="10">
        <f>('Original data'!S366-'Original data'!S$3)/'Original data'!S$4</f>
        <v>-0.42551442568689152</v>
      </c>
      <c r="W366" s="10">
        <f>('Original data'!T366-'Original data'!T$3)/'Original data'!T$4</f>
        <v>-0.51389498388682076</v>
      </c>
      <c r="X366" s="10">
        <f>('Original data'!U366-'Original data'!U$3)/'Original data'!U$4</f>
        <v>-0.2807733130559385</v>
      </c>
      <c r="Y366" s="10">
        <f>('Original data'!V366-'Original data'!V$3)/'Original data'!V$4</f>
        <v>-0.4619256767947616</v>
      </c>
      <c r="Z366" s="10">
        <f>('Original data'!W366-'Original data'!W$3)/'Original data'!W$4</f>
        <v>-0.87469815905790127</v>
      </c>
      <c r="AA366" s="10">
        <f>('Original data'!X366-'Original data'!X$3)/'Original data'!X$4</f>
        <v>-0.27246522394075434</v>
      </c>
      <c r="AB366" s="10">
        <f>('Original data'!Y366-'Original data'!Y$3)/'Original data'!Y$4</f>
        <v>-0.69495636712087949</v>
      </c>
      <c r="AC366" s="10">
        <f>('Original data'!Z366-'Original data'!Z$3)/'Original data'!Z$4</f>
        <v>-0.42811636294775729</v>
      </c>
      <c r="AD366" s="10">
        <f>('Original data'!AA366-'Original data'!AA$3)/'Original data'!AA$4</f>
        <v>0.57315801215382733</v>
      </c>
      <c r="AE366" s="10">
        <f>('Original data'!AB366-'Original data'!AB$3)/'Original data'!AB$4</f>
        <v>-0.42619432003438579</v>
      </c>
      <c r="AF366" s="10">
        <f>('Original data'!AC366-'Original data'!AC$3)/'Original data'!AC$4</f>
        <v>-0.45557204290914238</v>
      </c>
      <c r="AG366" s="10">
        <f>('Original data'!AD366-'Original data'!AD$3)/'Original data'!AD$4</f>
        <v>-0.80449582034908296</v>
      </c>
      <c r="AH366" s="10">
        <f>('Original data'!AE366-'Original data'!AE$3)/'Original data'!AE$4</f>
        <v>-0.55654632019110606</v>
      </c>
      <c r="AI366" s="10">
        <f>('Original data'!AF366-'Original data'!AF$3)/'Original data'!AF$4</f>
        <v>-0.723733991383533</v>
      </c>
      <c r="AJ366" s="10">
        <f>('Original data'!AG366-'Original data'!AG$3)/'Original data'!AG$4</f>
        <v>-0.88945901111770453</v>
      </c>
      <c r="AK366" s="10">
        <f>('Original data'!AH366-'Original data'!AH$3)/'Original data'!AH$4</f>
        <v>-0.42632375669022143</v>
      </c>
      <c r="AL366" s="10">
        <f>('Original data'!AI366-'Original data'!AI$3)/'Original data'!AI$4</f>
        <v>-0.96149494316975059</v>
      </c>
    </row>
    <row r="367" spans="1:38" x14ac:dyDescent="0.25">
      <c r="A367">
        <v>363</v>
      </c>
      <c r="B367" s="1">
        <v>9010598</v>
      </c>
      <c r="C367" s="7" t="s">
        <v>1</v>
      </c>
      <c r="D367" s="7">
        <f t="shared" si="26"/>
        <v>0</v>
      </c>
      <c r="E367" t="str">
        <f t="shared" si="27"/>
        <v/>
      </c>
      <c r="F367" t="str">
        <f t="shared" si="28"/>
        <v/>
      </c>
      <c r="G367" s="7" t="str">
        <f t="shared" si="29"/>
        <v>B</v>
      </c>
      <c r="H367">
        <f t="shared" si="25"/>
        <v>-1.0164275543896097</v>
      </c>
      <c r="I367" s="10">
        <f>('Original data'!F367-'Original data'!F$3)/'Original data'!F$4</f>
        <v>-0.38798887510427743</v>
      </c>
      <c r="J367" s="10">
        <f>('Original data'!G367-'Original data'!G$3)/'Original data'!G$4</f>
        <v>-0.10454423780409945</v>
      </c>
      <c r="K367" s="10">
        <f>('Original data'!H367-'Original data'!H$3)/'Original data'!H$4</f>
        <v>-0.41561550979477618</v>
      </c>
      <c r="L367" s="10">
        <f>('Original data'!I367-'Original data'!I$3)/'Original data'!I$4</f>
        <v>-0.4497946816138752</v>
      </c>
      <c r="M367" s="10">
        <f>('Original data'!J367-'Original data'!J$3)/'Original data'!J$4</f>
        <v>2.842115778583339E-2</v>
      </c>
      <c r="N367" s="10">
        <f>('Original data'!K367-'Original data'!K$3)/'Original data'!K$4</f>
        <v>-0.46998083710180233</v>
      </c>
      <c r="O367" s="10">
        <f>('Original data'!L367-'Original data'!L$3)/'Original data'!L$4</f>
        <v>-0.7767117962375677</v>
      </c>
      <c r="P367" s="10">
        <f>('Original data'!M367-'Original data'!M$3)/'Original data'!M$4</f>
        <v>-0.80172332680418201</v>
      </c>
      <c r="Q367" s="10">
        <f>('Original data'!N367-'Original data'!N$3)/'Original data'!N$4</f>
        <v>-0.19193875093426285</v>
      </c>
      <c r="R367" s="10">
        <f>('Original data'!O367-'Original data'!O$3)/'Original data'!O$4</f>
        <v>-0.13704817583898682</v>
      </c>
      <c r="S367" s="10">
        <f>('Original data'!P367-'Original data'!P$3)/'Original data'!P$4</f>
        <v>-0.66304945416347094</v>
      </c>
      <c r="T367" s="10">
        <f>('Original data'!Q367-'Original data'!Q$3)/'Original data'!Q$4</f>
        <v>0.12353262303849635</v>
      </c>
      <c r="U367" s="10">
        <f>('Original data'!R367-'Original data'!R$3)/'Original data'!R$4</f>
        <v>-0.65833579574379453</v>
      </c>
      <c r="V367" s="10">
        <f>('Original data'!S367-'Original data'!S$3)/'Original data'!S$4</f>
        <v>-0.50728883268875102</v>
      </c>
      <c r="W367" s="10">
        <f>('Original data'!T367-'Original data'!T$3)/'Original data'!T$4</f>
        <v>-0.47725906628116216</v>
      </c>
      <c r="X367" s="10">
        <f>('Original data'!U367-'Original data'!U$3)/'Original data'!U$4</f>
        <v>-0.50357653204531905</v>
      </c>
      <c r="Y367" s="10">
        <f>('Original data'!V367-'Original data'!V$3)/'Original data'!V$4</f>
        <v>-0.5500458213760091</v>
      </c>
      <c r="Z367" s="10">
        <f>('Original data'!W367-'Original data'!W$3)/'Original data'!W$4</f>
        <v>-0.29158086406905348</v>
      </c>
      <c r="AA367" s="10">
        <f>('Original data'!X367-'Original data'!X$3)/'Original data'!X$4</f>
        <v>-0.17568757522112474</v>
      </c>
      <c r="AB367" s="10">
        <f>('Original data'!Y367-'Original data'!Y$3)/'Original data'!Y$4</f>
        <v>-0.6280647371527277</v>
      </c>
      <c r="AC367" s="10">
        <f>('Original data'!Z367-'Original data'!Z$3)/'Original data'!Z$4</f>
        <v>-0.52122157867262553</v>
      </c>
      <c r="AD367" s="10">
        <f>('Original data'!AA367-'Original data'!AA$3)/'Original data'!AA$4</f>
        <v>5.088898327879797E-2</v>
      </c>
      <c r="AE367" s="10">
        <f>('Original data'!AB367-'Original data'!AB$3)/'Original data'!AB$4</f>
        <v>-0.57856374372284092</v>
      </c>
      <c r="AF367" s="10">
        <f>('Original data'!AC367-'Original data'!AC$3)/'Original data'!AC$4</f>
        <v>-0.52846128557109584</v>
      </c>
      <c r="AG367" s="10">
        <f>('Original data'!AD367-'Original data'!AD$3)/'Original data'!AD$4</f>
        <v>-0.11249762252898245</v>
      </c>
      <c r="AH367" s="10">
        <f>('Original data'!AE367-'Original data'!AE$3)/'Original data'!AE$4</f>
        <v>-0.44722647888315742</v>
      </c>
      <c r="AI367" s="10">
        <f>('Original data'!AF367-'Original data'!AF$3)/'Original data'!AF$4</f>
        <v>-0.70312277591299599</v>
      </c>
      <c r="AJ367" s="10">
        <f>('Original data'!AG367-'Original data'!AG$3)/'Original data'!AG$4</f>
        <v>-0.47900656854342949</v>
      </c>
      <c r="AK367" s="10">
        <f>('Original data'!AH367-'Original data'!AH$3)/'Original data'!AH$4</f>
        <v>-0.25337340934472169</v>
      </c>
      <c r="AL367" s="10">
        <f>('Original data'!AI367-'Original data'!AI$3)/'Original data'!AI$4</f>
        <v>-0.64036576170313808</v>
      </c>
    </row>
    <row r="368" spans="1:38" x14ac:dyDescent="0.25">
      <c r="A368">
        <v>364</v>
      </c>
      <c r="B368" s="1">
        <v>9010872</v>
      </c>
      <c r="C368" s="7" t="s">
        <v>1</v>
      </c>
      <c r="D368" s="7">
        <f t="shared" si="26"/>
        <v>0</v>
      </c>
      <c r="E368" t="str">
        <f t="shared" si="27"/>
        <v/>
      </c>
      <c r="F368">
        <f t="shared" si="28"/>
        <v>1</v>
      </c>
      <c r="G368" s="7" t="str">
        <f t="shared" si="29"/>
        <v>M</v>
      </c>
      <c r="H368">
        <f t="shared" si="25"/>
        <v>1.5578039318183809</v>
      </c>
      <c r="I368" s="10">
        <f>('Original data'!F368-'Original data'!F$3)/'Original data'!F$4</f>
        <v>0.67329040462127376</v>
      </c>
      <c r="J368" s="10">
        <f>('Original data'!G368-'Original data'!G$3)/'Original data'!G$4</f>
        <v>-0.23242041220625273</v>
      </c>
      <c r="K368" s="10">
        <f>('Original data'!H368-'Original data'!H$3)/'Original data'!H$4</f>
        <v>0.60212263982383563</v>
      </c>
      <c r="L368" s="10">
        <f>('Original data'!I368-'Original data'!I$3)/'Original data'!I$4</f>
        <v>0.52061250491804933</v>
      </c>
      <c r="M368" s="10">
        <f>('Original data'!J368-'Original data'!J$3)/'Original data'!J$4</f>
        <v>3.5531445677205294E-2</v>
      </c>
      <c r="N368" s="10">
        <f>('Original data'!K368-'Original data'!K$3)/'Original data'!K$4</f>
        <v>-0.37227717226775159</v>
      </c>
      <c r="O368" s="10">
        <f>('Original data'!L368-'Original data'!L$3)/'Original data'!L$4</f>
        <v>-0.3785673386122288</v>
      </c>
      <c r="P368" s="10">
        <f>('Original data'!M368-'Original data'!M$3)/'Original data'!M$4</f>
        <v>-1.466763254119953E-2</v>
      </c>
      <c r="Q368" s="10">
        <f>('Original data'!N368-'Original data'!N$3)/'Original data'!N$4</f>
        <v>-1.1549404680465194</v>
      </c>
      <c r="R368" s="10">
        <f>('Original data'!O368-'Original data'!O$3)/'Original data'!O$4</f>
        <v>-0.97269928488789859</v>
      </c>
      <c r="S368" s="10">
        <f>('Original data'!P368-'Original data'!P$3)/'Original data'!P$4</f>
        <v>-0.23897949266663193</v>
      </c>
      <c r="T368" s="10">
        <f>('Original data'!Q368-'Original data'!Q$3)/'Original data'!Q$4</f>
        <v>0.4026959489196319</v>
      </c>
      <c r="U368" s="10">
        <f>('Original data'!R368-'Original data'!R$3)/'Original data'!R$4</f>
        <v>-0.25820810189824123</v>
      </c>
      <c r="V368" s="10">
        <f>('Original data'!S368-'Original data'!S$3)/'Original data'!S$4</f>
        <v>-0.14853659551930259</v>
      </c>
      <c r="W368" s="10">
        <f>('Original data'!T368-'Original data'!T$3)/'Original data'!T$4</f>
        <v>7.1946644007303176E-2</v>
      </c>
      <c r="X368" s="10">
        <f>('Original data'!U368-'Original data'!U$3)/'Original data'!U$4</f>
        <v>-0.41479028688413727</v>
      </c>
      <c r="Y368" s="10">
        <f>('Original data'!V368-'Original data'!V$3)/'Original data'!V$4</f>
        <v>-0.44966836345075351</v>
      </c>
      <c r="Z368" s="10">
        <f>('Original data'!W368-'Original data'!W$3)/'Original data'!W$4</f>
        <v>-0.23761253187581108</v>
      </c>
      <c r="AA368" s="10">
        <f>('Original data'!X368-'Original data'!X$3)/'Original data'!X$4</f>
        <v>-0.43577750615512961</v>
      </c>
      <c r="AB368" s="10">
        <f>('Original data'!Y368-'Original data'!Y$3)/'Original data'!Y$4</f>
        <v>-0.67795002051880693</v>
      </c>
      <c r="AC368" s="10">
        <f>('Original data'!Z368-'Original data'!Z$3)/'Original data'!Z$4</f>
        <v>0.385002521049427</v>
      </c>
      <c r="AD368" s="10">
        <f>('Original data'!AA368-'Original data'!AA$3)/'Original data'!AA$4</f>
        <v>-3.6969358027281581E-2</v>
      </c>
      <c r="AE368" s="10">
        <f>('Original data'!AB368-'Original data'!AB$3)/'Original data'!AB$4</f>
        <v>0.29577486330192665</v>
      </c>
      <c r="AF368" s="10">
        <f>('Original data'!AC368-'Original data'!AC$3)/'Original data'!AC$4</f>
        <v>0.22554719333918413</v>
      </c>
      <c r="AG368" s="10">
        <f>('Original data'!AD368-'Original data'!AD$3)/'Original data'!AD$4</f>
        <v>6.2691794640663462E-2</v>
      </c>
      <c r="AH368" s="10">
        <f>('Original data'!AE368-'Original data'!AE$3)/'Original data'!AE$4</f>
        <v>-0.54891935451845852</v>
      </c>
      <c r="AI368" s="10">
        <f>('Original data'!AF368-'Original data'!AF$3)/'Original data'!AF$4</f>
        <v>-0.50755589423906333</v>
      </c>
      <c r="AJ368" s="10">
        <f>('Original data'!AG368-'Original data'!AG$3)/'Original data'!AG$4</f>
        <v>-0.35562742438933853</v>
      </c>
      <c r="AK368" s="10">
        <f>('Original data'!AH368-'Original data'!AH$3)/'Original data'!AH$4</f>
        <v>-0.81909884458701088</v>
      </c>
      <c r="AL368" s="10">
        <f>('Original data'!AI368-'Original data'!AI$3)/'Original data'!AI$4</f>
        <v>-1.0661387626476642</v>
      </c>
    </row>
    <row r="369" spans="1:38" x14ac:dyDescent="0.25">
      <c r="A369">
        <v>365</v>
      </c>
      <c r="B369" s="1">
        <v>9010877</v>
      </c>
      <c r="C369" s="7" t="s">
        <v>1</v>
      </c>
      <c r="D369" s="7">
        <f t="shared" si="26"/>
        <v>0</v>
      </c>
      <c r="E369" t="str">
        <f t="shared" si="27"/>
        <v/>
      </c>
      <c r="F369" t="str">
        <f t="shared" si="28"/>
        <v/>
      </c>
      <c r="G369" s="7" t="str">
        <f t="shared" si="29"/>
        <v>B</v>
      </c>
      <c r="H369">
        <f t="shared" si="25"/>
        <v>-1.083674693830345</v>
      </c>
      <c r="I369" s="10">
        <f>('Original data'!F369-'Original data'!F$3)/'Original data'!F$4</f>
        <v>-0.20637958659509206</v>
      </c>
      <c r="J369" s="10">
        <f>('Original data'!G369-'Original data'!G$3)/'Original data'!G$4</f>
        <v>-0.54397327347695301</v>
      </c>
      <c r="K369" s="10">
        <f>('Original data'!H369-'Original data'!H$3)/'Original data'!H$4</f>
        <v>-0.26704960926411747</v>
      </c>
      <c r="L369" s="10">
        <f>('Original data'!I369-'Original data'!I$3)/'Original data'!I$4</f>
        <v>-0.29123327309709235</v>
      </c>
      <c r="M369" s="10">
        <f>('Original data'!J369-'Original data'!J$3)/'Original data'!J$4</f>
        <v>-1.2080579065237049</v>
      </c>
      <c r="N369" s="10">
        <f>('Original data'!K369-'Original data'!K$3)/'Original data'!K$4</f>
        <v>-0.89715034846927888</v>
      </c>
      <c r="O369" s="10">
        <f>('Original data'!L369-'Original data'!L$3)/'Original data'!L$4</f>
        <v>-0.84030954041401607</v>
      </c>
      <c r="P369" s="10">
        <f>('Original data'!M369-'Original data'!M$3)/'Original data'!M$4</f>
        <v>-0.88109895019416196</v>
      </c>
      <c r="Q369" s="10">
        <f>('Original data'!N369-'Original data'!N$3)/'Original data'!N$4</f>
        <v>-0.58954173262076237</v>
      </c>
      <c r="R369" s="10">
        <f>('Original data'!O369-'Original data'!O$3)/'Original data'!O$4</f>
        <v>-0.81973264119758971</v>
      </c>
      <c r="S369" s="10">
        <f>('Original data'!P369-'Original data'!P$3)/'Original data'!P$4</f>
        <v>-0.8898691869708788</v>
      </c>
      <c r="T369" s="10">
        <f>('Original data'!Q369-'Original data'!Q$3)/'Original data'!Q$4</f>
        <v>-1.0957222664917086</v>
      </c>
      <c r="U369" s="10">
        <f>('Original data'!R369-'Original data'!R$3)/'Original data'!R$4</f>
        <v>-0.90513890974741751</v>
      </c>
      <c r="V369" s="10">
        <f>('Original data'!S369-'Original data'!S$3)/'Original data'!S$4</f>
        <v>-0.59609759728216849</v>
      </c>
      <c r="W369" s="10">
        <f>('Original data'!T369-'Original data'!T$3)/'Original data'!T$4</f>
        <v>-0.8815863751290679</v>
      </c>
      <c r="X369" s="10">
        <f>('Original data'!U369-'Original data'!U$3)/'Original data'!U$4</f>
        <v>-0.72470453886184705</v>
      </c>
      <c r="Y369" s="10">
        <f>('Original data'!V369-'Original data'!V$3)/'Original data'!V$4</f>
        <v>-0.57588556302013416</v>
      </c>
      <c r="Z369" s="10">
        <f>('Original data'!W369-'Original data'!W$3)/'Original data'!W$4</f>
        <v>-1.0229895222915855</v>
      </c>
      <c r="AA369" s="10">
        <f>('Original data'!X369-'Original data'!X$3)/'Original data'!X$4</f>
        <v>-0.92329491158026455</v>
      </c>
      <c r="AB369" s="10">
        <f>('Original data'!Y369-'Original data'!Y$3)/'Original data'!Y$4</f>
        <v>-0.6503619471421116</v>
      </c>
      <c r="AC369" s="10">
        <f>('Original data'!Z369-'Original data'!Z$3)/'Original data'!Z$4</f>
        <v>-0.3184591088718009</v>
      </c>
      <c r="AD369" s="10">
        <f>('Original data'!AA369-'Original data'!AA$3)/'Original data'!AA$4</f>
        <v>-0.64709672820839048</v>
      </c>
      <c r="AE369" s="10">
        <f>('Original data'!AB369-'Original data'!AB$3)/'Original data'!AB$4</f>
        <v>-0.40179140452178141</v>
      </c>
      <c r="AF369" s="10">
        <f>('Original data'!AC369-'Original data'!AC$3)/'Original data'!AC$4</f>
        <v>-0.38127770641274172</v>
      </c>
      <c r="AG369" s="10">
        <f>('Original data'!AD369-'Original data'!AD$3)/'Original data'!AD$4</f>
        <v>-0.48477513401447936</v>
      </c>
      <c r="AH369" s="10">
        <f>('Original data'!AE369-'Original data'!AE$3)/'Original data'!AE$4</f>
        <v>-0.55082609593662035</v>
      </c>
      <c r="AI369" s="10">
        <f>('Original data'!AF369-'Original data'!AF$3)/'Original data'!AF$4</f>
        <v>-0.65087574134814641</v>
      </c>
      <c r="AJ369" s="10">
        <f>('Original data'!AG369-'Original data'!AG$3)/'Original data'!AG$4</f>
        <v>-0.68058161910344228</v>
      </c>
      <c r="AK369" s="10">
        <f>('Original data'!AH369-'Original data'!AH$3)/'Original data'!AH$4</f>
        <v>-0.25822248450394081</v>
      </c>
      <c r="AL369" s="10">
        <f>('Original data'!AI369-'Original data'!AI$3)/'Original data'!AI$4</f>
        <v>-0.44990293683328508</v>
      </c>
    </row>
    <row r="370" spans="1:38" x14ac:dyDescent="0.25">
      <c r="A370">
        <v>366</v>
      </c>
      <c r="B370" s="1">
        <v>901088</v>
      </c>
      <c r="C370" s="7" t="s">
        <v>0</v>
      </c>
      <c r="D370" s="7">
        <f t="shared" si="26"/>
        <v>1</v>
      </c>
      <c r="E370" t="str">
        <f t="shared" si="27"/>
        <v/>
      </c>
      <c r="F370" t="str">
        <f t="shared" si="28"/>
        <v/>
      </c>
      <c r="G370" s="7" t="str">
        <f t="shared" si="29"/>
        <v>M</v>
      </c>
      <c r="H370">
        <f t="shared" si="25"/>
        <v>6.4833955352070314</v>
      </c>
      <c r="I370" s="10">
        <f>('Original data'!F370-'Original data'!F$3)/'Original data'!F$4</f>
        <v>1.7913225870059455</v>
      </c>
      <c r="J370" s="10">
        <f>('Original data'!G370-'Original data'!G$3)/'Original data'!G$4</f>
        <v>0.57901203990922834</v>
      </c>
      <c r="K370" s="10">
        <f>('Original data'!H370-'Original data'!H$3)/'Original data'!H$4</f>
        <v>1.7215111424371099</v>
      </c>
      <c r="L370" s="10">
        <f>('Original data'!I370-'Original data'!I$3)/'Original data'!I$4</f>
        <v>1.8132573926292423</v>
      </c>
      <c r="M370" s="10">
        <f>('Original data'!J370-'Original data'!J$3)/'Original data'!J$4</f>
        <v>-0.34557998530031792</v>
      </c>
      <c r="N370" s="10">
        <f>('Original data'!K370-'Original data'!K$3)/'Original data'!K$4</f>
        <v>0.16585037707017775</v>
      </c>
      <c r="O370" s="10">
        <f>('Original data'!L370-'Original data'!L$3)/'Original data'!L$4</f>
        <v>0.11528733362184782</v>
      </c>
      <c r="P370" s="10">
        <f>('Original data'!M370-'Original data'!M$3)/'Original data'!M$4</f>
        <v>0.74558590317451723</v>
      </c>
      <c r="Q370" s="10">
        <f>('Original data'!N370-'Original data'!N$3)/'Original data'!N$4</f>
        <v>-0.70626921348285432</v>
      </c>
      <c r="R370" s="10">
        <f>('Original data'!O370-'Original data'!O$3)/'Original data'!O$4</f>
        <v>-1.0236881661180015</v>
      </c>
      <c r="S370" s="10">
        <f>('Original data'!P370-'Original data'!P$3)/'Original data'!P$4</f>
        <v>0.62358457867727868</v>
      </c>
      <c r="T370" s="10">
        <f>('Original data'!Q370-'Original data'!Q$3)/'Original data'!Q$4</f>
        <v>-0.54392151065912708</v>
      </c>
      <c r="U370" s="10">
        <f>('Original data'!R370-'Original data'!R$3)/'Original data'!R$4</f>
        <v>0.66866371301716898</v>
      </c>
      <c r="V370" s="10">
        <f>('Original data'!S370-'Original data'!S$3)/'Original data'!S$4</f>
        <v>0.70569820450549947</v>
      </c>
      <c r="W370" s="10">
        <f>('Original data'!T370-'Original data'!T$3)/'Original data'!T$4</f>
        <v>-0.27742678843211482</v>
      </c>
      <c r="X370" s="10">
        <f>('Original data'!U370-'Original data'!U$3)/'Original data'!U$4</f>
        <v>-0.35839147706477026</v>
      </c>
      <c r="Y370" s="10">
        <f>('Original data'!V370-'Original data'!V$3)/'Original data'!V$4</f>
        <v>-0.26978400815895892</v>
      </c>
      <c r="Z370" s="10">
        <f>('Original data'!W370-'Original data'!W$3)/'Original data'!W$4</f>
        <v>0.45603450051781524</v>
      </c>
      <c r="AA370" s="10">
        <f>('Original data'!X370-'Original data'!X$3)/'Original data'!X$4</f>
        <v>-0.73699793779497724</v>
      </c>
      <c r="AB370" s="10">
        <f>('Original data'!Y370-'Original data'!Y$3)/'Original data'!Y$4</f>
        <v>-0.71385230778984887</v>
      </c>
      <c r="AC370" s="10">
        <f>('Original data'!Z370-'Original data'!Z$3)/'Original data'!Z$4</f>
        <v>1.6636474836709534</v>
      </c>
      <c r="AD370" s="10">
        <f>('Original data'!AA370-'Original data'!AA$3)/'Original data'!AA$4</f>
        <v>0.11271522345715075</v>
      </c>
      <c r="AE370" s="10">
        <f>('Original data'!AB370-'Original data'!AB$3)/'Original data'!AB$4</f>
        <v>1.6051995981245866</v>
      </c>
      <c r="AF370" s="10">
        <f>('Original data'!AC370-'Original data'!AC$3)/'Original data'!AC$4</f>
        <v>1.5797063762877654</v>
      </c>
      <c r="AG370" s="10">
        <f>('Original data'!AD370-'Original data'!AD$3)/'Original data'!AD$4</f>
        <v>1.451470491901132E-2</v>
      </c>
      <c r="AH370" s="10">
        <f>('Original data'!AE370-'Original data'!AE$3)/'Original data'!AE$4</f>
        <v>-0.10591976503217852</v>
      </c>
      <c r="AI370" s="10">
        <f>('Original data'!AF370-'Original data'!AF$3)/'Original data'!AF$4</f>
        <v>-9.5314087998084104E-3</v>
      </c>
      <c r="AJ370" s="10">
        <f>('Original data'!AG370-'Original data'!AG$3)/'Original data'!AG$4</f>
        <v>0.94160310853536233</v>
      </c>
      <c r="AK370" s="10">
        <f>('Original data'!AH370-'Original data'!AH$3)/'Original data'!AH$4</f>
        <v>-0.47158179150960411</v>
      </c>
      <c r="AL370" s="10">
        <f>('Original data'!AI370-'Original data'!AI$3)/'Original data'!AI$4</f>
        <v>-0.91886227597504555</v>
      </c>
    </row>
    <row r="371" spans="1:38" x14ac:dyDescent="0.25">
      <c r="A371">
        <v>367</v>
      </c>
      <c r="B371" s="1">
        <v>9011494</v>
      </c>
      <c r="C371" s="7" t="s">
        <v>0</v>
      </c>
      <c r="D371" s="7">
        <f t="shared" si="26"/>
        <v>1</v>
      </c>
      <c r="E371" t="str">
        <f t="shared" si="27"/>
        <v/>
      </c>
      <c r="F371" t="str">
        <f t="shared" si="28"/>
        <v/>
      </c>
      <c r="G371" s="7" t="str">
        <f t="shared" si="29"/>
        <v>M</v>
      </c>
      <c r="H371">
        <f t="shared" si="25"/>
        <v>6.3471656578722868</v>
      </c>
      <c r="I371" s="10">
        <f>('Original data'!F371-'Original data'!F$3)/'Original data'!F$4</f>
        <v>1.7232191038150004</v>
      </c>
      <c r="J371" s="10">
        <f>('Original data'!G371-'Original data'!G$3)/'Original data'!G$4</f>
        <v>1.7531478230562698</v>
      </c>
      <c r="K371" s="10">
        <f>('Original data'!H371-'Original data'!H$3)/'Original data'!H$4</f>
        <v>1.7173957435304423</v>
      </c>
      <c r="L371" s="10">
        <f>('Original data'!I371-'Original data'!I$3)/'Original data'!I$4</f>
        <v>1.6456028567423213</v>
      </c>
      <c r="M371" s="10">
        <f>('Original data'!J371-'Original data'!J$3)/'Original data'!J$4</f>
        <v>0.1912467504982453</v>
      </c>
      <c r="N371" s="10">
        <f>('Original data'!K371-'Original data'!K$3)/'Original data'!K$4</f>
        <v>1.1845436266965181</v>
      </c>
      <c r="O371" s="10">
        <f>('Original data'!L371-'Original data'!L$3)/'Original data'!L$4</f>
        <v>0.94456679466819804</v>
      </c>
      <c r="P371" s="10">
        <f>('Original data'!M371-'Original data'!M$3)/'Original data'!M$4</f>
        <v>1.9993599544480634</v>
      </c>
      <c r="Q371" s="10">
        <f>('Original data'!N371-'Original data'!N$3)/'Original data'!N$4</f>
        <v>0.2311983671908194</v>
      </c>
      <c r="R371" s="10">
        <f>('Original data'!O371-'Original data'!O$3)/'Original data'!O$4</f>
        <v>-0.36791449918639885</v>
      </c>
      <c r="S371" s="10">
        <f>('Original data'!P371-'Original data'!P$3)/'Original data'!P$4</f>
        <v>2.0587873395254248</v>
      </c>
      <c r="T371" s="10">
        <f>('Original data'!Q371-'Original data'!Q$3)/'Original data'!Q$4</f>
        <v>1.2238711867388152</v>
      </c>
      <c r="U371" s="10">
        <f>('Original data'!R371-'Original data'!R$3)/'Original data'!R$4</f>
        <v>2.1079363818559331</v>
      </c>
      <c r="V371" s="10">
        <f>('Original data'!S371-'Original data'!S$3)/'Original data'!S$4</f>
        <v>1.3906687749834417</v>
      </c>
      <c r="W371" s="10">
        <f>('Original data'!T371-'Original data'!T$3)/'Original data'!T$4</f>
        <v>0.46561623136992647</v>
      </c>
      <c r="X371" s="10">
        <f>('Original data'!U371-'Original data'!U$3)/'Original data'!U$4</f>
        <v>1.1872709544204563</v>
      </c>
      <c r="Y371" s="10">
        <f>('Original data'!V371-'Original data'!V$3)/'Original data'!V$4</f>
        <v>0.8992986618681923</v>
      </c>
      <c r="Z371" s="10">
        <f>('Original data'!W371-'Original data'!W$3)/'Original data'!W$4</f>
        <v>2.1982554346840502</v>
      </c>
      <c r="AA371" s="10">
        <f>('Original data'!X371-'Original data'!X$3)/'Original data'!X$4</f>
        <v>2.00301924157954</v>
      </c>
      <c r="AB371" s="10">
        <f>('Original data'!Y371-'Original data'!Y$3)/'Original data'!Y$4</f>
        <v>0.18559446805309651</v>
      </c>
      <c r="AC371" s="10">
        <f>('Original data'!Z371-'Original data'!Z$3)/'Original data'!Z$4</f>
        <v>1.6388194261443223</v>
      </c>
      <c r="AD371" s="10">
        <f>('Original data'!AA371-'Original data'!AA$3)/'Original data'!AA$4</f>
        <v>1.3232079258964711</v>
      </c>
      <c r="AE371" s="10">
        <f>('Original data'!AB371-'Original data'!AB$3)/'Original data'!AB$4</f>
        <v>1.5694880144476053</v>
      </c>
      <c r="AF371" s="10">
        <f>('Original data'!AC371-'Original data'!AC$3)/'Original data'!AC$4</f>
        <v>1.3882623413443214</v>
      </c>
      <c r="AG371" s="10">
        <f>('Original data'!AD371-'Original data'!AD$3)/'Original data'!AD$4</f>
        <v>-0.20009233111380539</v>
      </c>
      <c r="AH371" s="10">
        <f>('Original data'!AE371-'Original data'!AE$3)/'Original data'!AE$4</f>
        <v>0.5550839265972779</v>
      </c>
      <c r="AI371" s="10">
        <f>('Original data'!AF371-'Original data'!AF$3)/'Original data'!AF$4</f>
        <v>0.47027851413060001</v>
      </c>
      <c r="AJ371" s="10">
        <f>('Original data'!AG371-'Original data'!AG$3)/'Original data'!AG$4</f>
        <v>1.5303543882842301</v>
      </c>
      <c r="AK371" s="10">
        <f>('Original data'!AH371-'Original data'!AH$3)/'Original data'!AH$4</f>
        <v>0.59844746029152607</v>
      </c>
      <c r="AL371" s="10">
        <f>('Original data'!AI371-'Original data'!AI$3)/'Original data'!AI$4</f>
        <v>-0.42221938670685294</v>
      </c>
    </row>
    <row r="372" spans="1:38" x14ac:dyDescent="0.25">
      <c r="A372">
        <v>368</v>
      </c>
      <c r="B372" s="1">
        <v>9011495</v>
      </c>
      <c r="C372" s="7" t="s">
        <v>1</v>
      </c>
      <c r="D372" s="7">
        <f t="shared" si="26"/>
        <v>0</v>
      </c>
      <c r="E372" t="str">
        <f t="shared" si="27"/>
        <v/>
      </c>
      <c r="F372" t="str">
        <f t="shared" si="28"/>
        <v/>
      </c>
      <c r="G372" s="7" t="str">
        <f t="shared" si="29"/>
        <v>B</v>
      </c>
      <c r="H372">
        <f t="shared" si="25"/>
        <v>-0.61395844297700286</v>
      </c>
      <c r="I372" s="10">
        <f>('Original data'!F372-'Original data'!F$3)/'Original data'!F$4</f>
        <v>-0.54405935741685818</v>
      </c>
      <c r="J372" s="10">
        <f>('Original data'!G372-'Original data'!G$3)/'Original data'!G$4</f>
        <v>-0.29519598873094594</v>
      </c>
      <c r="K372" s="10">
        <f>('Original data'!H372-'Original data'!H$3)/'Original data'!H$4</f>
        <v>-0.56212371087210178</v>
      </c>
      <c r="L372" s="10">
        <f>('Original data'!I372-'Original data'!I$3)/'Original data'!I$4</f>
        <v>-0.55834388959489878</v>
      </c>
      <c r="M372" s="10">
        <f>('Original data'!J372-'Original data'!J$3)/'Original data'!J$4</f>
        <v>-0.28798665338020685</v>
      </c>
      <c r="N372" s="10">
        <f>('Original data'!K372-'Original data'!K$3)/'Original data'!K$4</f>
        <v>-0.61710437891586678</v>
      </c>
      <c r="O372" s="10">
        <f>('Original data'!L372-'Original data'!L$3)/'Original data'!L$4</f>
        <v>-0.56296316492264098</v>
      </c>
      <c r="P372" s="10">
        <f>('Original data'!M372-'Original data'!M$3)/'Original data'!M$4</f>
        <v>-0.73832591331737996</v>
      </c>
      <c r="Q372" s="10">
        <f>('Original data'!N372-'Original data'!N$3)/'Original data'!N$4</f>
        <v>-0.42539371265844578</v>
      </c>
      <c r="R372" s="10">
        <f>('Original data'!O372-'Original data'!O$3)/'Original data'!O$4</f>
        <v>-0.51521571162891866</v>
      </c>
      <c r="S372" s="10">
        <f>('Original data'!P372-'Original data'!P$3)/'Original data'!P$4</f>
        <v>-0.54981988961414496</v>
      </c>
      <c r="T372" s="10">
        <f>('Original data'!Q372-'Original data'!Q$3)/'Original data'!Q$4</f>
        <v>-0.79444340440440564</v>
      </c>
      <c r="U372" s="10">
        <f>('Original data'!R372-'Original data'!R$3)/'Original data'!R$4</f>
        <v>-0.49066794875536107</v>
      </c>
      <c r="V372" s="10">
        <f>('Original data'!S372-'Original data'!S$3)/'Original data'!S$4</f>
        <v>-0.4784919312983113</v>
      </c>
      <c r="W372" s="10">
        <f>('Original data'!T372-'Original data'!T$3)/'Original data'!T$4</f>
        <v>-0.40232196208776955</v>
      </c>
      <c r="X372" s="10">
        <f>('Original data'!U372-'Original data'!U$3)/'Original data'!U$4</f>
        <v>-0.64764477891063277</v>
      </c>
      <c r="Y372" s="10">
        <f>('Original data'!V372-'Original data'!V$3)/'Original data'!V$4</f>
        <v>-0.39401353529417615</v>
      </c>
      <c r="Z372" s="10">
        <f>('Original data'!W372-'Original data'!W$3)/'Original data'!W$4</f>
        <v>-0.76319601927126224</v>
      </c>
      <c r="AA372" s="10">
        <f>('Original data'!X372-'Original data'!X$3)/'Original data'!X$4</f>
        <v>-0.14060567756025871</v>
      </c>
      <c r="AB372" s="10">
        <f>('Original data'!Y372-'Original data'!Y$3)/'Original data'!Y$4</f>
        <v>-0.69344469186736191</v>
      </c>
      <c r="AC372" s="10">
        <f>('Original data'!Z372-'Original data'!Z$3)/'Original data'!Z$4</f>
        <v>-0.40949531980278359</v>
      </c>
      <c r="AD372" s="10">
        <f>('Original data'!AA372-'Original data'!AA$3)/'Original data'!AA$4</f>
        <v>-0.26637724921537859</v>
      </c>
      <c r="AE372" s="10">
        <f>('Original data'!AB372-'Original data'!AB$3)/'Original data'!AB$4</f>
        <v>-0.39911303574600815</v>
      </c>
      <c r="AF372" s="10">
        <f>('Original data'!AC372-'Original data'!AC$3)/'Original data'!AC$4</f>
        <v>-0.44960039411274144</v>
      </c>
      <c r="AG372" s="10">
        <f>('Original data'!AD372-'Original data'!AD$3)/'Original data'!AD$4</f>
        <v>0.19408385751789789</v>
      </c>
      <c r="AH372" s="10">
        <f>('Original data'!AE372-'Original data'!AE$3)/'Original data'!AE$4</f>
        <v>-0.23684934241262859</v>
      </c>
      <c r="AI372" s="10">
        <f>('Original data'!AF372-'Original data'!AF$3)/'Original data'!AF$4</f>
        <v>-0.14805794998551075</v>
      </c>
      <c r="AJ372" s="10">
        <f>('Original data'!AG372-'Original data'!AG$3)/'Original data'!AG$4</f>
        <v>-0.40035426579661704</v>
      </c>
      <c r="AK372" s="10">
        <f>('Original data'!AH372-'Original data'!AH$3)/'Original data'!AH$4</f>
        <v>0.512780465811979</v>
      </c>
      <c r="AL372" s="10">
        <f>('Original data'!AI372-'Original data'!AI$3)/'Original data'!AI$4</f>
        <v>-0.51191408911649283</v>
      </c>
    </row>
    <row r="373" spans="1:38" x14ac:dyDescent="0.25">
      <c r="A373">
        <v>369</v>
      </c>
      <c r="B373" s="1">
        <v>9011971</v>
      </c>
      <c r="C373" s="7" t="s">
        <v>0</v>
      </c>
      <c r="D373" s="7">
        <f t="shared" si="26"/>
        <v>1</v>
      </c>
      <c r="E373" t="str">
        <f t="shared" si="27"/>
        <v/>
      </c>
      <c r="F373" t="str">
        <f t="shared" si="28"/>
        <v/>
      </c>
      <c r="G373" s="7" t="str">
        <f t="shared" si="29"/>
        <v>M</v>
      </c>
      <c r="H373">
        <f t="shared" si="25"/>
        <v>13.959366922956523</v>
      </c>
      <c r="I373" s="10">
        <f>('Original data'!F373-'Original data'!F$3)/'Original data'!F$4</f>
        <v>2.15170351889136</v>
      </c>
      <c r="J373" s="10">
        <f>('Original data'!G373-'Original data'!G$3)/'Original data'!G$4</f>
        <v>-0.47422263289396022</v>
      </c>
      <c r="K373" s="10">
        <f>('Original data'!H373-'Original data'!H$3)/'Original data'!H$4</f>
        <v>2.0137044648104272</v>
      </c>
      <c r="L373" s="10">
        <f>('Original data'!I373-'Original data'!I$3)/'Original data'!I$4</f>
        <v>2.5321827753307855</v>
      </c>
      <c r="M373" s="10">
        <f>('Original data'!J373-'Original data'!J$3)/'Original data'!J$4</f>
        <v>-0.17919924864221962</v>
      </c>
      <c r="N373" s="10">
        <f>('Original data'!K373-'Original data'!K$3)/'Original data'!K$4</f>
        <v>-0.35447844262744016</v>
      </c>
      <c r="O373" s="10">
        <f>('Original data'!L373-'Original data'!L$3)/'Original data'!L$4</f>
        <v>0.35123872769659981</v>
      </c>
      <c r="P373" s="10">
        <f>('Original data'!M373-'Original data'!M$3)/'Original data'!M$4</f>
        <v>0.92083078598356383</v>
      </c>
      <c r="Q373" s="10">
        <f>('Original data'!N373-'Original data'!N$3)/'Original data'!N$4</f>
        <v>-0.34514356956575853</v>
      </c>
      <c r="R373" s="10">
        <f>('Original data'!O373-'Original data'!O$3)/'Original data'!O$4</f>
        <v>-1.7361161455274972</v>
      </c>
      <c r="S373" s="10">
        <f>('Original data'!P373-'Original data'!P$3)/'Original data'!P$4</f>
        <v>2.8914213030426033</v>
      </c>
      <c r="T373" s="10">
        <f>('Original data'!Q373-'Original data'!Q$3)/'Original data'!Q$4</f>
        <v>-0.3006506123912806</v>
      </c>
      <c r="U373" s="10">
        <f>('Original data'!R373-'Original data'!R$3)/'Original data'!R$4</f>
        <v>2.4071666102571192</v>
      </c>
      <c r="V373" s="10">
        <f>('Original data'!S373-'Original data'!S$3)/'Original data'!S$4</f>
        <v>4.0395440555544306</v>
      </c>
      <c r="W373" s="10">
        <f>('Original data'!T373-'Original data'!T$3)/'Original data'!T$4</f>
        <v>-0.49058121813776534</v>
      </c>
      <c r="X373" s="10">
        <f>('Original data'!U373-'Original data'!U$3)/'Original data'!U$4</f>
        <v>-0.80176429881306144</v>
      </c>
      <c r="Y373" s="10">
        <f>('Original data'!V373-'Original data'!V$3)/'Original data'!V$4</f>
        <v>-0.3622107763475606</v>
      </c>
      <c r="Z373" s="10">
        <f>('Original data'!W373-'Original data'!W$3)/'Original data'!W$4</f>
        <v>2.8177452499316691E-2</v>
      </c>
      <c r="AA373" s="10">
        <f>('Original data'!X373-'Original data'!X$3)/'Original data'!X$4</f>
        <v>-0.95716708863213484</v>
      </c>
      <c r="AB373" s="10">
        <f>('Original data'!Y373-'Original data'!Y$3)/'Original data'!Y$4</f>
        <v>-0.75277794556792599</v>
      </c>
      <c r="AC373" s="10">
        <f>('Original data'!Z373-'Original data'!Z$3)/'Original data'!Z$4</f>
        <v>2.9960865709335152</v>
      </c>
      <c r="AD373" s="10">
        <f>('Original data'!AA373-'Original data'!AA$3)/'Original data'!AA$4</f>
        <v>0.1241042677005315</v>
      </c>
      <c r="AE373" s="10">
        <f>('Original data'!AB373-'Original data'!AB$3)/'Original data'!AB$4</f>
        <v>2.7449943104815846</v>
      </c>
      <c r="AF373" s="10">
        <f>('Original data'!AC373-'Original data'!AC$3)/'Original data'!AC$4</f>
        <v>3.9736349967273457</v>
      </c>
      <c r="AG373" s="10">
        <f>('Original data'!AD373-'Original data'!AD$3)/'Original data'!AD$4</f>
        <v>0.17218518037169214</v>
      </c>
      <c r="AH373" s="10">
        <f>('Original data'!AE373-'Original data'!AE$3)/'Original data'!AE$4</f>
        <v>-0.5813339586272106</v>
      </c>
      <c r="AI373" s="10">
        <f>('Original data'!AF373-'Original data'!AF$3)/'Original data'!AF$4</f>
        <v>6.6682155381944871E-2</v>
      </c>
      <c r="AJ373" s="10">
        <f>('Original data'!AG373-'Original data'!AG$3)/'Original data'!AG$4</f>
        <v>1.0252757710319715</v>
      </c>
      <c r="AK373" s="10">
        <f>('Original data'!AH373-'Original data'!AH$3)/'Original data'!AH$4</f>
        <v>-0.63160127176385206</v>
      </c>
      <c r="AL373" s="10">
        <f>('Original data'!AI373-'Original data'!AI$3)/'Original data'!AI$4</f>
        <v>-1.0522969875844481</v>
      </c>
    </row>
    <row r="374" spans="1:38" x14ac:dyDescent="0.25">
      <c r="A374">
        <v>370</v>
      </c>
      <c r="B374" s="1">
        <v>9012000</v>
      </c>
      <c r="C374" s="7" t="s">
        <v>0</v>
      </c>
      <c r="D374" s="7">
        <f t="shared" si="26"/>
        <v>1</v>
      </c>
      <c r="E374" t="str">
        <f t="shared" si="27"/>
        <v/>
      </c>
      <c r="F374" t="str">
        <f t="shared" si="28"/>
        <v/>
      </c>
      <c r="G374" s="7" t="str">
        <f t="shared" si="29"/>
        <v>M</v>
      </c>
      <c r="H374">
        <f t="shared" si="25"/>
        <v>8.9896489746428081</v>
      </c>
      <c r="I374" s="10">
        <f>('Original data'!F374-'Original data'!F$3)/'Original data'!F$4</f>
        <v>2.2368328728800404</v>
      </c>
      <c r="J374" s="10">
        <f>('Original data'!G374-'Original data'!G$3)/'Original data'!G$4</f>
        <v>0.60691229614242481</v>
      </c>
      <c r="K374" s="10">
        <f>('Original data'!H374-'Original data'!H$3)/'Original data'!H$4</f>
        <v>2.2729745959304126</v>
      </c>
      <c r="L374" s="10">
        <f>('Original data'!I374-'Original data'!I$3)/'Original data'!I$4</f>
        <v>2.3503202279280235</v>
      </c>
      <c r="M374" s="10">
        <f>('Original data'!J374-'Original data'!J$3)/'Original data'!J$4</f>
        <v>0.70674262262269383</v>
      </c>
      <c r="N374" s="10">
        <f>('Original data'!K374-'Original data'!K$3)/'Original data'!K$4</f>
        <v>1.7241859615357504</v>
      </c>
      <c r="O374" s="10">
        <f>('Original data'!L374-'Original data'!L$3)/'Original data'!L$4</f>
        <v>1.956862249311073</v>
      </c>
      <c r="P374" s="10">
        <f>('Original data'!M374-'Original data'!M$3)/'Original data'!M$4</f>
        <v>2.6075627830206369</v>
      </c>
      <c r="Q374" s="10">
        <f>('Original data'!N374-'Original data'!N$3)/'Original data'!N$4</f>
        <v>4.5163944566861049E-2</v>
      </c>
      <c r="R374" s="10">
        <f>('Original data'!O374-'Original data'!O$3)/'Original data'!O$4</f>
        <v>-0.19795156175272102</v>
      </c>
      <c r="S374" s="10">
        <f>('Original data'!P374-'Original data'!P$3)/'Original data'!P$4</f>
        <v>2.17381992261853</v>
      </c>
      <c r="T374" s="10">
        <f>('Original data'!Q374-'Original data'!Q$3)/'Original data'!Q$4</f>
        <v>-0.93710674042288189</v>
      </c>
      <c r="U374" s="10">
        <f>('Original data'!R374-'Original data'!R$3)/'Original data'!R$4</f>
        <v>2.3220961982157902</v>
      </c>
      <c r="V374" s="10">
        <f>('Original data'!S374-'Original data'!S$3)/'Original data'!S$4</f>
        <v>1.9753997497816846</v>
      </c>
      <c r="W374" s="10">
        <f>('Original data'!T374-'Original data'!T$3)/'Original data'!T$4</f>
        <v>-1.0201367544377411</v>
      </c>
      <c r="X374" s="10">
        <f>('Original data'!U374-'Original data'!U$3)/'Original data'!U$4</f>
        <v>0.15254823565523776</v>
      </c>
      <c r="Y374" s="10">
        <f>('Original data'!V374-'Original data'!V$3)/'Original data'!V$4</f>
        <v>0.12808175741276351</v>
      </c>
      <c r="Z374" s="10">
        <f>('Original data'!W374-'Original data'!W$3)/'Original data'!W$4</f>
        <v>0.47224120688215249</v>
      </c>
      <c r="AA374" s="10">
        <f>('Original data'!X374-'Original data'!X$3)/'Original data'!X$4</f>
        <v>-0.64868833333831499</v>
      </c>
      <c r="AB374" s="10">
        <f>('Original data'!Y374-'Original data'!Y$3)/'Original data'!Y$4</f>
        <v>4.1424949719599347E-4</v>
      </c>
      <c r="AC374" s="10">
        <f>('Original data'!Z374-'Original data'!Z$3)/'Original data'!Z$4</f>
        <v>2.356764089622752</v>
      </c>
      <c r="AD374" s="10">
        <f>('Original data'!AA374-'Original data'!AA$3)/'Original data'!AA$4</f>
        <v>1.9975863189622151E-2</v>
      </c>
      <c r="AE374" s="10">
        <f>('Original data'!AB374-'Original data'!AB$3)/'Original data'!AB$4</f>
        <v>2.6110758716929032</v>
      </c>
      <c r="AF374" s="10">
        <f>('Original data'!AC374-'Original data'!AC$3)/'Original data'!AC$4</f>
        <v>2.3648025562851918</v>
      </c>
      <c r="AG374" s="10">
        <f>('Original data'!AD374-'Original data'!AD$3)/'Original data'!AD$4</f>
        <v>-0.13001656424594751</v>
      </c>
      <c r="AH374" s="10">
        <f>('Original data'!AE374-'Original data'!AE$3)/'Original data'!AE$4</f>
        <v>0.8531711683032539</v>
      </c>
      <c r="AI374" s="10">
        <f>('Original data'!AF374-'Original data'!AF$3)/'Original data'!AF$4</f>
        <v>0.97501362786258794</v>
      </c>
      <c r="AJ374" s="10">
        <f>('Original data'!AG374-'Original data'!AG$3)/'Original data'!AG$4</f>
        <v>1.9563243064487854</v>
      </c>
      <c r="AK374" s="10">
        <f>('Original data'!AH374-'Original data'!AH$3)/'Original data'!AH$4</f>
        <v>-0.25822248450394081</v>
      </c>
      <c r="AL374" s="10">
        <f>('Original data'!AI374-'Original data'!AI$3)/'Original data'!AI$4</f>
        <v>9.9338697675128124E-2</v>
      </c>
    </row>
    <row r="375" spans="1:38" x14ac:dyDescent="0.25">
      <c r="A375">
        <v>371</v>
      </c>
      <c r="B375" s="1">
        <v>9012315</v>
      </c>
      <c r="C375" s="7" t="s">
        <v>0</v>
      </c>
      <c r="D375" s="7">
        <f t="shared" si="26"/>
        <v>1</v>
      </c>
      <c r="E375" t="str">
        <f t="shared" si="27"/>
        <v/>
      </c>
      <c r="F375" t="str">
        <f t="shared" si="28"/>
        <v/>
      </c>
      <c r="G375" s="7" t="str">
        <f t="shared" si="29"/>
        <v>M</v>
      </c>
      <c r="H375">
        <f t="shared" si="25"/>
        <v>3.4111971234905791</v>
      </c>
      <c r="I375" s="10">
        <f>('Original data'!F375-'Original data'!F$3)/'Original data'!F$4</f>
        <v>0.6307257276269338</v>
      </c>
      <c r="J375" s="10">
        <f>('Original data'!G375-'Original data'!G$3)/'Original data'!G$4</f>
        <v>0.93009026417695728</v>
      </c>
      <c r="K375" s="10">
        <f>('Original data'!H375-'Original data'!H$3)/'Original data'!H$4</f>
        <v>0.70089221358383058</v>
      </c>
      <c r="L375" s="10">
        <f>('Original data'!I375-'Original data'!I$3)/'Original data'!I$4</f>
        <v>0.52714819021533599</v>
      </c>
      <c r="M375" s="10">
        <f>('Original data'!J375-'Original data'!J$3)/'Original data'!J$4</f>
        <v>7.5349057868887154E-2</v>
      </c>
      <c r="N375" s="10">
        <f>('Original data'!K375-'Original data'!K$3)/'Original data'!K$4</f>
        <v>0.85886474391634982</v>
      </c>
      <c r="O375" s="10">
        <f>('Original data'!L375-'Original data'!L$3)/'Original data'!L$4</f>
        <v>1.1578136686326206</v>
      </c>
      <c r="P375" s="10">
        <f>('Original data'!M375-'Original data'!M$3)/'Original data'!M$4</f>
        <v>1.0002064093735437</v>
      </c>
      <c r="Q375" s="10">
        <f>('Original data'!N375-'Original data'!N$3)/'Original data'!N$4</f>
        <v>1.3255185002729288</v>
      </c>
      <c r="R375" s="10">
        <f>('Original data'!O375-'Original data'!O$3)/'Original data'!O$4</f>
        <v>-8.7475652420831607E-2</v>
      </c>
      <c r="S375" s="10">
        <f>('Original data'!P375-'Original data'!P$3)/'Original data'!P$4</f>
        <v>9.3857730514985985E-2</v>
      </c>
      <c r="T375" s="10">
        <f>('Original data'!Q375-'Original data'!Q$3)/'Original data'!Q$4</f>
        <v>-0.35322032960266309</v>
      </c>
      <c r="U375" s="10">
        <f>('Original data'!R375-'Original data'!R$3)/'Original data'!R$4</f>
        <v>5.2397821136378649E-2</v>
      </c>
      <c r="V375" s="10">
        <f>('Original data'!S375-'Original data'!S$3)/'Original data'!S$4</f>
        <v>0.11349322476622604</v>
      </c>
      <c r="W375" s="10">
        <f>('Original data'!T375-'Original data'!T$3)/'Original data'!T$4</f>
        <v>-0.46826661377795498</v>
      </c>
      <c r="X375" s="10">
        <f>('Original data'!U375-'Original data'!U$3)/'Original data'!U$4</f>
        <v>0.76455908280401275</v>
      </c>
      <c r="Y375" s="10">
        <f>('Original data'!V375-'Original data'!V$3)/'Original data'!V$4</f>
        <v>0.95495349002476959</v>
      </c>
      <c r="Z375" s="10">
        <f>('Original data'!W375-'Original data'!W$3)/'Original data'!W$4</f>
        <v>0.77206527462238783</v>
      </c>
      <c r="AA375" s="10">
        <f>('Original data'!X375-'Original data'!X$3)/'Original data'!X$4</f>
        <v>1.382432569164914</v>
      </c>
      <c r="AB375" s="10">
        <f>('Original data'!Y375-'Original data'!Y$3)/'Original data'!Y$4</f>
        <v>0.10963278656383944</v>
      </c>
      <c r="AC375" s="10">
        <f>('Original data'!Z375-'Original data'!Z$3)/'Original data'!Z$4</f>
        <v>0.64362812028517269</v>
      </c>
      <c r="AD375" s="10">
        <f>('Original data'!AA375-'Original data'!AA$3)/'Original data'!AA$4</f>
        <v>0.87090016880220877</v>
      </c>
      <c r="AE375" s="10">
        <f>('Original data'!AB375-'Original data'!AB$3)/'Original data'!AB$4</f>
        <v>0.65586666537815852</v>
      </c>
      <c r="AF375" s="10">
        <f>('Original data'!AC375-'Original data'!AC$3)/'Original data'!AC$4</f>
        <v>0.4995404910564068</v>
      </c>
      <c r="AG375" s="10">
        <f>('Original data'!AD375-'Original data'!AD$3)/'Original data'!AD$4</f>
        <v>0.39993142269223086</v>
      </c>
      <c r="AH375" s="10">
        <f>('Original data'!AE375-'Original data'!AE$3)/'Original data'!AE$4</f>
        <v>1.3489239370253463</v>
      </c>
      <c r="AI375" s="10">
        <f>('Original data'!AF375-'Original data'!AF$3)/'Original data'!AF$4</f>
        <v>2.0923332386026297</v>
      </c>
      <c r="AJ375" s="10">
        <f>('Original data'!AG375-'Original data'!AG$3)/'Original data'!AG$4</f>
        <v>1.6764012173692204</v>
      </c>
      <c r="AK375" s="10">
        <f>('Original data'!AH375-'Original data'!AH$3)/'Original data'!AH$4</f>
        <v>3.108652034380885</v>
      </c>
      <c r="AL375" s="10">
        <f>('Original data'!AI375-'Original data'!AI$3)/'Original data'!AI$4</f>
        <v>0.67515654030491667</v>
      </c>
    </row>
    <row r="376" spans="1:38" x14ac:dyDescent="0.25">
      <c r="A376">
        <v>372</v>
      </c>
      <c r="B376" s="1">
        <v>9012568</v>
      </c>
      <c r="C376" s="7" t="s">
        <v>1</v>
      </c>
      <c r="D376" s="7">
        <f t="shared" si="26"/>
        <v>0</v>
      </c>
      <c r="E376" t="str">
        <f t="shared" si="27"/>
        <v/>
      </c>
      <c r="F376" t="str">
        <f t="shared" si="28"/>
        <v/>
      </c>
      <c r="G376" s="7" t="str">
        <f t="shared" si="29"/>
        <v>B</v>
      </c>
      <c r="H376">
        <f t="shared" si="25"/>
        <v>-0.98633791284006489</v>
      </c>
      <c r="I376" s="10">
        <f>('Original data'!F376-'Original data'!F$3)/'Original data'!F$4</f>
        <v>0.30155889220403509</v>
      </c>
      <c r="J376" s="10">
        <f>('Original data'!G376-'Original data'!G$3)/'Original data'!G$4</f>
        <v>-1.4135312594115936</v>
      </c>
      <c r="K376" s="10">
        <f>('Original data'!H376-'Original data'!H$3)/'Original data'!H$4</f>
        <v>0.23379443767718913</v>
      </c>
      <c r="L376" s="10">
        <f>('Original data'!I376-'Original data'!I$3)/'Original data'!I$4</f>
        <v>0.16171813402791133</v>
      </c>
      <c r="M376" s="10">
        <f>('Original data'!J376-'Original data'!J$3)/'Original data'!J$4</f>
        <v>-1.1895711580061379</v>
      </c>
      <c r="N376" s="10">
        <f>('Original data'!K376-'Original data'!K$3)/'Original data'!K$4</f>
        <v>-0.66273729214262278</v>
      </c>
      <c r="O376" s="10">
        <f>('Original data'!L376-'Original data'!L$3)/'Original data'!L$4</f>
        <v>-0.68827706321114557</v>
      </c>
      <c r="P376" s="10">
        <f>('Original data'!M376-'Original data'!M$3)/'Original data'!M$4</f>
        <v>-0.57596668365605741</v>
      </c>
      <c r="Q376" s="10">
        <f>('Original data'!N376-'Original data'!N$3)/'Original data'!N$4</f>
        <v>-0.33055263445799665</v>
      </c>
      <c r="R376" s="10">
        <f>('Original data'!O376-'Original data'!O$3)/'Original data'!O$4</f>
        <v>-1.0421008176733162</v>
      </c>
      <c r="S376" s="10">
        <f>('Original data'!P376-'Original data'!P$3)/'Original data'!P$4</f>
        <v>-0.81810904892847169</v>
      </c>
      <c r="T376" s="10">
        <f>('Original data'!Q376-'Original data'!Q$3)/'Original data'!Q$4</f>
        <v>-1.4580907654763773</v>
      </c>
      <c r="U376" s="10">
        <f>('Original data'!R376-'Original data'!R$3)/'Original data'!R$4</f>
        <v>-0.75577109325624681</v>
      </c>
      <c r="V376" s="10">
        <f>('Original data'!S376-'Original data'!S$3)/'Original data'!S$4</f>
        <v>-0.49717694365088677</v>
      </c>
      <c r="W376" s="10">
        <f>('Original data'!T376-'Original data'!T$3)/'Original data'!T$4</f>
        <v>-0.67575912894454926</v>
      </c>
      <c r="X376" s="10">
        <f>('Original data'!U376-'Original data'!U$3)/'Original data'!U$4</f>
        <v>-0.59347958532173573</v>
      </c>
      <c r="Y376" s="10">
        <f>('Original data'!V376-'Original data'!V$3)/'Original data'!V$4</f>
        <v>-0.54275768911740963</v>
      </c>
      <c r="Z376" s="10">
        <f>('Original data'!W376-'Original data'!W$3)/'Original data'!W$4</f>
        <v>-0.42804133165677172</v>
      </c>
      <c r="AA376" s="10">
        <f>('Original data'!X376-'Original data'!X$3)/'Original data'!X$4</f>
        <v>-0.49263437477791228</v>
      </c>
      <c r="AB376" s="10">
        <f>('Original data'!Y376-'Original data'!Y$3)/'Original data'!Y$4</f>
        <v>-0.76638302284958393</v>
      </c>
      <c r="AC376" s="10">
        <f>('Original data'!Z376-'Original data'!Z$3)/'Original data'!Z$4</f>
        <v>-1.4315404170564225E-2</v>
      </c>
      <c r="AD376" s="10">
        <f>('Original data'!AA376-'Original data'!AA$3)/'Original data'!AA$4</f>
        <v>-1.6184195015367158</v>
      </c>
      <c r="AE376" s="10">
        <f>('Original data'!AB376-'Original data'!AB$3)/'Original data'!AB$4</f>
        <v>-8.2172730612795855E-2</v>
      </c>
      <c r="AF376" s="10">
        <f>('Original data'!AC376-'Original data'!AC$3)/'Original data'!AC$4</f>
        <v>-0.10798695561274264</v>
      </c>
      <c r="AG376" s="10">
        <f>('Original data'!AD376-'Original data'!AD$3)/'Original data'!AD$4</f>
        <v>-0.86581211635845889</v>
      </c>
      <c r="AH376" s="10">
        <f>('Original data'!AE376-'Original data'!AE$3)/'Original data'!AE$4</f>
        <v>-0.51205568710066185</v>
      </c>
      <c r="AI376" s="10">
        <f>('Original data'!AF376-'Original data'!AF$3)/'Original data'!AF$4</f>
        <v>-0.65183440253282254</v>
      </c>
      <c r="AJ376" s="10">
        <f>('Original data'!AG376-'Original data'!AG$3)/'Original data'!AG$4</f>
        <v>-0.49939227176987594</v>
      </c>
      <c r="AK376" s="10">
        <f>('Original data'!AH376-'Original data'!AH$3)/'Original data'!AH$4</f>
        <v>-0.6687775146512025</v>
      </c>
      <c r="AL376" s="10">
        <f>('Original data'!AI376-'Original data'!AI$3)/'Original data'!AI$4</f>
        <v>-0.90169847489665733</v>
      </c>
    </row>
    <row r="377" spans="1:38" x14ac:dyDescent="0.25">
      <c r="A377">
        <v>373</v>
      </c>
      <c r="B377" s="1">
        <v>9012795</v>
      </c>
      <c r="C377" s="7" t="s">
        <v>0</v>
      </c>
      <c r="D377" s="7">
        <f t="shared" si="26"/>
        <v>1</v>
      </c>
      <c r="E377" t="str">
        <f t="shared" si="27"/>
        <v/>
      </c>
      <c r="F377" t="str">
        <f t="shared" si="28"/>
        <v/>
      </c>
      <c r="G377" s="7" t="str">
        <f t="shared" si="29"/>
        <v>M</v>
      </c>
      <c r="H377">
        <f t="shared" si="25"/>
        <v>3.6790345971193776</v>
      </c>
      <c r="I377" s="10">
        <f>('Original data'!F377-'Original data'!F$3)/'Original data'!F$4</f>
        <v>2.0552235843708551</v>
      </c>
      <c r="J377" s="10">
        <f>('Original data'!G377-'Original data'!G$3)/'Original data'!G$4</f>
        <v>-0.97410222373874056</v>
      </c>
      <c r="K377" s="10">
        <f>('Original data'!H377-'Original data'!H$3)/'Original data'!H$4</f>
        <v>2.0301660604370935</v>
      </c>
      <c r="L377" s="10">
        <f>('Original data'!I377-'Original data'!I$3)/'Original data'!I$4</f>
        <v>2.0775264068238806</v>
      </c>
      <c r="M377" s="10">
        <f>('Original data'!J377-'Original data'!J$3)/'Original data'!J$4</f>
        <v>0.26590477335764778</v>
      </c>
      <c r="N377" s="10">
        <f>('Original data'!K377-'Original data'!K$3)/'Original data'!K$4</f>
        <v>0.89294741769566965</v>
      </c>
      <c r="O377" s="10">
        <f>('Original data'!L377-'Original data'!L$3)/'Original data'!L$4</f>
        <v>1.3095952671602387</v>
      </c>
      <c r="P377" s="10">
        <f>('Original data'!M377-'Original data'!M$3)/'Original data'!M$4</f>
        <v>1.9735886481526155</v>
      </c>
      <c r="Q377" s="10">
        <f>('Original data'!N377-'Original data'!N$3)/'Original data'!N$4</f>
        <v>0.58867627733097527</v>
      </c>
      <c r="R377" s="10">
        <f>('Original data'!O377-'Original data'!O$3)/'Original data'!O$4</f>
        <v>-0.13704817583898682</v>
      </c>
      <c r="S377" s="10">
        <f>('Original data'!P377-'Original data'!P$3)/'Original data'!P$4</f>
        <v>-0.22996439994773654</v>
      </c>
      <c r="T377" s="10">
        <f>('Original data'!Q377-'Original data'!Q$3)/'Original data'!Q$4</f>
        <v>0.16703859590308892</v>
      </c>
      <c r="U377" s="10">
        <f>('Original data'!R377-'Original data'!R$3)/'Original data'!R$4</f>
        <v>-0.2270485905110102</v>
      </c>
      <c r="V377" s="10">
        <f>('Original data'!S377-'Original data'!S$3)/'Original data'!S$4</f>
        <v>-2.8073221763874927E-2</v>
      </c>
      <c r="W377" s="10">
        <f>('Original data'!T377-'Original data'!T$3)/'Original data'!T$4</f>
        <v>-0.87092865364378547</v>
      </c>
      <c r="X377" s="10">
        <f>('Original data'!U377-'Original data'!U$3)/'Original data'!U$4</f>
        <v>7.1021243243083496E-2</v>
      </c>
      <c r="Y377" s="10">
        <f>('Original data'!V377-'Original data'!V$3)/'Original data'!V$4</f>
        <v>8.2034012687976235E-2</v>
      </c>
      <c r="Z377" s="10">
        <f>('Original data'!W377-'Original data'!W$3)/'Original data'!W$4</f>
        <v>0.2647953654186378</v>
      </c>
      <c r="AA377" s="10">
        <f>('Original data'!X377-'Original data'!X$3)/'Original data'!X$4</f>
        <v>-0.45876219772604154</v>
      </c>
      <c r="AB377" s="10">
        <f>('Original data'!Y377-'Original data'!Y$3)/'Original data'!Y$4</f>
        <v>0.21620589193682715</v>
      </c>
      <c r="AC377" s="10">
        <f>('Original data'!Z377-'Original data'!Z$3)/'Original data'!Z$4</f>
        <v>1.3284687070614276</v>
      </c>
      <c r="AD377" s="10">
        <f>('Original data'!AA377-'Original data'!AA$3)/'Original data'!AA$4</f>
        <v>-0.62431863972162904</v>
      </c>
      <c r="AE377" s="10">
        <f>('Original data'!AB377-'Original data'!AB$3)/'Original data'!AB$4</f>
        <v>1.3343867552408093</v>
      </c>
      <c r="AF377" s="10">
        <f>('Original data'!AC377-'Original data'!AC$3)/'Original data'!AC$4</f>
        <v>1.149396389488281</v>
      </c>
      <c r="AG377" s="10">
        <f>('Original data'!AD377-'Original data'!AD$3)/'Original data'!AD$4</f>
        <v>-0.57674957802854365</v>
      </c>
      <c r="AH377" s="10">
        <f>('Original data'!AE377-'Original data'!AE$3)/'Original data'!AE$4</f>
        <v>0.18898957431019414</v>
      </c>
      <c r="AI377" s="10">
        <f>('Original data'!AF377-'Original data'!AF$3)/'Original data'!AF$4</f>
        <v>0.6241436342711203</v>
      </c>
      <c r="AJ377" s="10">
        <f>('Original data'!AG377-'Original data'!AG$3)/'Original data'!AG$4</f>
        <v>1.2473886569320611</v>
      </c>
      <c r="AK377" s="10">
        <f>('Original data'!AH377-'Original data'!AH$3)/'Original data'!AH$4</f>
        <v>-0.27600242675441261</v>
      </c>
      <c r="AL377" s="10">
        <f>('Original data'!AI377-'Original data'!AI$3)/'Original data'!AI$4</f>
        <v>0.15027642990776346</v>
      </c>
    </row>
    <row r="378" spans="1:38" x14ac:dyDescent="0.25">
      <c r="A378">
        <v>374</v>
      </c>
      <c r="B378" s="1">
        <v>901288</v>
      </c>
      <c r="C378" s="7" t="s">
        <v>0</v>
      </c>
      <c r="D378" s="7">
        <f t="shared" si="26"/>
        <v>1</v>
      </c>
      <c r="E378" t="str">
        <f t="shared" si="27"/>
        <v/>
      </c>
      <c r="F378" t="str">
        <f t="shared" si="28"/>
        <v/>
      </c>
      <c r="G378" s="7" t="str">
        <f t="shared" si="29"/>
        <v>M</v>
      </c>
      <c r="H378">
        <f t="shared" si="25"/>
        <v>7.6994998193002386</v>
      </c>
      <c r="I378" s="10">
        <f>('Original data'!F378-'Original data'!F$3)/'Original data'!F$4</f>
        <v>1.8480754896650657</v>
      </c>
      <c r="J378" s="10">
        <f>('Original data'!G378-'Original data'!G$3)/'Original data'!G$4</f>
        <v>-0.45097241936629567</v>
      </c>
      <c r="K378" s="10">
        <f>('Original data'!H378-'Original data'!H$3)/'Original data'!H$4</f>
        <v>1.7626651315037742</v>
      </c>
      <c r="L378" s="10">
        <f>('Original data'!I378-'Original data'!I$3)/'Original data'!I$4</f>
        <v>1.932604689362305</v>
      </c>
      <c r="M378" s="10">
        <f>('Original data'!J378-'Original data'!J$3)/'Original data'!J$4</f>
        <v>-0.13511546371571539</v>
      </c>
      <c r="N378" s="10">
        <f>('Original data'!K378-'Original data'!K$3)/'Original data'!K$4</f>
        <v>6.1708873855588937E-2</v>
      </c>
      <c r="O378" s="10">
        <f>('Original data'!L378-'Original data'!L$3)/'Original data'!L$4</f>
        <v>0.80156594977440909</v>
      </c>
      <c r="P378" s="10">
        <f>('Original data'!M378-'Original data'!M$3)/'Original data'!M$4</f>
        <v>1.0435022039498965</v>
      </c>
      <c r="Q378" s="10">
        <f>('Original data'!N378-'Original data'!N$3)/'Original data'!N$4</f>
        <v>-0.87771270099905185</v>
      </c>
      <c r="R378" s="10">
        <f>('Original data'!O378-'Original data'!O$3)/'Original data'!O$4</f>
        <v>-1.1355804332618387</v>
      </c>
      <c r="S378" s="10">
        <f>('Original data'!P378-'Original data'!P$3)/'Original data'!P$4</f>
        <v>0.75195949899434933</v>
      </c>
      <c r="T378" s="10">
        <f>('Original data'!Q378-'Original data'!Q$3)/'Original data'!Q$4</f>
        <v>-1.013967292483662</v>
      </c>
      <c r="U378" s="10">
        <f>('Original data'!R378-'Original data'!R$3)/'Original data'!R$4</f>
        <v>0.61969876655152023</v>
      </c>
      <c r="V378" s="10">
        <f>('Original data'!S378-'Original data'!S$3)/'Original data'!S$4</f>
        <v>0.80637744753467067</v>
      </c>
      <c r="W378" s="10">
        <f>('Original data'!T378-'Original data'!T$3)/'Original data'!T$4</f>
        <v>-0.27642762704286944</v>
      </c>
      <c r="X378" s="10">
        <f>('Original data'!U378-'Original data'!U$3)/'Original data'!U$4</f>
        <v>-0.36453392169856264</v>
      </c>
      <c r="Y378" s="10">
        <f>('Original data'!V378-'Original data'!V$3)/'Original data'!V$4</f>
        <v>-0.16841271401662164</v>
      </c>
      <c r="Z378" s="10">
        <f>('Original data'!W378-'Original data'!W$3)/'Original data'!W$4</f>
        <v>8.4900924774496359E-2</v>
      </c>
      <c r="AA378" s="10">
        <f>('Original data'!X378-'Original data'!X$3)/'Original data'!X$4</f>
        <v>-0.94144072071519502</v>
      </c>
      <c r="AB378" s="10">
        <f>('Original data'!Y378-'Original data'!Y$3)/'Original data'!Y$4</f>
        <v>-0.78754647639882958</v>
      </c>
      <c r="AC378" s="10">
        <f>('Original data'!Z378-'Original data'!Z$3)/'Original data'!Z$4</f>
        <v>1.8829619918228662</v>
      </c>
      <c r="AD378" s="10">
        <f>('Original data'!AA378-'Original data'!AA$3)/'Original data'!AA$4</f>
        <v>-0.40792679909739543</v>
      </c>
      <c r="AE378" s="10">
        <f>('Original data'!AB378-'Original data'!AB$3)/'Original data'!AB$4</f>
        <v>1.7718536552838351</v>
      </c>
      <c r="AF378" s="10">
        <f>('Original data'!AC378-'Original data'!AC$3)/'Original data'!AC$4</f>
        <v>1.8712633469355793</v>
      </c>
      <c r="AG378" s="10">
        <f>('Original data'!AD378-'Original data'!AD$3)/'Original data'!AD$4</f>
        <v>1.0437525307906799</v>
      </c>
      <c r="AH378" s="10">
        <f>('Original data'!AE378-'Original data'!AE$3)/'Original data'!AE$4</f>
        <v>0.32563937594512993</v>
      </c>
      <c r="AI378" s="10">
        <f>('Original data'!AF378-'Original data'!AF$3)/'Original data'!AF$4</f>
        <v>0.68885326423675985</v>
      </c>
      <c r="AJ378" s="10">
        <f>('Original data'!AG378-'Original data'!AG$3)/'Original data'!AG$4</f>
        <v>1.4695015428321507</v>
      </c>
      <c r="AK378" s="10">
        <f>('Original data'!AH378-'Original data'!AH$3)/'Original data'!AH$4</f>
        <v>-0.34227312059708159</v>
      </c>
      <c r="AL378" s="10">
        <f>('Original data'!AI378-'Original data'!AI$3)/'Original data'!AI$4</f>
        <v>-0.74168755516587948</v>
      </c>
    </row>
    <row r="379" spans="1:38" x14ac:dyDescent="0.25">
      <c r="A379">
        <v>375</v>
      </c>
      <c r="B379" s="1">
        <v>9013005</v>
      </c>
      <c r="C379" s="7" t="s">
        <v>1</v>
      </c>
      <c r="D379" s="7">
        <f t="shared" si="26"/>
        <v>0</v>
      </c>
      <c r="E379" t="str">
        <f t="shared" si="27"/>
        <v/>
      </c>
      <c r="F379" t="str">
        <f t="shared" si="28"/>
        <v/>
      </c>
      <c r="G379" s="7" t="str">
        <f t="shared" si="29"/>
        <v>B</v>
      </c>
      <c r="H379">
        <f t="shared" si="25"/>
        <v>-1.5456467385696293</v>
      </c>
      <c r="I379" s="10">
        <f>('Original data'!F379-'Original data'!F$3)/'Original data'!F$4</f>
        <v>-0.12408787773936775</v>
      </c>
      <c r="J379" s="10">
        <f>('Original data'!G379-'Original data'!G$3)/'Original data'!G$4</f>
        <v>-0.74857515252039764</v>
      </c>
      <c r="K379" s="10">
        <f>('Original data'!H379-'Original data'!H$3)/'Original data'!H$4</f>
        <v>-0.16992619506678938</v>
      </c>
      <c r="L379" s="10">
        <f>('Original data'!I379-'Original data'!I$3)/'Original data'!I$4</f>
        <v>-0.21536249160250248</v>
      </c>
      <c r="M379" s="10">
        <f>('Original data'!J379-'Original data'!J$3)/'Original data'!J$4</f>
        <v>-0.94853239848863802</v>
      </c>
      <c r="N379" s="10">
        <f>('Original data'!K379-'Original data'!K$3)/'Original data'!K$4</f>
        <v>-0.76877227723384034</v>
      </c>
      <c r="O379" s="10">
        <f>('Original data'!L379-'Original data'!L$3)/'Original data'!L$4</f>
        <v>-0.79326978880421695</v>
      </c>
      <c r="P379" s="10">
        <f>('Original data'!M379-'Original data'!M$3)/'Original data'!M$4</f>
        <v>-0.73729506106556197</v>
      </c>
      <c r="Q379" s="10">
        <f>('Original data'!N379-'Original data'!N$3)/'Original data'!N$4</f>
        <v>0.22025516585999849</v>
      </c>
      <c r="R379" s="10">
        <f>('Original data'!O379-'Original data'!O$3)/'Original data'!O$4</f>
        <v>-0.86505609117990367</v>
      </c>
      <c r="S379" s="10">
        <f>('Original data'!P379-'Original data'!P$3)/'Original data'!P$4</f>
        <v>-0.84623613821142518</v>
      </c>
      <c r="T379" s="10">
        <f>('Original data'!Q379-'Original data'!Q$3)/'Original data'!Q$4</f>
        <v>-1.2875110968697874</v>
      </c>
      <c r="U379" s="10">
        <f>('Original data'!R379-'Original data'!R$3)/'Original data'!R$4</f>
        <v>-0.738954849015519</v>
      </c>
      <c r="V379" s="10">
        <f>('Original data'!S379-'Original data'!S$3)/'Original data'!S$4</f>
        <v>-0.57895135065274639</v>
      </c>
      <c r="W379" s="10">
        <f>('Original data'!T379-'Original data'!T$3)/'Original data'!T$4</f>
        <v>-0.93620719774114092</v>
      </c>
      <c r="X379" s="10">
        <f>('Original data'!U379-'Original data'!U$3)/'Original data'!U$4</f>
        <v>-0.53652237144475134</v>
      </c>
      <c r="Y379" s="10">
        <f>('Original data'!V379-'Original data'!V$3)/'Original data'!V$4</f>
        <v>-0.66930616742581761</v>
      </c>
      <c r="Z379" s="10">
        <f>('Original data'!W379-'Original data'!W$3)/'Original data'!W$4</f>
        <v>-0.88507045113107696</v>
      </c>
      <c r="AA379" s="10">
        <f>('Original data'!X379-'Original data'!X$3)/'Original data'!X$4</f>
        <v>-0.13455707451528209</v>
      </c>
      <c r="AB379" s="10">
        <f>('Original data'!Y379-'Original data'!Y$3)/'Original data'!Y$4</f>
        <v>-0.61143630936403448</v>
      </c>
      <c r="AC379" s="10">
        <f>('Original data'!Z379-'Original data'!Z$3)/'Original data'!Z$4</f>
        <v>-0.29570005613905537</v>
      </c>
      <c r="AD379" s="10">
        <f>('Original data'!AA379-'Original data'!AA$3)/'Original data'!AA$4</f>
        <v>-0.88952066996035084</v>
      </c>
      <c r="AE379" s="10">
        <f>('Original data'!AB379-'Original data'!AB$3)/'Original data'!AB$4</f>
        <v>-0.24108927797536428</v>
      </c>
      <c r="AF379" s="10">
        <f>('Original data'!AC379-'Original data'!AC$3)/'Original data'!AC$4</f>
        <v>-0.36880749863202189</v>
      </c>
      <c r="AG379" s="10">
        <f>('Original data'!AD379-'Original data'!AD$3)/'Original data'!AD$4</f>
        <v>-0.95778656037252308</v>
      </c>
      <c r="AH379" s="10">
        <f>('Original data'!AE379-'Original data'!AE$3)/'Original data'!AE$4</f>
        <v>-0.28388229739395521</v>
      </c>
      <c r="AI379" s="10">
        <f>('Original data'!AF379-'Original data'!AF$3)/'Original data'!AF$4</f>
        <v>-0.65950369201023162</v>
      </c>
      <c r="AJ379" s="10">
        <f>('Original data'!AG379-'Original data'!AG$3)/'Original data'!AG$4</f>
        <v>-0.68058161910344228</v>
      </c>
      <c r="AK379" s="10">
        <f>('Original data'!AH379-'Original data'!AH$3)/'Original data'!AH$4</f>
        <v>0.68249809638466596</v>
      </c>
      <c r="AL379" s="10">
        <f>('Original data'!AI379-'Original data'!AI$3)/'Original data'!AI$4</f>
        <v>-0.38401608753237682</v>
      </c>
    </row>
    <row r="380" spans="1:38" x14ac:dyDescent="0.25">
      <c r="A380">
        <v>376</v>
      </c>
      <c r="B380" s="1">
        <v>901303</v>
      </c>
      <c r="C380" s="7" t="s">
        <v>1</v>
      </c>
      <c r="D380" s="7">
        <f t="shared" si="26"/>
        <v>0</v>
      </c>
      <c r="E380" t="str">
        <f t="shared" si="27"/>
        <v/>
      </c>
      <c r="F380" t="str">
        <f t="shared" si="28"/>
        <v/>
      </c>
      <c r="G380" s="7" t="str">
        <f t="shared" si="29"/>
        <v>B</v>
      </c>
      <c r="H380">
        <f t="shared" si="25"/>
        <v>3.2596410481591009E-2</v>
      </c>
      <c r="I380" s="10">
        <f>('Original data'!F380-'Original data'!F$3)/'Original data'!F$4</f>
        <v>0.57964811523372561</v>
      </c>
      <c r="J380" s="10">
        <f>('Original data'!G380-'Original data'!G$3)/'Original data'!G$4</f>
        <v>-0.74857515252039764</v>
      </c>
      <c r="K380" s="10">
        <f>('Original data'!H380-'Original data'!H$3)/'Original data'!H$4</f>
        <v>0.58977644310383637</v>
      </c>
      <c r="L380" s="10">
        <f>('Original data'!I380-'Original data'!I$3)/'Original data'!I$4</f>
        <v>0.37966903068090885</v>
      </c>
      <c r="M380" s="10">
        <f>('Original data'!J380-'Original data'!J$3)/'Original data'!J$4</f>
        <v>0.17347103076981601</v>
      </c>
      <c r="N380" s="10">
        <f>('Original data'!K380-'Original data'!K$3)/'Original data'!K$4</f>
        <v>0.7471493131952458</v>
      </c>
      <c r="O380" s="10">
        <f>('Original data'!L380-'Original data'!L$3)/'Original data'!L$4</f>
        <v>-0.27959570122521166</v>
      </c>
      <c r="P380" s="10">
        <f>('Original data'!M380-'Original data'!M$3)/'Original data'!M$4</f>
        <v>0.13016710883921837</v>
      </c>
      <c r="Q380" s="10">
        <f>('Original data'!N380-'Original data'!N$3)/'Original data'!N$4</f>
        <v>0.65068775153896175</v>
      </c>
      <c r="R380" s="10">
        <f>('Original data'!O380-'Original data'!O$3)/'Original data'!O$4</f>
        <v>0.41391501300851546</v>
      </c>
      <c r="S380" s="10">
        <f>('Original data'!P380-'Original data'!P$3)/'Original data'!P$4</f>
        <v>-0.83181198986119265</v>
      </c>
      <c r="T380" s="10">
        <f>('Original data'!Q380-'Original data'!Q$3)/'Original data'!Q$4</f>
        <v>-1.3194154769704887</v>
      </c>
      <c r="U380" s="10">
        <f>('Original data'!R380-'Original data'!R$3)/'Original data'!R$4</f>
        <v>-0.75033054364895257</v>
      </c>
      <c r="V380" s="10">
        <f>('Original data'!S380-'Original data'!S$3)/'Original data'!S$4</f>
        <v>-0.55894739625175383</v>
      </c>
      <c r="W380" s="10">
        <f>('Original data'!T380-'Original data'!T$3)/'Original data'!T$4</f>
        <v>-0.84295213474491881</v>
      </c>
      <c r="X380" s="10">
        <f>('Original data'!U380-'Original data'!U$3)/'Original data'!U$4</f>
        <v>-0.41088145848081481</v>
      </c>
      <c r="Y380" s="10">
        <f>('Original data'!V380-'Original data'!V$3)/'Original data'!V$4</f>
        <v>-0.41024619350651126</v>
      </c>
      <c r="Z380" s="10">
        <f>('Original data'!W380-'Original data'!W$3)/'Original data'!W$4</f>
        <v>2.6556781862883048E-2</v>
      </c>
      <c r="AA380" s="10">
        <f>('Original data'!X380-'Original data'!X$3)/'Original data'!X$4</f>
        <v>-0.14544455999624042</v>
      </c>
      <c r="AB380" s="10">
        <f>('Original data'!Y380-'Original data'!Y$3)/'Original data'!Y$4</f>
        <v>-3.7377631840742824E-2</v>
      </c>
      <c r="AC380" s="10">
        <f>('Original data'!Z380-'Original data'!Z$3)/'Original data'!Z$4</f>
        <v>0.144997964958655</v>
      </c>
      <c r="AD380" s="10">
        <f>('Original data'!AA380-'Original data'!AA$3)/'Original data'!AA$4</f>
        <v>-1.0636103462520274</v>
      </c>
      <c r="AE380" s="10">
        <f>('Original data'!AB380-'Original data'!AB$3)/'Original data'!AB$4</f>
        <v>0.17376028573890578</v>
      </c>
      <c r="AF380" s="10">
        <f>('Original data'!AC380-'Original data'!AC$3)/'Original data'!AC$4</f>
        <v>-3.3516982387036008E-2</v>
      </c>
      <c r="AG380" s="10">
        <f>('Original data'!AD380-'Original data'!AD$3)/'Original data'!AD$4</f>
        <v>-0.38842095457117448</v>
      </c>
      <c r="AH380" s="10">
        <f>('Original data'!AE380-'Original data'!AE$3)/'Original data'!AE$4</f>
        <v>4.6712372212112914E-3</v>
      </c>
      <c r="AI380" s="10">
        <f>('Original data'!AF380-'Original data'!AF$3)/'Original data'!AF$4</f>
        <v>-0.29137779709459366</v>
      </c>
      <c r="AJ380" s="10">
        <f>('Original data'!AG380-'Original data'!AG$3)/'Original data'!AG$4</f>
        <v>0.15964404447614294</v>
      </c>
      <c r="AK380" s="10">
        <f>('Original data'!AH380-'Original data'!AH$3)/'Original data'!AH$4</f>
        <v>0.40771717069555458</v>
      </c>
      <c r="AL380" s="10">
        <f>('Original data'!AI380-'Original data'!AI$3)/'Original data'!AI$4</f>
        <v>0.31305570465118421</v>
      </c>
    </row>
    <row r="381" spans="1:38" x14ac:dyDescent="0.25">
      <c r="A381">
        <v>377</v>
      </c>
      <c r="B381" s="1">
        <v>901315</v>
      </c>
      <c r="C381" s="7" t="s">
        <v>1</v>
      </c>
      <c r="D381" s="7">
        <f t="shared" si="26"/>
        <v>0</v>
      </c>
      <c r="E381" t="str">
        <f t="shared" si="27"/>
        <v/>
      </c>
      <c r="F381" t="str">
        <f t="shared" si="28"/>
        <v/>
      </c>
      <c r="G381" s="7" t="str">
        <f t="shared" si="29"/>
        <v>B</v>
      </c>
      <c r="H381">
        <f t="shared" si="25"/>
        <v>-2.714879293370406</v>
      </c>
      <c r="I381" s="10">
        <f>('Original data'!F381-'Original data'!F$3)/'Original data'!F$4</f>
        <v>-1.0094331592216454</v>
      </c>
      <c r="J381" s="10">
        <f>('Original data'!G381-'Original data'!G$3)/'Original data'!G$4</f>
        <v>0.21630870887766626</v>
      </c>
      <c r="K381" s="10">
        <f>('Original data'!H381-'Original data'!H$3)/'Original data'!H$4</f>
        <v>-0.89794026165608365</v>
      </c>
      <c r="L381" s="10">
        <f>('Original data'!I381-'Original data'!I$3)/'Original data'!I$4</f>
        <v>-0.89962032620539401</v>
      </c>
      <c r="M381" s="10">
        <f>('Original data'!J381-'Original data'!J$3)/'Original data'!J$4</f>
        <v>-0.40032920206387951</v>
      </c>
      <c r="N381" s="10">
        <f>('Original data'!K381-'Original data'!K$3)/'Original data'!K$4</f>
        <v>1.1675022898068583</v>
      </c>
      <c r="O381" s="10">
        <f>('Original data'!L381-'Original data'!L$3)/'Original data'!L$4</f>
        <v>1.7461241620991736</v>
      </c>
      <c r="P381" s="10">
        <f>('Original data'!M381-'Original data'!M$3)/'Original data'!M$4</f>
        <v>0.2703630150864556</v>
      </c>
      <c r="Q381" s="10">
        <f>('Original data'!N381-'Original data'!N$3)/'Original data'!N$4</f>
        <v>1.3729390393731533</v>
      </c>
      <c r="R381" s="10">
        <f>('Original data'!O381-'Original data'!O$3)/'Original data'!O$4</f>
        <v>3.0738349838455594</v>
      </c>
      <c r="S381" s="10">
        <f>('Original data'!P381-'Original data'!P$3)/'Original data'!P$4</f>
        <v>-1.0589923263773564</v>
      </c>
      <c r="T381" s="10">
        <f>('Original data'!Q381-'Original data'!Q$3)/'Original data'!Q$4</f>
        <v>2.5644184093163516E-2</v>
      </c>
      <c r="U381" s="10">
        <f>('Original data'!R381-'Original data'!R$3)/'Original data'!R$4</f>
        <v>-0.24881078894018741</v>
      </c>
      <c r="V381" s="10">
        <f>('Original data'!S381-'Original data'!S$3)/'Original data'!S$4</f>
        <v>-0.7278159431840886</v>
      </c>
      <c r="W381" s="10">
        <f>('Original data'!T381-'Original data'!T$3)/'Original data'!T$4</f>
        <v>0.48559945915483099</v>
      </c>
      <c r="X381" s="10">
        <f>('Original data'!U381-'Original data'!U$3)/'Original data'!U$4</f>
        <v>2.8451726014867997</v>
      </c>
      <c r="Y381" s="10">
        <f>('Original data'!V381-'Original data'!V$3)/'Original data'!V$4</f>
        <v>4.0285576307195576</v>
      </c>
      <c r="Z381" s="10">
        <f>('Original data'!W381-'Original data'!W$3)/'Original data'!W$4</f>
        <v>2.8189722884381596</v>
      </c>
      <c r="AA381" s="10">
        <f>('Original data'!X381-'Original data'!X$3)/'Original data'!X$4</f>
        <v>-0.52892599304777321</v>
      </c>
      <c r="AB381" s="10">
        <f>('Original data'!Y381-'Original data'!Y$3)/'Original data'!Y$4</f>
        <v>3.1764439571375802</v>
      </c>
      <c r="AC381" s="10">
        <f>('Original data'!Z381-'Original data'!Z$3)/'Original data'!Z$4</f>
        <v>-1.1212329688995555</v>
      </c>
      <c r="AD381" s="10">
        <f>('Original data'!AA381-'Original data'!AA$3)/'Original data'!AA$4</f>
        <v>-0.46487202031429914</v>
      </c>
      <c r="AE381" s="10">
        <f>('Original data'!AB381-'Original data'!AB$3)/'Original data'!AB$4</f>
        <v>-0.9151454198783926</v>
      </c>
      <c r="AF381" s="10">
        <f>('Original data'!AC381-'Original data'!AC$3)/'Original data'!AC$4</f>
        <v>-0.9285617549299634</v>
      </c>
      <c r="AG381" s="10">
        <f>('Original data'!AD381-'Original data'!AD$3)/'Original data'!AD$4</f>
        <v>-0.79135661406135971</v>
      </c>
      <c r="AH381" s="10">
        <f>('Original data'!AE381-'Original data'!AE$3)/'Original data'!AE$4</f>
        <v>0.68410676255956593</v>
      </c>
      <c r="AI381" s="10">
        <f>('Original data'!AF381-'Original data'!AF$3)/'Original data'!AF$4</f>
        <v>1.5856808025012892</v>
      </c>
      <c r="AJ381" s="10">
        <f>('Original data'!AG381-'Original data'!AG$3)/'Original data'!AG$4</f>
        <v>0.48520676764476739</v>
      </c>
      <c r="AK381" s="10">
        <f>('Original data'!AH381-'Original data'!AH$3)/'Original data'!AH$4</f>
        <v>-0.49097809214648319</v>
      </c>
      <c r="AL381" s="10">
        <f>('Original data'!AI381-'Original data'!AI$3)/'Original data'!AI$4</f>
        <v>1.9962155523382572</v>
      </c>
    </row>
    <row r="382" spans="1:38" x14ac:dyDescent="0.25">
      <c r="A382">
        <v>378</v>
      </c>
      <c r="B382" s="1">
        <v>9013579</v>
      </c>
      <c r="C382" s="7" t="s">
        <v>1</v>
      </c>
      <c r="D382" s="7">
        <f t="shared" si="26"/>
        <v>0</v>
      </c>
      <c r="E382" t="str">
        <f t="shared" si="27"/>
        <v/>
      </c>
      <c r="F382" t="str">
        <f t="shared" si="28"/>
        <v/>
      </c>
      <c r="G382" s="7" t="str">
        <f t="shared" si="29"/>
        <v>B</v>
      </c>
      <c r="H382">
        <f t="shared" si="25"/>
        <v>0.14559663210689355</v>
      </c>
      <c r="I382" s="10">
        <f>('Original data'!F382-'Original data'!F$3)/'Original data'!F$4</f>
        <v>-0.1893537157973558</v>
      </c>
      <c r="J382" s="10">
        <f>('Original data'!G382-'Original data'!G$3)/'Original data'!G$4</f>
        <v>2.0740007697380363</v>
      </c>
      <c r="K382" s="10">
        <f>('Original data'!H382-'Original data'!H$3)/'Original data'!H$4</f>
        <v>-0.2501764737467852</v>
      </c>
      <c r="L382" s="10">
        <f>('Original data'!I382-'Original data'!I$3)/'Original data'!I$4</f>
        <v>-0.26366973075636113</v>
      </c>
      <c r="M382" s="10">
        <f>('Original data'!J382-'Original data'!J$3)/'Original data'!J$4</f>
        <v>-1.506689997961316</v>
      </c>
      <c r="N382" s="10">
        <f>('Original data'!K382-'Original data'!K$3)/'Original data'!K$4</f>
        <v>-1.0808180905022806</v>
      </c>
      <c r="O382" s="10">
        <f>('Original data'!L382-'Original data'!L$3)/'Original data'!L$4</f>
        <v>-0.95445933765379498</v>
      </c>
      <c r="P382" s="10">
        <f>('Original data'!M382-'Original data'!M$3)/'Original data'!M$4</f>
        <v>-0.97284480060595691</v>
      </c>
      <c r="Q382" s="10">
        <f>('Original data'!N382-'Original data'!N$3)/'Original data'!N$4</f>
        <v>-1.4248727675401061</v>
      </c>
      <c r="R382" s="10">
        <f>('Original data'!O382-'Original data'!O$3)/'Original data'!O$4</f>
        <v>-0.7319184568568563</v>
      </c>
      <c r="S382" s="10">
        <f>('Original data'!P382-'Original data'!P$3)/'Original data'!P$4</f>
        <v>-0.85200579755151828</v>
      </c>
      <c r="T382" s="10">
        <f>('Original data'!Q382-'Original data'!Q$3)/'Original data'!Q$4</f>
        <v>-0.12118847432483655</v>
      </c>
      <c r="U382" s="10">
        <f>('Original data'!R382-'Original data'!R$3)/'Original data'!R$4</f>
        <v>-0.72510617728786086</v>
      </c>
      <c r="V382" s="10">
        <f>('Original data'!S382-'Original data'!S$3)/'Original data'!S$4</f>
        <v>-0.55894739625175383</v>
      </c>
      <c r="W382" s="10">
        <f>('Original data'!T382-'Original data'!T$3)/'Original data'!T$4</f>
        <v>-0.69907289469360467</v>
      </c>
      <c r="X382" s="10">
        <f>('Original data'!U382-'Original data'!U$3)/'Original data'!U$4</f>
        <v>-0.75094952956986938</v>
      </c>
      <c r="Y382" s="10">
        <f>('Original data'!V382-'Original data'!V$3)/'Original data'!V$4</f>
        <v>-0.80784693608701186</v>
      </c>
      <c r="Z382" s="10">
        <f>('Original data'!W382-'Original data'!W$3)/'Original data'!W$4</f>
        <v>-1.0724199767028135</v>
      </c>
      <c r="AA382" s="10">
        <f>('Original data'!X382-'Original data'!X$3)/'Original data'!X$4</f>
        <v>-0.74062709962196327</v>
      </c>
      <c r="AB382" s="10">
        <f>('Original data'!Y382-'Original data'!Y$3)/'Original data'!Y$4</f>
        <v>-0.79775028436007311</v>
      </c>
      <c r="AC382" s="10">
        <f>('Original data'!Z382-'Original data'!Z$3)/'Original data'!Z$4</f>
        <v>-0.32673512804734495</v>
      </c>
      <c r="AD382" s="10">
        <f>('Original data'!AA382-'Original data'!AA$3)/'Original data'!AA$4</f>
        <v>1.6193230762243693</v>
      </c>
      <c r="AE382" s="10">
        <f>('Original data'!AB382-'Original data'!AB$3)/'Original data'!AB$4</f>
        <v>-0.30209656675687452</v>
      </c>
      <c r="AF382" s="10">
        <f>('Original data'!AC382-'Original data'!AC$3)/'Original data'!AC$4</f>
        <v>-0.3512438257014307</v>
      </c>
      <c r="AG382" s="10">
        <f>('Original data'!AD382-'Original data'!AD$3)/'Original data'!AD$4</f>
        <v>-0.94464735408479983</v>
      </c>
      <c r="AH382" s="10">
        <f>('Original data'!AE382-'Original data'!AE$3)/'Original data'!AE$4</f>
        <v>-0.69001821946243858</v>
      </c>
      <c r="AI382" s="10">
        <f>('Original data'!AF382-'Original data'!AF$3)/'Original data'!AF$4</f>
        <v>-0.92438177733624927</v>
      </c>
      <c r="AJ382" s="10">
        <f>('Original data'!AG382-'Original data'!AG$3)/'Original data'!AG$4</f>
        <v>-0.86405294814146139</v>
      </c>
      <c r="AK382" s="10">
        <f>('Original data'!AH382-'Original data'!AH$3)/'Original data'!AH$4</f>
        <v>-0.33419132866504886</v>
      </c>
      <c r="AL382" s="10">
        <f>('Original data'!AI382-'Original data'!AI$3)/'Original data'!AI$4</f>
        <v>-0.73836552915070741</v>
      </c>
    </row>
    <row r="383" spans="1:38" x14ac:dyDescent="0.25">
      <c r="A383">
        <v>379</v>
      </c>
      <c r="B383" s="1">
        <v>9013594</v>
      </c>
      <c r="C383" s="7" t="s">
        <v>1</v>
      </c>
      <c r="D383" s="7">
        <f t="shared" si="26"/>
        <v>0</v>
      </c>
      <c r="E383" t="str">
        <f t="shared" si="27"/>
        <v/>
      </c>
      <c r="F383" t="str">
        <f t="shared" si="28"/>
        <v/>
      </c>
      <c r="G383" s="7" t="str">
        <f t="shared" si="29"/>
        <v>B</v>
      </c>
      <c r="H383">
        <f t="shared" si="25"/>
        <v>-1.1406372960903262</v>
      </c>
      <c r="I383" s="10">
        <f>('Original data'!F383-'Original data'!F$3)/'Original data'!F$4</f>
        <v>-0.13260081313823563</v>
      </c>
      <c r="J383" s="10">
        <f>('Original data'!G383-'Original data'!G$3)/'Original data'!G$4</f>
        <v>-0.96247711697490834</v>
      </c>
      <c r="K383" s="10">
        <f>('Original data'!H383-'Original data'!H$3)/'Original data'!H$4</f>
        <v>-0.15222997976812394</v>
      </c>
      <c r="L383" s="10">
        <f>('Original data'!I383-'Original data'!I$3)/'Original data'!I$4</f>
        <v>-0.21110008814775025</v>
      </c>
      <c r="M383" s="10">
        <f>('Original data'!J383-'Original data'!J$3)/'Original data'!J$4</f>
        <v>-0.97270737731930124</v>
      </c>
      <c r="N383" s="10">
        <f>('Original data'!K383-'Original data'!K$3)/'Original data'!K$4</f>
        <v>-0.54647750491760905</v>
      </c>
      <c r="O383" s="10">
        <f>('Original data'!L383-'Original data'!L$3)/'Original data'!L$4</f>
        <v>-0.58090099020317765</v>
      </c>
      <c r="P383" s="10">
        <f>('Original data'!M383-'Original data'!M$3)/'Original data'!M$4</f>
        <v>-0.62390131336559074</v>
      </c>
      <c r="Q383" s="10">
        <f>('Original data'!N383-'Original data'!N$3)/'Original data'!N$4</f>
        <v>-7.156353629523092E-2</v>
      </c>
      <c r="R383" s="10">
        <f>('Original data'!O383-'Original data'!O$3)/'Original data'!O$4</f>
        <v>-0.54212651005591694</v>
      </c>
      <c r="S383" s="10">
        <f>('Original data'!P383-'Original data'!P$3)/'Original data'!P$4</f>
        <v>-0.95549906196443735</v>
      </c>
      <c r="T383" s="10">
        <f>('Original data'!Q383-'Original data'!Q$3)/'Original data'!Q$4</f>
        <v>-1.2238836115553209</v>
      </c>
      <c r="U383" s="10">
        <f>('Original data'!R383-'Original data'!R$3)/'Original data'!R$4</f>
        <v>-0.87299020752249668</v>
      </c>
      <c r="V383" s="10">
        <f>('Original data'!S383-'Original data'!S$3)/'Original data'!S$4</f>
        <v>-0.63720462445783443</v>
      </c>
      <c r="W383" s="10">
        <f>('Original data'!T383-'Original data'!T$3)/'Original data'!T$4</f>
        <v>-0.60914836966153363</v>
      </c>
      <c r="X383" s="10">
        <f>('Original data'!U383-'Original data'!U$3)/'Original data'!U$4</f>
        <v>0.24356809704688945</v>
      </c>
      <c r="Y383" s="10">
        <f>('Original data'!V383-'Original data'!V$3)/'Original data'!V$4</f>
        <v>-0.24725705390510619</v>
      </c>
      <c r="Z383" s="10">
        <f>('Original data'!W383-'Original data'!W$3)/'Original data'!W$4</f>
        <v>-0.5575329155078248</v>
      </c>
      <c r="AA383" s="10">
        <f>('Original data'!X383-'Original data'!X$3)/'Original data'!X$4</f>
        <v>-0.28577215063970329</v>
      </c>
      <c r="AB383" s="10">
        <f>('Original data'!Y383-'Original data'!Y$3)/'Original data'!Y$4</f>
        <v>0.40554321743990085</v>
      </c>
      <c r="AC383" s="10">
        <f>('Original data'!Z383-'Original data'!Z$3)/'Original data'!Z$4</f>
        <v>-0.35777019995563447</v>
      </c>
      <c r="AD383" s="10">
        <f>('Original data'!AA383-'Original data'!AA$3)/'Original data'!AA$4</f>
        <v>-0.98226003022787944</v>
      </c>
      <c r="AE383" s="10">
        <f>('Original data'!AB383-'Original data'!AB$3)/'Original data'!AB$4</f>
        <v>-0.27680086165234602</v>
      </c>
      <c r="AF383" s="10">
        <f>('Original data'!AC383-'Original data'!AC$3)/'Original data'!AC$4</f>
        <v>-0.39269409381762599</v>
      </c>
      <c r="AG383" s="10">
        <f>('Original data'!AD383-'Original data'!AD$3)/'Original data'!AD$4</f>
        <v>-0.21323153740152859</v>
      </c>
      <c r="AH383" s="10">
        <f>('Original data'!AE383-'Original data'!AE$3)/'Original data'!AE$4</f>
        <v>0.35678281910844095</v>
      </c>
      <c r="AI383" s="10">
        <f>('Original data'!AF383-'Original data'!AF$3)/'Original data'!AF$4</f>
        <v>-7.3282377580771649E-2</v>
      </c>
      <c r="AJ383" s="10">
        <f>('Original data'!AG383-'Original data'!AG$3)/'Original data'!AG$4</f>
        <v>-0.14005621937534771</v>
      </c>
      <c r="AK383" s="10">
        <f>('Original data'!AH383-'Original data'!AH$3)/'Original data'!AH$4</f>
        <v>0.78594503311468489</v>
      </c>
      <c r="AL383" s="10">
        <f>('Original data'!AI383-'Original data'!AI$3)/'Original data'!AI$4</f>
        <v>0.68844464436560349</v>
      </c>
    </row>
    <row r="384" spans="1:38" x14ac:dyDescent="0.25">
      <c r="A384">
        <v>380</v>
      </c>
      <c r="B384" s="1">
        <v>9013838</v>
      </c>
      <c r="C384" s="7" t="s">
        <v>0</v>
      </c>
      <c r="D384" s="7">
        <f t="shared" si="26"/>
        <v>1</v>
      </c>
      <c r="E384" t="str">
        <f t="shared" si="27"/>
        <v/>
      </c>
      <c r="F384" t="str">
        <f t="shared" si="28"/>
        <v/>
      </c>
      <c r="G384" s="7" t="str">
        <f t="shared" si="29"/>
        <v>M</v>
      </c>
      <c r="H384">
        <f t="shared" si="25"/>
        <v>1.7295464141542809</v>
      </c>
      <c r="I384" s="10">
        <f>('Original data'!F384-'Original data'!F$3)/'Original data'!F$4</f>
        <v>-0.86471325744088856</v>
      </c>
      <c r="J384" s="10">
        <f>('Original data'!G384-'Original data'!G$3)/'Original data'!G$4</f>
        <v>-0.10686925915686624</v>
      </c>
      <c r="K384" s="10">
        <f>('Original data'!H384-'Original data'!H$3)/'Original data'!H$4</f>
        <v>-0.76830519609609094</v>
      </c>
      <c r="L384" s="10">
        <f>('Original data'!I384-'Original data'!I$3)/'Original data'!I$4</f>
        <v>-0.83341099254157591</v>
      </c>
      <c r="M384" s="10">
        <f>('Original data'!J384-'Original data'!J$3)/'Original data'!J$4</f>
        <v>1.794616670002563</v>
      </c>
      <c r="N384" s="10">
        <f>('Original data'!K384-'Original data'!K$3)/'Original data'!K$4</f>
        <v>2.1028823368615277</v>
      </c>
      <c r="O384" s="10">
        <f>('Original data'!L384-'Original data'!L$3)/'Original data'!L$4</f>
        <v>1.0047776767287409</v>
      </c>
      <c r="P384" s="10">
        <f>('Original data'!M384-'Original data'!M$3)/'Original data'!M$4</f>
        <v>0.38014877990506435</v>
      </c>
      <c r="Q384" s="10">
        <f>('Original data'!N384-'Original data'!N$3)/'Original data'!N$4</f>
        <v>1.402120909588676</v>
      </c>
      <c r="R384" s="10">
        <f>('Original data'!O384-'Original data'!O$3)/'Original data'!O$4</f>
        <v>2.3656560778719053</v>
      </c>
      <c r="S384" s="10">
        <f>('Original data'!P384-'Original data'!P$3)/'Original data'!P$4</f>
        <v>-0.6987492213302966</v>
      </c>
      <c r="T384" s="10">
        <f>('Original data'!Q384-'Original data'!Q$3)/'Original data'!Q$4</f>
        <v>-0.34415658525587317</v>
      </c>
      <c r="U384" s="10">
        <f>('Original data'!R384-'Original data'!R$3)/'Original data'!R$4</f>
        <v>-0.56733023867632615</v>
      </c>
      <c r="V384" s="10">
        <f>('Original data'!S384-'Original data'!S$3)/'Original data'!S$4</f>
        <v>-0.57917117432748244</v>
      </c>
      <c r="W384" s="10">
        <f>('Original data'!T384-'Original data'!T$3)/'Original data'!T$4</f>
        <v>0.12123860587673477</v>
      </c>
      <c r="X384" s="10">
        <f>('Original data'!U384-'Original data'!U$3)/'Original data'!U$4</f>
        <v>1.1174704472182697</v>
      </c>
      <c r="Y384" s="10">
        <f>('Original data'!V384-'Original data'!V$3)/'Original data'!V$4</f>
        <v>0.46333584130833638</v>
      </c>
      <c r="Z384" s="10">
        <f>('Original data'!W384-'Original data'!W$3)/'Original data'!W$4</f>
        <v>0.25831268287290321</v>
      </c>
      <c r="AA384" s="10">
        <f>('Original data'!X384-'Original data'!X$3)/'Original data'!X$4</f>
        <v>-0.38254979935933331</v>
      </c>
      <c r="AB384" s="10">
        <f>('Original data'!Y384-'Original data'!Y$3)/'Original data'!Y$4</f>
        <v>0.24190437124662539</v>
      </c>
      <c r="AC384" s="10">
        <f>('Original data'!Z384-'Original data'!Z$3)/'Original data'!Z$4</f>
        <v>-0.6267408231608097</v>
      </c>
      <c r="AD384" s="10">
        <f>('Original data'!AA384-'Original data'!AA$3)/'Original data'!AA$4</f>
        <v>1.1621343001686579</v>
      </c>
      <c r="AE384" s="10">
        <f>('Original data'!AB384-'Original data'!AB$3)/'Original data'!AB$4</f>
        <v>-0.46131071065008417</v>
      </c>
      <c r="AF384" s="10">
        <f>('Original data'!AC384-'Original data'!AC$3)/'Original data'!AC$4</f>
        <v>-0.65421718375412885</v>
      </c>
      <c r="AG384" s="10">
        <f>('Original data'!AD384-'Original data'!AD$3)/'Original data'!AD$4</f>
        <v>3.7679479677786714</v>
      </c>
      <c r="AH384" s="10">
        <f>('Original data'!AE384-'Original data'!AE$3)/'Original data'!AE$4</f>
        <v>4.3450502854304007</v>
      </c>
      <c r="AI384" s="10">
        <f>('Original data'!AF384-'Original data'!AF$3)/'Original data'!AF$4</f>
        <v>2.7226529675271913</v>
      </c>
      <c r="AJ384" s="10">
        <f>('Original data'!AG384-'Original data'!AG$3)/'Original data'!AG$4</f>
        <v>2.096285850988568</v>
      </c>
      <c r="AK384" s="10">
        <f>('Original data'!AH384-'Original data'!AH$3)/'Original data'!AH$4</f>
        <v>2.025691915488502</v>
      </c>
      <c r="AL384" s="10">
        <f>('Original data'!AI384-'Original data'!AI$3)/'Original data'!AI$4</f>
        <v>3.1201676874714019</v>
      </c>
    </row>
    <row r="385" spans="1:38" x14ac:dyDescent="0.25">
      <c r="A385">
        <v>381</v>
      </c>
      <c r="B385" s="1">
        <v>901549</v>
      </c>
      <c r="C385" s="7" t="s">
        <v>1</v>
      </c>
      <c r="D385" s="7">
        <f t="shared" si="26"/>
        <v>0</v>
      </c>
      <c r="E385" t="str">
        <f t="shared" si="27"/>
        <v/>
      </c>
      <c r="F385" t="str">
        <f t="shared" si="28"/>
        <v/>
      </c>
      <c r="G385" s="7" t="str">
        <f t="shared" si="29"/>
        <v>B</v>
      </c>
      <c r="H385">
        <f t="shared" si="25"/>
        <v>-1.2920393796124918</v>
      </c>
      <c r="I385" s="10">
        <f>('Original data'!F385-'Original data'!F$3)/'Original data'!F$4</f>
        <v>-0.81079799991472434</v>
      </c>
      <c r="J385" s="10">
        <f>('Original data'!G385-'Original data'!G$3)/'Original data'!G$4</f>
        <v>-1.4716567932307543</v>
      </c>
      <c r="K385" s="10">
        <f>('Original data'!H385-'Original data'!H$3)/'Original data'!H$4</f>
        <v>-0.77406675456542395</v>
      </c>
      <c r="L385" s="10">
        <f>('Original data'!I385-'Original data'!I$3)/'Original data'!I$4</f>
        <v>-0.76322341565332263</v>
      </c>
      <c r="M385" s="10">
        <f>('Original data'!J385-'Original data'!J$3)/'Original data'!J$4</f>
        <v>1.9439327157213691</v>
      </c>
      <c r="N385" s="10">
        <f>('Original data'!K385-'Original data'!K$3)/'Original data'!K$4</f>
        <v>0.1279807395376</v>
      </c>
      <c r="O385" s="10">
        <f>('Original data'!L385-'Original data'!L$3)/'Original data'!L$4</f>
        <v>-0.12292196853017434</v>
      </c>
      <c r="P385" s="10">
        <f>('Original data'!M385-'Original data'!M$3)/'Original data'!M$4</f>
        <v>0.16959720747125392</v>
      </c>
      <c r="Q385" s="10">
        <f>('Original data'!N385-'Original data'!N$3)/'Original data'!N$4</f>
        <v>0.75282429729329181</v>
      </c>
      <c r="R385" s="10">
        <f>('Original data'!O385-'Original data'!O$3)/'Original data'!O$4</f>
        <v>0.89830938469449351</v>
      </c>
      <c r="S385" s="10">
        <f>('Original data'!P385-'Original data'!P$3)/'Original data'!P$4</f>
        <v>-0.53719875980769138</v>
      </c>
      <c r="T385" s="10">
        <f>('Original data'!Q385-'Original data'!Q$3)/'Original data'!Q$4</f>
        <v>-0.41884183867342351</v>
      </c>
      <c r="U385" s="10">
        <f>('Original data'!R385-'Original data'!R$3)/'Original data'!R$4</f>
        <v>-0.52281665098028196</v>
      </c>
      <c r="V385" s="10">
        <f>('Original data'!S385-'Original data'!S$3)/'Original data'!S$4</f>
        <v>-0.53410732100656533</v>
      </c>
      <c r="W385" s="10">
        <f>('Original data'!T385-'Original data'!T$3)/'Original data'!T$4</f>
        <v>-0.13521281736287599</v>
      </c>
      <c r="X385" s="10">
        <f>('Original data'!U385-'Original data'!U$3)/'Original data'!U$4</f>
        <v>-0.43042560049742712</v>
      </c>
      <c r="Y385" s="10">
        <f>('Original data'!V385-'Original data'!V$3)/'Original data'!V$4</f>
        <v>-0.36055438265242429</v>
      </c>
      <c r="Z385" s="10">
        <f>('Original data'!W385-'Original data'!W$3)/'Original data'!W$4</f>
        <v>-2.5304678502995701E-2</v>
      </c>
      <c r="AA385" s="10">
        <f>('Original data'!X385-'Original data'!X$3)/'Original data'!X$4</f>
        <v>6.5046825968954503E-2</v>
      </c>
      <c r="AB385" s="10">
        <f>('Original data'!Y385-'Original data'!Y$3)/'Original data'!Y$4</f>
        <v>-2.7929661506258162E-2</v>
      </c>
      <c r="AC385" s="10">
        <f>('Original data'!Z385-'Original data'!Z$3)/'Original data'!Z$4</f>
        <v>-0.7095010149162484</v>
      </c>
      <c r="AD385" s="10">
        <f>('Original data'!AA385-'Original data'!AA$3)/'Original data'!AA$4</f>
        <v>-0.83745646770489623</v>
      </c>
      <c r="AE385" s="10">
        <f>('Original data'!AB385-'Original data'!AB$3)/'Original data'!AB$4</f>
        <v>-0.66456914107823806</v>
      </c>
      <c r="AF385" s="10">
        <f>('Original data'!AC385-'Original data'!AC$3)/'Original data'!AC$4</f>
        <v>-0.7104209371320207</v>
      </c>
      <c r="AG385" s="10">
        <f>('Original data'!AD385-'Original data'!AD$3)/'Original data'!AD$4</f>
        <v>1.2539798313942547</v>
      </c>
      <c r="AH385" s="10">
        <f>('Original data'!AE385-'Original data'!AE$3)/'Original data'!AE$4</f>
        <v>-7.2233999977985075E-2</v>
      </c>
      <c r="AI385" s="10">
        <f>('Original data'!AF385-'Original data'!AF$3)/'Original data'!AF$4</f>
        <v>-0.22762682831363029</v>
      </c>
      <c r="AJ385" s="10">
        <f>('Original data'!AG385-'Original data'!AG$3)/'Original data'!AG$4</f>
        <v>0.26157256060837597</v>
      </c>
      <c r="AK385" s="10">
        <f>('Original data'!AH385-'Original data'!AH$3)/'Original data'!AH$4</f>
        <v>0.71482526411279679</v>
      </c>
      <c r="AL385" s="10">
        <f>('Original data'!AI385-'Original data'!AI$3)/'Original data'!AI$4</f>
        <v>0.45424181029598787</v>
      </c>
    </row>
    <row r="386" spans="1:38" x14ac:dyDescent="0.25">
      <c r="A386">
        <v>382</v>
      </c>
      <c r="B386" s="1">
        <v>901836</v>
      </c>
      <c r="C386" s="7" t="s">
        <v>1</v>
      </c>
      <c r="D386" s="7">
        <f t="shared" si="26"/>
        <v>0</v>
      </c>
      <c r="E386" t="str">
        <f t="shared" si="27"/>
        <v/>
      </c>
      <c r="F386" t="str">
        <f t="shared" si="28"/>
        <v/>
      </c>
      <c r="G386" s="7" t="str">
        <f t="shared" si="29"/>
        <v>B</v>
      </c>
      <c r="H386">
        <f t="shared" si="25"/>
        <v>-3.0377523999262195</v>
      </c>
      <c r="I386" s="10">
        <f>('Original data'!F386-'Original data'!F$3)/'Original data'!F$4</f>
        <v>-0.87606383797271281</v>
      </c>
      <c r="J386" s="10">
        <f>('Original data'!G386-'Original data'!G$3)/'Original data'!G$4</f>
        <v>-1.0136275867357698</v>
      </c>
      <c r="K386" s="10">
        <f>('Original data'!H386-'Original data'!H$3)/'Original data'!H$4</f>
        <v>-0.87654018734141836</v>
      </c>
      <c r="L386" s="10">
        <f>('Original data'!I386-'Original data'!I$3)/'Original data'!I$4</f>
        <v>-0.80186920697640951</v>
      </c>
      <c r="M386" s="10">
        <f>('Original data'!J386-'Original data'!J$3)/'Original data'!J$4</f>
        <v>-1.1725064670668464</v>
      </c>
      <c r="N386" s="10">
        <f>('Original data'!K386-'Original data'!K$3)/'Original data'!K$4</f>
        <v>-0.63528180493150388</v>
      </c>
      <c r="O386" s="10">
        <f>('Original data'!L386-'Original data'!L$3)/'Original data'!L$4</f>
        <v>-0.66908484455434758</v>
      </c>
      <c r="P386" s="10">
        <f>('Original data'!M386-'Original data'!M$3)/'Original data'!M$4</f>
        <v>-0.72621339935851925</v>
      </c>
      <c r="Q386" s="10">
        <f>('Original data'!N386-'Original data'!N$3)/'Original data'!N$4</f>
        <v>0.69810829063918622</v>
      </c>
      <c r="R386" s="10">
        <f>('Original data'!O386-'Original data'!O$3)/'Original data'!O$4</f>
        <v>-4.7817633686306642E-2</v>
      </c>
      <c r="S386" s="10">
        <f>('Original data'!P386-'Original data'!P$3)/'Original data'!P$4</f>
        <v>-0.86895417186304158</v>
      </c>
      <c r="T386" s="10">
        <f>('Original data'!Q386-'Original data'!Q$3)/'Original data'!Q$4</f>
        <v>-0.33690558977844109</v>
      </c>
      <c r="U386" s="10">
        <f>('Original data'!R386-'Original data'!R$3)/'Original data'!R$4</f>
        <v>-0.7839630321304083</v>
      </c>
      <c r="V386" s="10">
        <f>('Original data'!S386-'Original data'!S$3)/'Original data'!S$4</f>
        <v>-0.62995044319154048</v>
      </c>
      <c r="W386" s="10">
        <f>('Original data'!T386-'Original data'!T$3)/'Original data'!T$4</f>
        <v>-0.58117185076266675</v>
      </c>
      <c r="X386" s="10">
        <f>('Original data'!U386-'Original data'!U$3)/'Original data'!U$4</f>
        <v>-0.36006668923762286</v>
      </c>
      <c r="Y386" s="10">
        <f>('Original data'!V386-'Original data'!V$3)/'Original data'!V$4</f>
        <v>-0.48577774600472334</v>
      </c>
      <c r="Z386" s="10">
        <f>('Original data'!W386-'Original data'!W$3)/'Original data'!W$4</f>
        <v>-0.78377853635397032</v>
      </c>
      <c r="AA386" s="10">
        <f>('Original data'!X386-'Original data'!X$3)/'Original data'!X$4</f>
        <v>-0.21076947288199036</v>
      </c>
      <c r="AB386" s="10">
        <f>('Original data'!Y386-'Original data'!Y$3)/'Original data'!Y$4</f>
        <v>-0.70062514932157027</v>
      </c>
      <c r="AC386" s="10">
        <f>('Original data'!Z386-'Original data'!Z$3)/'Original data'!Z$4</f>
        <v>-0.86467637445769585</v>
      </c>
      <c r="AD386" s="10">
        <f>('Original data'!AA386-'Original data'!AA$3)/'Original data'!AA$4</f>
        <v>-0.78864627809040799</v>
      </c>
      <c r="AE386" s="10">
        <f>('Original data'!AB386-'Original data'!AB$3)/'Original data'!AB$4</f>
        <v>-0.81931933701182524</v>
      </c>
      <c r="AF386" s="10">
        <f>('Original data'!AC386-'Original data'!AC$3)/'Original data'!AC$4</f>
        <v>-0.76135558863073516</v>
      </c>
      <c r="AG386" s="10">
        <f>('Original data'!AD386-'Original data'!AD$3)/'Original data'!AD$4</f>
        <v>-1.0015839146649346</v>
      </c>
      <c r="AH386" s="10">
        <f>('Original data'!AE386-'Original data'!AE$3)/'Original data'!AE$4</f>
        <v>-0.35633847128410728</v>
      </c>
      <c r="AI386" s="10">
        <f>('Original data'!AF386-'Original data'!AF$3)/'Original data'!AF$4</f>
        <v>-0.56028225939625109</v>
      </c>
      <c r="AJ386" s="10">
        <f>('Original data'!AG386-'Original data'!AG$3)/'Original data'!AG$4</f>
        <v>-0.71602840157927838</v>
      </c>
      <c r="AK386" s="10">
        <f>('Original data'!AH386-'Original data'!AH$3)/'Original data'!AH$4</f>
        <v>0.48691873162947447</v>
      </c>
      <c r="AL386" s="10">
        <f>('Original data'!AI386-'Original data'!AI$3)/'Original data'!AI$4</f>
        <v>-0.61323588257923434</v>
      </c>
    </row>
    <row r="387" spans="1:38" x14ac:dyDescent="0.25">
      <c r="A387">
        <v>383</v>
      </c>
      <c r="B387" s="1">
        <v>90250</v>
      </c>
      <c r="C387" s="7" t="s">
        <v>1</v>
      </c>
      <c r="D387" s="7">
        <f t="shared" si="26"/>
        <v>0</v>
      </c>
      <c r="E387" t="str">
        <f t="shared" si="27"/>
        <v/>
      </c>
      <c r="F387" t="str">
        <f t="shared" si="28"/>
        <v/>
      </c>
      <c r="G387" s="7" t="str">
        <f t="shared" si="29"/>
        <v>B</v>
      </c>
      <c r="H387">
        <f t="shared" si="25"/>
        <v>-2.5242646199514667</v>
      </c>
      <c r="I387" s="10">
        <f>('Original data'!F387-'Original data'!F$3)/'Original data'!F$4</f>
        <v>-0.58946167954415452</v>
      </c>
      <c r="J387" s="10">
        <f>('Original data'!G387-'Original data'!G$3)/'Original data'!G$4</f>
        <v>0.79756404706927131</v>
      </c>
      <c r="K387" s="10">
        <f>('Original data'!H387-'Original data'!H$3)/'Original data'!H$4</f>
        <v>-0.5440159556827695</v>
      </c>
      <c r="L387" s="10">
        <f>('Original data'!I387-'Original data'!I$3)/'Original data'!I$4</f>
        <v>-0.58846487400848113</v>
      </c>
      <c r="M387" s="10">
        <f>('Original data'!J387-'Original data'!J$3)/'Original data'!J$4</f>
        <v>-1.9205087532391492</v>
      </c>
      <c r="N387" s="10">
        <f>('Original data'!K387-'Original data'!K$3)/'Original data'!K$4</f>
        <v>5.6028428225702379E-2</v>
      </c>
      <c r="O387" s="10">
        <f>('Original data'!L387-'Original data'!L$3)/'Original data'!L$4</f>
        <v>-0.11752807701225072</v>
      </c>
      <c r="P387" s="10">
        <f>('Original data'!M387-'Original data'!M$3)/'Original data'!M$4</f>
        <v>-0.49324079044766922</v>
      </c>
      <c r="Q387" s="10">
        <f>('Original data'!N387-'Original data'!N$3)/'Original data'!N$4</f>
        <v>-2.2200787309131056</v>
      </c>
      <c r="R387" s="10">
        <f>('Original data'!O387-'Original data'!O$3)/'Original data'!O$4</f>
        <v>0.53713814264793058</v>
      </c>
      <c r="S387" s="10">
        <f>('Original data'!P387-'Original data'!P$3)/'Original data'!P$4</f>
        <v>-1.0305046333856469</v>
      </c>
      <c r="T387" s="10">
        <f>('Original data'!Q387-'Original data'!Q$3)/'Original data'!Q$4</f>
        <v>0.39363220457284159</v>
      </c>
      <c r="U387" s="10">
        <f>('Original data'!R387-'Original data'!R$3)/'Original data'!R$4</f>
        <v>-0.53814910896447499</v>
      </c>
      <c r="V387" s="10">
        <f>('Original data'!S387-'Original data'!S$3)/'Original data'!S$4</f>
        <v>-0.67679486827782087</v>
      </c>
      <c r="W387" s="10">
        <f>('Original data'!T387-'Original data'!T$3)/'Original data'!T$4</f>
        <v>-0.66576751505209697</v>
      </c>
      <c r="X387" s="10">
        <f>('Original data'!U387-'Original data'!U$3)/'Original data'!U$4</f>
        <v>1.123612891852062</v>
      </c>
      <c r="Y387" s="10">
        <f>('Original data'!V387-'Original data'!V$3)/'Original data'!V$4</f>
        <v>0.36958395816362577</v>
      </c>
      <c r="Z387" s="10">
        <f>('Original data'!W387-'Original data'!W$3)/'Original data'!W$4</f>
        <v>0.78989265162315903</v>
      </c>
      <c r="AA387" s="10">
        <f>('Original data'!X387-'Original data'!X$3)/'Original data'!X$4</f>
        <v>0.50296568642527895</v>
      </c>
      <c r="AB387" s="10">
        <f>('Original data'!Y387-'Original data'!Y$3)/'Original data'!Y$4</f>
        <v>1.346561062754579</v>
      </c>
      <c r="AC387" s="10">
        <f>('Original data'!Z387-'Original data'!Z$3)/'Original data'!Z$4</f>
        <v>-0.7653641443511694</v>
      </c>
      <c r="AD387" s="10">
        <f>('Original data'!AA387-'Original data'!AA$3)/'Original data'!AA$4</f>
        <v>0.49343470245016269</v>
      </c>
      <c r="AE387" s="10">
        <f>('Original data'!AB387-'Original data'!AB$3)/'Original data'!AB$4</f>
        <v>-0.5922531841323504</v>
      </c>
      <c r="AF387" s="10">
        <f>('Original data'!AC387-'Original data'!AC$3)/'Original data'!AC$4</f>
        <v>-0.68881761942739361</v>
      </c>
      <c r="AG387" s="10">
        <f>('Original data'!AD387-'Original data'!AD$3)/'Original data'!AD$4</f>
        <v>-1.9436650054947047</v>
      </c>
      <c r="AH387" s="10">
        <f>('Original data'!AE387-'Original data'!AE$3)/'Original data'!AE$4</f>
        <v>0.42669667110771048</v>
      </c>
      <c r="AI387" s="10">
        <f>('Original data'!AF387-'Original data'!AF$3)/'Original data'!AF$4</f>
        <v>9.1128015591186426E-2</v>
      </c>
      <c r="AJ387" s="10">
        <f>('Original data'!AG387-'Original data'!AG$3)/'Original data'!AG$4</f>
        <v>-8.2246016195872157E-2</v>
      </c>
      <c r="AK387" s="10">
        <f>('Original data'!AH387-'Original data'!AH$3)/'Original data'!AH$4</f>
        <v>-1.147219597027539</v>
      </c>
      <c r="AL387" s="10">
        <f>('Original data'!AI387-'Original data'!AI$3)/'Original data'!AI$4</f>
        <v>0.52843372463482641</v>
      </c>
    </row>
    <row r="388" spans="1:38" x14ac:dyDescent="0.25">
      <c r="A388">
        <v>384</v>
      </c>
      <c r="B388" s="1">
        <v>90251</v>
      </c>
      <c r="C388" s="7" t="s">
        <v>1</v>
      </c>
      <c r="D388" s="7">
        <f t="shared" si="26"/>
        <v>0</v>
      </c>
      <c r="E388" t="str">
        <f t="shared" si="27"/>
        <v/>
      </c>
      <c r="F388" t="str">
        <f t="shared" si="28"/>
        <v/>
      </c>
      <c r="G388" s="7" t="str">
        <f t="shared" si="29"/>
        <v>B</v>
      </c>
      <c r="H388">
        <f t="shared" si="25"/>
        <v>-0.61596389702214083</v>
      </c>
      <c r="I388" s="10">
        <f>('Original data'!F388-'Original data'!F$3)/'Original data'!F$4</f>
        <v>-0.49298174502364989</v>
      </c>
      <c r="J388" s="10">
        <f>('Original data'!G388-'Original data'!G$3)/'Original data'!G$4</f>
        <v>-0.42074714178033246</v>
      </c>
      <c r="K388" s="10">
        <f>('Original data'!H388-'Original data'!H$3)/'Original data'!H$4</f>
        <v>-0.46623491634677366</v>
      </c>
      <c r="L388" s="10">
        <f>('Original data'!I388-'Original data'!I$3)/'Original data'!I$4</f>
        <v>-0.54555667923064211</v>
      </c>
      <c r="M388" s="10">
        <f>('Original data'!J388-'Original data'!J$3)/'Original data'!J$4</f>
        <v>0.55742657690388786</v>
      </c>
      <c r="N388" s="10">
        <f>('Original data'!K388-'Original data'!K$3)/'Original data'!K$4</f>
        <v>0.48016836859057282</v>
      </c>
      <c r="O388" s="10">
        <f>('Original data'!L388-'Original data'!L$3)/'Original data'!L$4</f>
        <v>-0.37480415848344484</v>
      </c>
      <c r="P388" s="10">
        <f>('Original data'!M388-'Original data'!M$3)/'Original data'!M$4</f>
        <v>-0.51849667061720828</v>
      </c>
      <c r="Q388" s="10">
        <f>('Original data'!N388-'Original data'!N$3)/'Original data'!N$4</f>
        <v>-0.1189840753954555</v>
      </c>
      <c r="R388" s="10">
        <f>('Original data'!O388-'Original data'!O$3)/'Original data'!O$4</f>
        <v>0.43657673799967145</v>
      </c>
      <c r="S388" s="10">
        <f>('Original data'!P388-'Original data'!P$3)/'Original data'!P$4</f>
        <v>-0.52061098920492388</v>
      </c>
      <c r="T388" s="10">
        <f>('Original data'!Q388-'Original data'!Q$3)/'Original data'!Q$4</f>
        <v>-0.62331991113700835</v>
      </c>
      <c r="U388" s="10">
        <f>('Original data'!R388-'Original data'!R$3)/'Original data'!R$4</f>
        <v>-0.37048126197604164</v>
      </c>
      <c r="V388" s="10">
        <f>('Original data'!S388-'Original data'!S$3)/'Original data'!S$4</f>
        <v>-0.46464303978993188</v>
      </c>
      <c r="W388" s="10">
        <f>('Original data'!T388-'Original data'!T$3)/'Original data'!T$4</f>
        <v>-0.10856851364966989</v>
      </c>
      <c r="X388" s="10">
        <f>('Original data'!U388-'Original data'!U$3)/'Original data'!U$4</f>
        <v>0.6461774225891036</v>
      </c>
      <c r="Y388" s="10">
        <f>('Original data'!V388-'Original data'!V$3)/'Original data'!V$4</f>
        <v>0.51932194820394106</v>
      </c>
      <c r="Z388" s="10">
        <f>('Original data'!W388-'Original data'!W$3)/'Original data'!W$4</f>
        <v>-0.20844046042000441</v>
      </c>
      <c r="AA388" s="10">
        <f>('Original data'!X388-'Original data'!X$3)/'Original data'!X$4</f>
        <v>-0.26157773845979598</v>
      </c>
      <c r="AB388" s="10">
        <f>('Original data'!Y388-'Original data'!Y$3)/'Original data'!Y$4</f>
        <v>1.1674275452127489</v>
      </c>
      <c r="AC388" s="10">
        <f>('Original data'!Z388-'Original data'!Z$3)/'Original data'!Z$4</f>
        <v>-0.43225437253552912</v>
      </c>
      <c r="AD388" s="10">
        <f>('Original data'!AA388-'Original data'!AA$3)/'Original data'!AA$4</f>
        <v>-0.41443482437932766</v>
      </c>
      <c r="AE388" s="10">
        <f>('Original data'!AB388-'Original data'!AB$3)/'Original data'!AB$4</f>
        <v>-0.35804471451747893</v>
      </c>
      <c r="AF388" s="10">
        <f>('Original data'!AC388-'Original data'!AC$3)/'Original data'!AC$4</f>
        <v>-0.49192884587546626</v>
      </c>
      <c r="AG388" s="10">
        <f>('Original data'!AD388-'Original data'!AD$3)/'Original data'!AD$4</f>
        <v>0.45248824784312486</v>
      </c>
      <c r="AH388" s="10">
        <f>('Original data'!AE388-'Original data'!AE$3)/'Original data'!AE$4</f>
        <v>0.66758167026882953</v>
      </c>
      <c r="AI388" s="10">
        <f>('Original data'!AF388-'Original data'!AF$3)/'Original data'!AF$4</f>
        <v>0.23205120973857898</v>
      </c>
      <c r="AJ388" s="10">
        <f>('Original data'!AG388-'Original data'!AG$3)/'Original data'!AG$4</f>
        <v>-0.25202545500717355</v>
      </c>
      <c r="AK388" s="10">
        <f>('Original data'!AH388-'Original data'!AH$3)/'Original data'!AH$4</f>
        <v>-0.13214653036423099</v>
      </c>
      <c r="AL388" s="10">
        <f>('Original data'!AI388-'Original data'!AI$3)/'Original data'!AI$4</f>
        <v>1.5422053302647702</v>
      </c>
    </row>
    <row r="389" spans="1:38" x14ac:dyDescent="0.25">
      <c r="A389">
        <v>385</v>
      </c>
      <c r="B389" s="1">
        <v>902727</v>
      </c>
      <c r="C389" s="7" t="s">
        <v>1</v>
      </c>
      <c r="D389" s="7">
        <f t="shared" si="26"/>
        <v>0</v>
      </c>
      <c r="E389" t="str">
        <f t="shared" si="27"/>
        <v/>
      </c>
      <c r="F389" t="str">
        <f t="shared" si="28"/>
        <v/>
      </c>
      <c r="G389" s="7" t="str">
        <f t="shared" si="29"/>
        <v>B</v>
      </c>
      <c r="H389">
        <f t="shared" ref="H389:H452" si="30">SUMPRODUCT(Angular_Coef,I389:AL389)-$H$3</f>
        <v>-1.9153955082464582</v>
      </c>
      <c r="I389" s="10">
        <f>('Original data'!F389-'Original data'!F$3)/'Original data'!F$4</f>
        <v>-0.24043132819056456</v>
      </c>
      <c r="J389" s="10">
        <f>('Original data'!G389-'Original data'!G$3)/'Original data'!G$4</f>
        <v>-1.2949551704205062</v>
      </c>
      <c r="K389" s="10">
        <f>('Original data'!H389-'Original data'!H$3)/'Original data'!H$4</f>
        <v>-0.25429187265345143</v>
      </c>
      <c r="L389" s="10">
        <f>('Original data'!I389-'Original data'!I$3)/'Original data'!I$4</f>
        <v>-0.32135425751067481</v>
      </c>
      <c r="M389" s="10">
        <f>('Original data'!J389-'Original data'!J$3)/'Original data'!J$4</f>
        <v>-0.90515964235127067</v>
      </c>
      <c r="N389" s="10">
        <f>('Original data'!K389-'Original data'!K$3)/'Original data'!K$4</f>
        <v>-0.35201691618782249</v>
      </c>
      <c r="O389" s="10">
        <f>('Original data'!L389-'Original data'!L$3)/'Original data'!L$4</f>
        <v>-0.47703721864874138</v>
      </c>
      <c r="P389" s="10">
        <f>('Original data'!M389-'Original data'!M$3)/'Original data'!M$4</f>
        <v>-0.52262007962447998</v>
      </c>
      <c r="Q389" s="10">
        <f>('Original data'!N389-'Original data'!N$3)/'Original data'!N$4</f>
        <v>-0.70991694725979426</v>
      </c>
      <c r="R389" s="10">
        <f>('Original data'!O389-'Original data'!O$3)/'Original data'!O$4</f>
        <v>-0.97128292707595176</v>
      </c>
      <c r="S389" s="10">
        <f>('Original data'!P389-'Original data'!P$3)/'Original data'!P$4</f>
        <v>-0.8000788634906808</v>
      </c>
      <c r="T389" s="10">
        <f>('Original data'!Q389-'Original data'!Q$3)/'Original data'!Q$4</f>
        <v>-1.2436425742313231</v>
      </c>
      <c r="U389" s="10">
        <f>('Original data'!R389-'Original data'!R$3)/'Original data'!R$4</f>
        <v>-0.63014385686963303</v>
      </c>
      <c r="V389" s="10">
        <f>('Original data'!S389-'Original data'!S$3)/'Original data'!S$4</f>
        <v>-0.55125356763598754</v>
      </c>
      <c r="W389" s="10">
        <f>('Original data'!T389-'Original data'!T$3)/'Original data'!T$4</f>
        <v>-0.92255199208812289</v>
      </c>
      <c r="X389" s="10">
        <f>('Original data'!U389-'Original data'!U$3)/'Original data'!U$4</f>
        <v>-0.26513799944264865</v>
      </c>
      <c r="Y389" s="10">
        <f>('Original data'!V389-'Original data'!V$3)/'Original data'!V$4</f>
        <v>-0.11971473937961651</v>
      </c>
      <c r="Z389" s="10">
        <f>('Original data'!W389-'Original data'!W$3)/'Original data'!W$4</f>
        <v>-0.53938140437976734</v>
      </c>
      <c r="AA389" s="10">
        <f>('Original data'!X389-'Original data'!X$3)/'Original data'!X$4</f>
        <v>-0.71764240805105128</v>
      </c>
      <c r="AB389" s="10">
        <f>('Original data'!Y389-'Original data'!Y$3)/'Original data'!Y$4</f>
        <v>-0.446663706730621</v>
      </c>
      <c r="AC389" s="10">
        <f>('Original data'!Z389-'Original data'!Z$3)/'Original data'!Z$4</f>
        <v>-0.41984034377221324</v>
      </c>
      <c r="AD389" s="10">
        <f>('Original data'!AA389-'Original data'!AA$3)/'Original data'!AA$4</f>
        <v>-1.3515904649775108</v>
      </c>
      <c r="AE389" s="10">
        <f>('Original data'!AB389-'Original data'!AB$3)/'Original data'!AB$4</f>
        <v>-0.31757158635023308</v>
      </c>
      <c r="AF389" s="10">
        <f>('Original data'!AC389-'Original data'!AC$3)/'Original data'!AC$4</f>
        <v>-0.45118112467649457</v>
      </c>
      <c r="AG389" s="10">
        <f>('Original data'!AD389-'Original data'!AD$3)/'Original data'!AD$4</f>
        <v>-0.69062269918881358</v>
      </c>
      <c r="AH389" s="10">
        <f>('Original data'!AE389-'Original data'!AE$3)/'Original data'!AE$4</f>
        <v>9.0474601038496569E-2</v>
      </c>
      <c r="AI389" s="10">
        <f>('Original data'!AF389-'Original data'!AF$3)/'Original data'!AF$4</f>
        <v>6.9078808343635223E-2</v>
      </c>
      <c r="AJ389" s="10">
        <f>('Original data'!AG389-'Original data'!AG$3)/'Original data'!AG$4</f>
        <v>-0.34802081870782864</v>
      </c>
      <c r="AK389" s="10">
        <f>('Original data'!AH389-'Original data'!AH$3)/'Original data'!AH$4</f>
        <v>-0.26630427643597349</v>
      </c>
      <c r="AL389" s="10">
        <f>('Original data'!AI389-'Original data'!AI$3)/'Original data'!AI$4</f>
        <v>-0.59496473949578932</v>
      </c>
    </row>
    <row r="390" spans="1:38" x14ac:dyDescent="0.25">
      <c r="A390">
        <v>386</v>
      </c>
      <c r="B390" s="1">
        <v>90291</v>
      </c>
      <c r="C390" s="7" t="s">
        <v>0</v>
      </c>
      <c r="D390" s="7">
        <f t="shared" ref="D390:D453" si="31">IF(C390="M",1,0)</f>
        <v>1</v>
      </c>
      <c r="E390" t="str">
        <f t="shared" ref="E390:E453" si="32">IF(G390=C390,"",IF(G390="B",1,""))</f>
        <v/>
      </c>
      <c r="F390" t="str">
        <f t="shared" ref="F390:F453" si="33">IF(G390=C390,"",IF(G390="M",1,""))</f>
        <v/>
      </c>
      <c r="G390" s="7" t="str">
        <f t="shared" ref="G390:G453" si="34">IF(ROUND(H390,0)&gt;=1,"M",IF(ROUND(H390,0)&lt;=0,"B","FUDEU"))</f>
        <v>M</v>
      </c>
      <c r="H390">
        <f t="shared" si="30"/>
        <v>0.66969757950964914</v>
      </c>
      <c r="I390" s="10">
        <f>('Original data'!F390-'Original data'!F$3)/'Original data'!F$4</f>
        <v>0.13413782935963001</v>
      </c>
      <c r="J390" s="10">
        <f>('Original data'!G390-'Original data'!G$3)/'Original data'!G$4</f>
        <v>0.93009026417695728</v>
      </c>
      <c r="K390" s="10">
        <f>('Original data'!H390-'Original data'!H$3)/'Original data'!H$4</f>
        <v>8.234775791186362E-2</v>
      </c>
      <c r="L390" s="10">
        <f>('Original data'!I390-'Original data'!I$3)/'Original data'!I$4</f>
        <v>2.7878665548691541E-2</v>
      </c>
      <c r="M390" s="10">
        <f>('Original data'!J390-'Original data'!J$3)/'Original data'!J$4</f>
        <v>-0.67834145861651363</v>
      </c>
      <c r="N390" s="10">
        <f>('Original data'!K390-'Original data'!K$3)/'Original data'!K$4</f>
        <v>-0.71916305206616349</v>
      </c>
      <c r="O390" s="10">
        <f>('Original data'!L390-'Original data'!L$3)/'Original data'!L$4</f>
        <v>-6.145669309337027E-2</v>
      </c>
      <c r="P390" s="10">
        <f>('Original data'!M390-'Original data'!M$3)/'Original data'!M$4</f>
        <v>9.769526290695392E-2</v>
      </c>
      <c r="Q390" s="10">
        <f>('Original data'!N390-'Original data'!N$3)/'Original data'!N$4</f>
        <v>-0.67343960949039061</v>
      </c>
      <c r="R390" s="10">
        <f>('Original data'!O390-'Original data'!O$3)/'Original data'!O$4</f>
        <v>-1.2233946176025721</v>
      </c>
      <c r="S390" s="10">
        <f>('Original data'!P390-'Original data'!P$3)/'Original data'!P$4</f>
        <v>3.7964155657834529E-2</v>
      </c>
      <c r="T390" s="10">
        <f>('Original data'!Q390-'Original data'!Q$3)/'Original data'!Q$4</f>
        <v>0.74349273635893987</v>
      </c>
      <c r="U390" s="10">
        <f>('Original data'!R390-'Original data'!R$3)/'Original data'!R$4</f>
        <v>2.3711286843372439E-2</v>
      </c>
      <c r="V390" s="10">
        <f>('Original data'!S390-'Original data'!S$3)/'Original data'!S$4</f>
        <v>-0.16106654497926495</v>
      </c>
      <c r="W390" s="10">
        <f>('Original data'!T390-'Original data'!T$3)/'Original data'!T$4</f>
        <v>0.42331839922521136</v>
      </c>
      <c r="X390" s="10">
        <f>('Original data'!U390-'Original data'!U$3)/'Original data'!U$4</f>
        <v>-0.44996974251403943</v>
      </c>
      <c r="Y390" s="10">
        <f>('Original data'!V390-'Original data'!V$3)/'Original data'!V$4</f>
        <v>6.6132633214668626E-2</v>
      </c>
      <c r="Z390" s="10">
        <f>('Original data'!W390-'Original data'!W$3)/'Original data'!W$4</f>
        <v>0.64241162370769156</v>
      </c>
      <c r="AA390" s="10">
        <f>('Original data'!X390-'Original data'!X$3)/'Original data'!X$4</f>
        <v>-0.38013035814134266</v>
      </c>
      <c r="AB390" s="10">
        <f>('Original data'!Y390-'Original data'!Y$3)/'Original data'!Y$4</f>
        <v>-0.34916065287873871</v>
      </c>
      <c r="AC390" s="10">
        <f>('Original data'!Z390-'Original data'!Z$3)/'Original data'!Z$4</f>
        <v>-9.9144600719888828E-2</v>
      </c>
      <c r="AD390" s="10">
        <f>('Original data'!AA390-'Original data'!AA$3)/'Original data'!AA$4</f>
        <v>0.98153659859504983</v>
      </c>
      <c r="AE390" s="10">
        <f>('Original data'!AB390-'Original data'!AB$3)/'Original data'!AB$4</f>
        <v>-0.15061993266034393</v>
      </c>
      <c r="AF390" s="10">
        <f>('Original data'!AC390-'Original data'!AC$3)/'Original data'!AC$4</f>
        <v>-0.21494972376004298</v>
      </c>
      <c r="AG390" s="10">
        <f>('Original data'!AD390-'Original data'!AD$3)/'Original data'!AD$4</f>
        <v>-5.1181326519605892E-2</v>
      </c>
      <c r="AH390" s="10">
        <f>('Original data'!AE390-'Original data'!AE$3)/'Original data'!AE$4</f>
        <v>-0.61120624084508035</v>
      </c>
      <c r="AI390" s="10">
        <f>('Original data'!AF390-'Original data'!AF$3)/'Original data'!AF$4</f>
        <v>-2.2473334792936211E-2</v>
      </c>
      <c r="AJ390" s="10">
        <f>('Original data'!AG390-'Original data'!AG$3)/'Original data'!AG$4</f>
        <v>0.32394672719675721</v>
      </c>
      <c r="AK390" s="10">
        <f>('Original data'!AH390-'Original data'!AH$3)/'Original data'!AH$4</f>
        <v>-0.68494109851526785</v>
      </c>
      <c r="AL390" s="10">
        <f>('Original data'!AI390-'Original data'!AI$3)/'Original data'!AI$4</f>
        <v>-0.86294150471965203</v>
      </c>
    </row>
    <row r="391" spans="1:38" x14ac:dyDescent="0.25">
      <c r="A391">
        <v>387</v>
      </c>
      <c r="B391" s="1">
        <v>902975</v>
      </c>
      <c r="C391" s="7" t="s">
        <v>1</v>
      </c>
      <c r="D391" s="7">
        <f t="shared" si="31"/>
        <v>0</v>
      </c>
      <c r="E391" t="str">
        <f t="shared" si="32"/>
        <v/>
      </c>
      <c r="F391" t="str">
        <f t="shared" si="33"/>
        <v/>
      </c>
      <c r="G391" s="7" t="str">
        <f t="shared" si="34"/>
        <v>B</v>
      </c>
      <c r="H391">
        <f t="shared" si="30"/>
        <v>-2.913373305586842</v>
      </c>
      <c r="I391" s="10">
        <f>('Original data'!F391-'Original data'!F$3)/'Original data'!F$4</f>
        <v>-0.54405935741685818</v>
      </c>
      <c r="J391" s="10">
        <f>('Original data'!G391-'Original data'!G$3)/'Original data'!G$4</f>
        <v>-1.2089293803681489</v>
      </c>
      <c r="K391" s="10">
        <f>('Original data'!H391-'Original data'!H$3)/'Original data'!H$4</f>
        <v>-0.5427813360107695</v>
      </c>
      <c r="L391" s="10">
        <f>('Original data'!I391-'Original data'!I$3)/'Original data'!I$4</f>
        <v>-0.54811412130349335</v>
      </c>
      <c r="M391" s="10">
        <f>('Original data'!J391-'Original data'!J$3)/'Original data'!J$4</f>
        <v>-1.0864719835812486</v>
      </c>
      <c r="N391" s="10">
        <f>('Original data'!K391-'Original data'!K$3)/'Original data'!K$4</f>
        <v>-0.49440675331031497</v>
      </c>
      <c r="O391" s="10">
        <f>('Original data'!L391-'Original data'!L$3)/'Original data'!L$4</f>
        <v>-0.25601310575149899</v>
      </c>
      <c r="P391" s="10">
        <f>('Original data'!M391-'Original data'!M$3)/'Original data'!M$4</f>
        <v>-0.60766539039945844</v>
      </c>
      <c r="Q391" s="10">
        <f>('Original data'!N391-'Original data'!N$3)/'Original data'!N$4</f>
        <v>-0.60413266772852425</v>
      </c>
      <c r="R391" s="10">
        <f>('Original data'!O391-'Original data'!O$3)/'Original data'!O$4</f>
        <v>-0.17812255238545951</v>
      </c>
      <c r="S391" s="10">
        <f>('Original data'!P391-'Original data'!P$3)/'Original data'!P$4</f>
        <v>-0.49969597409708649</v>
      </c>
      <c r="T391" s="10">
        <f>('Original data'!Q391-'Original data'!Q$3)/'Original data'!Q$4</f>
        <v>-0.6996366385369811</v>
      </c>
      <c r="U391" s="10">
        <f>('Original data'!R391-'Original data'!R$3)/'Original data'!R$4</f>
        <v>-0.38037317035294038</v>
      </c>
      <c r="V391" s="10">
        <f>('Original data'!S391-'Original data'!S$3)/'Original data'!S$4</f>
        <v>-0.44793644050998205</v>
      </c>
      <c r="W391" s="10">
        <f>('Original data'!T391-'Original data'!T$3)/'Original data'!T$4</f>
        <v>-0.87792278336850216</v>
      </c>
      <c r="X391" s="10">
        <f>('Original data'!U391-'Original data'!U$3)/'Original data'!U$4</f>
        <v>0.26702106746682425</v>
      </c>
      <c r="Y391" s="10">
        <f>('Original data'!V391-'Original data'!V$3)/'Original data'!V$4</f>
        <v>0.38250382898568841</v>
      </c>
      <c r="Z391" s="10">
        <f>('Original data'!W391-'Original data'!W$3)/'Original data'!W$4</f>
        <v>-0.15009631750839109</v>
      </c>
      <c r="AA391" s="10">
        <f>('Original data'!X391-'Original data'!X$3)/'Original data'!X$4</f>
        <v>-0.16117092791318005</v>
      </c>
      <c r="AB391" s="10">
        <f>('Original data'!Y391-'Original data'!Y$3)/'Original data'!Y$4</f>
        <v>0.31257518934857131</v>
      </c>
      <c r="AC391" s="10">
        <f>('Original data'!Z391-'Original data'!Z$3)/'Original data'!Z$4</f>
        <v>-0.64949987589355529</v>
      </c>
      <c r="AD391" s="10">
        <f>('Original data'!AA391-'Original data'!AA$3)/'Original data'!AA$4</f>
        <v>-1.0392052514447832</v>
      </c>
      <c r="AE391" s="10">
        <f>('Original data'!AB391-'Original data'!AB$3)/'Original data'!AB$4</f>
        <v>-0.58362288474374635</v>
      </c>
      <c r="AF391" s="10">
        <f>('Original data'!AC391-'Original data'!AC$3)/'Original data'!AC$4</f>
        <v>-0.6159283767654401</v>
      </c>
      <c r="AG391" s="10">
        <f>('Original data'!AD391-'Original data'!AD$3)/'Original data'!AD$4</f>
        <v>-1.3037856592825736</v>
      </c>
      <c r="AH391" s="10">
        <f>('Original data'!AE391-'Original data'!AE$3)/'Original data'!AE$4</f>
        <v>-7.0962839032543773E-2</v>
      </c>
      <c r="AI391" s="10">
        <f>('Original data'!AF391-'Original data'!AF$3)/'Original data'!AF$4</f>
        <v>0.16973823273462979</v>
      </c>
      <c r="AJ391" s="10">
        <f>('Original data'!AG391-'Original data'!AG$3)/'Original data'!AG$4</f>
        <v>-0.35304117845762534</v>
      </c>
      <c r="AK391" s="10">
        <f>('Original data'!AH391-'Original data'!AH$3)/'Original data'!AH$4</f>
        <v>-0.36166942123395973</v>
      </c>
      <c r="AL391" s="10">
        <f>('Original data'!AI391-'Original data'!AI$3)/'Original data'!AI$4</f>
        <v>0.23775644830728884</v>
      </c>
    </row>
    <row r="392" spans="1:38" x14ac:dyDescent="0.25">
      <c r="A392">
        <v>388</v>
      </c>
      <c r="B392" s="1">
        <v>902976</v>
      </c>
      <c r="C392" s="7" t="s">
        <v>1</v>
      </c>
      <c r="D392" s="7">
        <f t="shared" si="31"/>
        <v>0</v>
      </c>
      <c r="E392" t="str">
        <f t="shared" si="32"/>
        <v/>
      </c>
      <c r="F392" t="str">
        <f t="shared" si="33"/>
        <v/>
      </c>
      <c r="G392" s="7" t="str">
        <f t="shared" si="34"/>
        <v>B</v>
      </c>
      <c r="H392">
        <f t="shared" si="30"/>
        <v>-2.0144263715231698</v>
      </c>
      <c r="I392" s="10">
        <f>('Original data'!F392-'Original data'!F$3)/'Original data'!F$4</f>
        <v>-7.017262021320303E-2</v>
      </c>
      <c r="J392" s="10">
        <f>('Original data'!G392-'Original data'!G$3)/'Original data'!G$4</f>
        <v>-0.72764996034549989</v>
      </c>
      <c r="K392" s="10">
        <f>('Original data'!H392-'Original data'!H$3)/'Original data'!H$4</f>
        <v>-0.14811458086145715</v>
      </c>
      <c r="L392" s="10">
        <f>('Original data'!I392-'Original data'!I$3)/'Original data'!I$4</f>
        <v>-0.16563445129705981</v>
      </c>
      <c r="M392" s="10">
        <f>('Original data'!J392-'Original data'!J$3)/'Original data'!J$4</f>
        <v>-1.8558051334276662</v>
      </c>
      <c r="N392" s="10">
        <f>('Original data'!K392-'Original data'!K$3)/'Original data'!K$4</f>
        <v>-1.0609365307976775</v>
      </c>
      <c r="O392" s="10">
        <f>('Original data'!L392-'Original data'!L$3)/'Original data'!L$4</f>
        <v>-0.85736929033116982</v>
      </c>
      <c r="P392" s="10">
        <f>('Original data'!M392-'Original data'!M$3)/'Original data'!M$4</f>
        <v>-1.0414737892707349</v>
      </c>
      <c r="Q392" s="10">
        <f>('Original data'!N392-'Original data'!N$3)/'Original data'!N$4</f>
        <v>-0.74639428502919791</v>
      </c>
      <c r="R392" s="10">
        <f>('Original data'!O392-'Original data'!O$3)/'Original data'!O$4</f>
        <v>-1.1412458645096286</v>
      </c>
      <c r="S392" s="10">
        <f>('Original data'!P392-'Original data'!P$3)/'Original data'!P$4</f>
        <v>-0.54477143769156344</v>
      </c>
      <c r="T392" s="10">
        <f>('Original data'!Q392-'Original data'!Q$3)/'Original data'!Q$4</f>
        <v>-1.0786824271197433</v>
      </c>
      <c r="U392" s="10">
        <f>('Original data'!R392-'Original data'!R$3)/'Original data'!R$4</f>
        <v>-0.57227619286477549</v>
      </c>
      <c r="V392" s="10">
        <f>('Original data'!S392-'Original data'!S$3)/'Original data'!S$4</f>
        <v>-0.3784721592933486</v>
      </c>
      <c r="W392" s="10">
        <f>('Original data'!T392-'Original data'!T$3)/'Original data'!T$4</f>
        <v>-1.1034002035415107</v>
      </c>
      <c r="X392" s="10">
        <f>('Original data'!U392-'Original data'!U$3)/'Original data'!U$4</f>
        <v>-0.63256786935496045</v>
      </c>
      <c r="Y392" s="10">
        <f>('Original data'!V392-'Original data'!V$3)/'Original data'!V$4</f>
        <v>-0.39798888016250317</v>
      </c>
      <c r="Z392" s="10">
        <f>('Original data'!W392-'Original data'!W$3)/'Original data'!W$4</f>
        <v>-0.77470278078994159</v>
      </c>
      <c r="AA392" s="10">
        <f>('Original data'!X392-'Original data'!X$3)/'Original data'!X$4</f>
        <v>-0.49263437477791228</v>
      </c>
      <c r="AB392" s="10">
        <f>('Original data'!Y392-'Original data'!Y$3)/'Original data'!Y$4</f>
        <v>-0.68966550373356805</v>
      </c>
      <c r="AC392" s="10">
        <f>('Original data'!Z392-'Original data'!Z$3)/'Original data'!Z$4</f>
        <v>-0.15707673494869573</v>
      </c>
      <c r="AD392" s="10">
        <f>('Original data'!AA392-'Original data'!AA$3)/'Original data'!AA$4</f>
        <v>-0.92856882165194221</v>
      </c>
      <c r="AE392" s="10">
        <f>('Original data'!AB392-'Original data'!AB$3)/'Original data'!AB$4</f>
        <v>-0.22620945144328861</v>
      </c>
      <c r="AF392" s="10">
        <f>('Original data'!AC392-'Original data'!AC$3)/'Original data'!AC$4</f>
        <v>-0.23760686184050581</v>
      </c>
      <c r="AG392" s="10">
        <f>('Original data'!AD392-'Original data'!AD$3)/'Original data'!AD$4</f>
        <v>-2.0816266715158007</v>
      </c>
      <c r="AH392" s="10">
        <f>('Original data'!AE392-'Original data'!AE$3)/'Original data'!AE$4</f>
        <v>-0.83238824535185985</v>
      </c>
      <c r="AI392" s="10">
        <f>('Original data'!AF392-'Original data'!AF$3)/'Original data'!AF$4</f>
        <v>-0.78173299305643951</v>
      </c>
      <c r="AJ392" s="10">
        <f>('Original data'!AG392-'Original data'!AG$3)/'Original data'!AG$4</f>
        <v>-1.0533052974974282</v>
      </c>
      <c r="AK392" s="10">
        <f>('Original data'!AH392-'Original data'!AH$3)/'Original data'!AH$4</f>
        <v>-0.57987780339884298</v>
      </c>
      <c r="AL392" s="10">
        <f>('Original data'!AI392-'Original data'!AI$3)/'Original data'!AI$4</f>
        <v>-0.9808734282582533</v>
      </c>
    </row>
    <row r="393" spans="1:38" x14ac:dyDescent="0.25">
      <c r="A393">
        <v>389</v>
      </c>
      <c r="B393" s="1">
        <v>903011</v>
      </c>
      <c r="C393" s="7" t="s">
        <v>1</v>
      </c>
      <c r="D393" s="7">
        <f t="shared" si="31"/>
        <v>0</v>
      </c>
      <c r="E393" t="str">
        <f t="shared" si="32"/>
        <v/>
      </c>
      <c r="F393" t="str">
        <f t="shared" si="33"/>
        <v/>
      </c>
      <c r="G393" s="7" t="str">
        <f t="shared" si="34"/>
        <v>B</v>
      </c>
      <c r="H393">
        <f t="shared" si="30"/>
        <v>-2.919660642992203</v>
      </c>
      <c r="I393" s="10">
        <f>('Original data'!F393-'Original data'!F$3)/'Original data'!F$4</f>
        <v>-0.81079799991472434</v>
      </c>
      <c r="J393" s="10">
        <f>('Original data'!G393-'Original data'!G$3)/'Original data'!G$4</f>
        <v>-0.88110136962808372</v>
      </c>
      <c r="K393" s="10">
        <f>('Original data'!H393-'Original data'!H$3)/'Original data'!H$4</f>
        <v>-0.76501287697075793</v>
      </c>
      <c r="L393" s="10">
        <f>('Original data'!I393-'Original data'!I$3)/'Original data'!I$4</f>
        <v>-0.74702628252526415</v>
      </c>
      <c r="M393" s="10">
        <f>('Original data'!J393-'Original data'!J$3)/'Original data'!J$4</f>
        <v>-0.90373758477299593</v>
      </c>
      <c r="N393" s="10">
        <f>('Original data'!K393-'Original data'!K$3)/'Original data'!K$4</f>
        <v>0.13366118516748654</v>
      </c>
      <c r="O393" s="10">
        <f>('Original data'!L393-'Original data'!L$3)/'Original data'!L$4</f>
        <v>0.14928139411852928</v>
      </c>
      <c r="P393" s="10">
        <f>('Original data'!M393-'Original data'!M$3)/'Original data'!M$4</f>
        <v>-0.55019537736060931</v>
      </c>
      <c r="Q393" s="10">
        <f>('Original data'!N393-'Original data'!N$3)/'Original data'!N$4</f>
        <v>-5.9043283103045038E-3</v>
      </c>
      <c r="R393" s="10">
        <f>('Original data'!O393-'Original data'!O$3)/'Original data'!O$4</f>
        <v>1.3770383251326845</v>
      </c>
      <c r="S393" s="10">
        <f>('Original data'!P393-'Original data'!P$3)/'Original data'!P$4</f>
        <v>-0.26927020420212028</v>
      </c>
      <c r="T393" s="10">
        <f>('Original data'!Q393-'Original data'!Q$3)/'Original data'!Q$4</f>
        <v>-0.27164663048155224</v>
      </c>
      <c r="U393" s="10">
        <f>('Original data'!R393-'Original data'!R$3)/'Original data'!R$4</f>
        <v>-0.14692413265813059</v>
      </c>
      <c r="V393" s="10">
        <f>('Original data'!S393-'Original data'!S$3)/'Original data'!S$4</f>
        <v>-0.38176951441439139</v>
      </c>
      <c r="W393" s="10">
        <f>('Original data'!T393-'Original data'!T$3)/'Original data'!T$4</f>
        <v>1.1120736502115949</v>
      </c>
      <c r="X393" s="10">
        <f>('Original data'!U393-'Original data'!U$3)/'Original data'!U$4</f>
        <v>2.3012870493673594</v>
      </c>
      <c r="Y393" s="10">
        <f>('Original data'!V393-'Original data'!V$3)/'Original data'!V$4</f>
        <v>2.0813012027174058</v>
      </c>
      <c r="Z393" s="10">
        <f>('Original data'!W393-'Original data'!W$3)/'Original data'!W$4</f>
        <v>1.4057474934679672</v>
      </c>
      <c r="AA393" s="10">
        <f>('Original data'!X393-'Original data'!X$3)/'Original data'!X$4</f>
        <v>-1.0103947954279313</v>
      </c>
      <c r="AB393" s="10">
        <f>('Original data'!Y393-'Original data'!Y$3)/'Original data'!Y$4</f>
        <v>3.225573402876901</v>
      </c>
      <c r="AC393" s="10">
        <f>('Original data'!Z393-'Original data'!Z$3)/'Original data'!Z$4</f>
        <v>-0.87502139842712578</v>
      </c>
      <c r="AD393" s="10">
        <f>('Original data'!AA393-'Original data'!AA$3)/'Original data'!AA$4</f>
        <v>-1.0977774789821695</v>
      </c>
      <c r="AE393" s="10">
        <f>('Original data'!AB393-'Original data'!AB$3)/'Original data'!AB$4</f>
        <v>-0.81931933701182524</v>
      </c>
      <c r="AF393" s="10">
        <f>('Original data'!AC393-'Original data'!AC$3)/'Original data'!AC$4</f>
        <v>-0.75626212348086375</v>
      </c>
      <c r="AG393" s="10">
        <f>('Original data'!AD393-'Original data'!AD$3)/'Original data'!AD$4</f>
        <v>-0.97092576666024633</v>
      </c>
      <c r="AH393" s="10">
        <f>('Original data'!AE393-'Original data'!AE$3)/'Original data'!AE$4</f>
        <v>0.16928657965585461</v>
      </c>
      <c r="AI393" s="10">
        <f>('Original data'!AF393-'Original data'!AF$3)/'Original data'!AF$4</f>
        <v>0.14337505015603591</v>
      </c>
      <c r="AJ393" s="10">
        <f>('Original data'!AG393-'Original data'!AG$3)/'Original data'!AG$4</f>
        <v>-0.48509185308863739</v>
      </c>
      <c r="AK393" s="10">
        <f>('Original data'!AH393-'Original data'!AH$3)/'Original data'!AH$4</f>
        <v>-1.2021757821653611</v>
      </c>
      <c r="AL393" s="10">
        <f>('Original data'!AI393-'Original data'!AI$3)/'Original data'!AI$4</f>
        <v>1.1269520783682889</v>
      </c>
    </row>
    <row r="394" spans="1:38" x14ac:dyDescent="0.25">
      <c r="A394">
        <v>390</v>
      </c>
      <c r="B394" s="1">
        <v>90312</v>
      </c>
      <c r="C394" s="7" t="s">
        <v>0</v>
      </c>
      <c r="D394" s="7">
        <f t="shared" si="31"/>
        <v>1</v>
      </c>
      <c r="E394" t="str">
        <f t="shared" si="32"/>
        <v/>
      </c>
      <c r="F394" t="str">
        <f t="shared" si="33"/>
        <v/>
      </c>
      <c r="G394" s="7" t="str">
        <f t="shared" si="34"/>
        <v>M</v>
      </c>
      <c r="H394">
        <f t="shared" si="30"/>
        <v>3.6781808619605325</v>
      </c>
      <c r="I394" s="10">
        <f>('Original data'!F394-'Original data'!F$3)/'Original data'!F$4</f>
        <v>1.5387721701728596</v>
      </c>
      <c r="J394" s="10">
        <f>('Original data'!G394-'Original data'!G$3)/'Original data'!G$4</f>
        <v>0.91149009335482634</v>
      </c>
      <c r="K394" s="10">
        <f>('Original data'!H394-'Original data'!H$3)/'Original data'!H$4</f>
        <v>1.5198565960104538</v>
      </c>
      <c r="L394" s="10">
        <f>('Original data'!I394-'Original data'!I$3)/'Original data'!I$4</f>
        <v>1.4751067185522322</v>
      </c>
      <c r="M394" s="10">
        <f>('Original data'!J394-'Original data'!J$3)/'Original data'!J$4</f>
        <v>0.3298973643799939</v>
      </c>
      <c r="N394" s="10">
        <f>('Original data'!K394-'Original data'!K$3)/'Original data'!K$4</f>
        <v>0.51993148799977928</v>
      </c>
      <c r="O394" s="10">
        <f>('Original data'!L394-'Original data'!L$3)/'Original data'!L$4</f>
        <v>1.214261370564379</v>
      </c>
      <c r="P394" s="10">
        <f>('Original data'!M394-'Original data'!M$3)/'Original data'!M$4</f>
        <v>1.3705400808391317</v>
      </c>
      <c r="Q394" s="10">
        <f>('Original data'!N394-'Original data'!N$3)/'Original data'!N$4</f>
        <v>0.64704001776202069</v>
      </c>
      <c r="R394" s="10">
        <f>('Original data'!O394-'Original data'!O$3)/'Original data'!O$4</f>
        <v>-0.56053916161123174</v>
      </c>
      <c r="S394" s="10">
        <f>('Original data'!P394-'Original data'!P$3)/'Original data'!P$4</f>
        <v>0.74114138773167482</v>
      </c>
      <c r="T394" s="10">
        <f>('Original data'!Q394-'Original data'!Q$3)/'Original data'!Q$4</f>
        <v>2.9351061194127874</v>
      </c>
      <c r="U394" s="10">
        <f>('Original data'!R394-'Original data'!R$3)/'Original data'!R$4</f>
        <v>1.2448673759715194</v>
      </c>
      <c r="V394" s="10">
        <f>('Original data'!S394-'Original data'!S$3)/'Original data'!S$4</f>
        <v>0.65425946461723294</v>
      </c>
      <c r="W394" s="10">
        <f>('Original data'!T394-'Original data'!T$3)/'Original data'!T$4</f>
        <v>1.3984999151285626</v>
      </c>
      <c r="X394" s="10">
        <f>('Original data'!U394-'Original data'!U$3)/'Original data'!U$4</f>
        <v>0.86507181317516169</v>
      </c>
      <c r="Y394" s="10">
        <f>('Original data'!V394-'Original data'!V$3)/'Original data'!V$4</f>
        <v>1.4177498884458324</v>
      </c>
      <c r="Z394" s="10">
        <f>('Original data'!W394-'Original data'!W$3)/'Original data'!W$4</f>
        <v>3.6649623606565549</v>
      </c>
      <c r="AA394" s="10">
        <f>('Original data'!X394-'Original data'!X$3)/'Original data'!X$4</f>
        <v>0.86346242790589967</v>
      </c>
      <c r="AB394" s="10">
        <f>('Original data'!Y394-'Original data'!Y$3)/'Original data'!Y$4</f>
        <v>0.92404782939642238</v>
      </c>
      <c r="AC394" s="10">
        <f>('Original data'!Z394-'Original data'!Z$3)/'Original data'!Z$4</f>
        <v>0.94156481060475195</v>
      </c>
      <c r="AD394" s="10">
        <f>('Original data'!AA394-'Original data'!AA$3)/'Original data'!AA$4</f>
        <v>0.77490679589371436</v>
      </c>
      <c r="AE394" s="10">
        <f>('Original data'!AB394-'Original data'!AB$3)/'Original data'!AB$4</f>
        <v>1.0338142592928807</v>
      </c>
      <c r="AF394" s="10">
        <f>('Original data'!AC394-'Original data'!AC$3)/'Original data'!AC$4</f>
        <v>0.75948285042915653</v>
      </c>
      <c r="AG394" s="10">
        <f>('Original data'!AD394-'Original data'!AD$3)/'Original data'!AD$4</f>
        <v>-0.3183451877033166</v>
      </c>
      <c r="AH394" s="10">
        <f>('Original data'!AE394-'Original data'!AE$3)/'Original data'!AE$4</f>
        <v>-8.1767707068794548E-2</v>
      </c>
      <c r="AI394" s="10">
        <f>('Original data'!AF394-'Original data'!AF$3)/'Original data'!AF$4</f>
        <v>0.5306741687651968</v>
      </c>
      <c r="AJ394" s="10">
        <f>('Original data'!AG394-'Original data'!AG$3)/'Original data'!AG$4</f>
        <v>1.0328823767134814</v>
      </c>
      <c r="AK394" s="10">
        <f>('Original data'!AH394-'Original data'!AH$3)/'Original data'!AH$4</f>
        <v>-0.52492161826102035</v>
      </c>
      <c r="AL394" s="10">
        <f>('Original data'!AI394-'Original data'!AI$3)/'Original data'!AI$4</f>
        <v>-0.43882951678271193</v>
      </c>
    </row>
    <row r="395" spans="1:38" x14ac:dyDescent="0.25">
      <c r="A395">
        <v>391</v>
      </c>
      <c r="B395" s="1">
        <v>90317302</v>
      </c>
      <c r="C395" s="7" t="s">
        <v>1</v>
      </c>
      <c r="D395" s="7">
        <f t="shared" si="31"/>
        <v>0</v>
      </c>
      <c r="E395" t="str">
        <f t="shared" si="32"/>
        <v/>
      </c>
      <c r="F395" t="str">
        <f t="shared" si="33"/>
        <v/>
      </c>
      <c r="G395" s="7" t="str">
        <f t="shared" si="34"/>
        <v>B</v>
      </c>
      <c r="H395">
        <f t="shared" si="30"/>
        <v>-2.8208395801505199</v>
      </c>
      <c r="I395" s="10">
        <f>('Original data'!F395-'Original data'!F$3)/'Original data'!F$4</f>
        <v>-1.0974001583432822</v>
      </c>
      <c r="J395" s="10">
        <f>('Original data'!G395-'Original data'!G$3)/'Original data'!G$4</f>
        <v>-1.6437083733354694</v>
      </c>
      <c r="K395" s="10">
        <f>('Original data'!H395-'Original data'!H$3)/'Original data'!H$4</f>
        <v>-1.0790178135494075</v>
      </c>
      <c r="L395" s="10">
        <f>('Original data'!I395-'Original data'!I$3)/'Original data'!I$4</f>
        <v>-0.94707508466830215</v>
      </c>
      <c r="M395" s="10">
        <f>('Original data'!J395-'Original data'!J$3)/'Original data'!J$4</f>
        <v>0.25595037030972734</v>
      </c>
      <c r="N395" s="10">
        <f>('Original data'!K395-'Original data'!K$3)/'Original data'!K$4</f>
        <v>-0.54761359404358656</v>
      </c>
      <c r="O395" s="10">
        <f>('Original data'!L395-'Original data'!L$3)/'Original data'!L$4</f>
        <v>-0.87267288952155775</v>
      </c>
      <c r="P395" s="10">
        <f>('Original data'!M395-'Original data'!M$3)/'Original data'!M$4</f>
        <v>-0.75353098403169427</v>
      </c>
      <c r="Q395" s="10">
        <f>('Original data'!N395-'Original data'!N$3)/'Original data'!N$4</f>
        <v>-4.2381666079708183E-2</v>
      </c>
      <c r="R395" s="10">
        <f>('Original data'!O395-'Original data'!O$3)/'Original data'!O$4</f>
        <v>0.40966593957267322</v>
      </c>
      <c r="S395" s="10">
        <f>('Original data'!P395-'Original data'!P$3)/'Original data'!P$4</f>
        <v>-0.7719517742077272</v>
      </c>
      <c r="T395" s="10">
        <f>('Original data'!Q395-'Original data'!Q$3)/'Original data'!Q$4</f>
        <v>-1.2130071183391729</v>
      </c>
      <c r="U395" s="10">
        <f>('Original data'!R395-'Original data'!R$3)/'Original data'!R$4</f>
        <v>-0.75082513906779746</v>
      </c>
      <c r="V395" s="10">
        <f>('Original data'!S395-'Original data'!S$3)/'Original data'!S$4</f>
        <v>-0.62555396969681676</v>
      </c>
      <c r="W395" s="10">
        <f>('Original data'!T395-'Original data'!T$3)/'Original data'!T$4</f>
        <v>-0.45261308534644623</v>
      </c>
      <c r="X395" s="10">
        <f>('Original data'!U395-'Original data'!U$3)/'Original data'!U$4</f>
        <v>-0.66048807223583517</v>
      </c>
      <c r="Y395" s="10">
        <f>('Original data'!V395-'Original data'!V$3)/'Original data'!V$4</f>
        <v>-0.77511659667111998</v>
      </c>
      <c r="Z395" s="10">
        <f>('Original data'!W395-'Original data'!W$3)/'Original data'!W$4</f>
        <v>-0.78880261532691476</v>
      </c>
      <c r="AA395" s="10">
        <f>('Original data'!X395-'Original data'!X$3)/'Original data'!X$4</f>
        <v>-0.14060567756025871</v>
      </c>
      <c r="AB395" s="10">
        <f>('Original data'!Y395-'Original data'!Y$3)/'Original data'!Y$4</f>
        <v>-0.53812005956843312</v>
      </c>
      <c r="AC395" s="10">
        <f>('Original data'!Z395-'Original data'!Z$3)/'Original data'!Z$4</f>
        <v>-1.0115757148235991</v>
      </c>
      <c r="AD395" s="10">
        <f>('Original data'!AA395-'Original data'!AA$3)/'Original data'!AA$4</f>
        <v>-1.6314355521005794</v>
      </c>
      <c r="AE395" s="10">
        <f>('Original data'!AB395-'Original data'!AB$3)/'Original data'!AB$4</f>
        <v>-1.0127570819288092</v>
      </c>
      <c r="AF395" s="10">
        <f>('Original data'!AC395-'Original data'!AC$3)/'Original data'!AC$4</f>
        <v>-0.85374050824564485</v>
      </c>
      <c r="AG395" s="10">
        <f>('Original data'!AD395-'Original data'!AD$3)/'Original data'!AD$4</f>
        <v>8.4590471786869195E-2</v>
      </c>
      <c r="AH395" s="10">
        <f>('Original data'!AE395-'Original data'!AE$3)/'Original data'!AE$4</f>
        <v>-0.56735118822735675</v>
      </c>
      <c r="AI395" s="10">
        <f>('Original data'!AF395-'Original data'!AF$3)/'Original data'!AF$4</f>
        <v>-0.89173936399802656</v>
      </c>
      <c r="AJ395" s="10">
        <f>('Original data'!AG395-'Original data'!AG$3)/'Original data'!AG$4</f>
        <v>-0.72485206416982984</v>
      </c>
      <c r="AK395" s="10">
        <f>('Original data'!AH395-'Original data'!AH$3)/'Original data'!AH$4</f>
        <v>5.8583759231741452E-2</v>
      </c>
      <c r="AL395" s="10">
        <f>('Original data'!AI395-'Original data'!AI$3)/'Original data'!AI$4</f>
        <v>-0.37238899647927526</v>
      </c>
    </row>
    <row r="396" spans="1:38" x14ac:dyDescent="0.25">
      <c r="A396">
        <v>392</v>
      </c>
      <c r="B396" s="1">
        <v>903483</v>
      </c>
      <c r="C396" s="7" t="s">
        <v>1</v>
      </c>
      <c r="D396" s="7">
        <f t="shared" si="31"/>
        <v>0</v>
      </c>
      <c r="E396" t="str">
        <f t="shared" si="32"/>
        <v/>
      </c>
      <c r="F396" t="str">
        <f t="shared" si="33"/>
        <v/>
      </c>
      <c r="G396" s="7" t="str">
        <f t="shared" si="34"/>
        <v>B</v>
      </c>
      <c r="H396">
        <f t="shared" si="30"/>
        <v>-2.2377297695460676</v>
      </c>
      <c r="I396" s="10">
        <f>('Original data'!F396-'Original data'!F$3)/'Original data'!F$4</f>
        <v>-1.5304248056323706</v>
      </c>
      <c r="J396" s="10">
        <f>('Original data'!G396-'Original data'!G$3)/'Original data'!G$4</f>
        <v>-0.56954850835738347</v>
      </c>
      <c r="K396" s="10">
        <f>('Original data'!H396-'Original data'!H$3)/'Original data'!H$4</f>
        <v>-1.510311618968051</v>
      </c>
      <c r="L396" s="10">
        <f>('Original data'!I396-'Original data'!I$3)/'Original data'!I$4</f>
        <v>-1.1951469657348819</v>
      </c>
      <c r="M396" s="10">
        <f>('Original data'!J396-'Original data'!J$3)/'Original data'!J$4</f>
        <v>0.53609571322977312</v>
      </c>
      <c r="N396" s="10">
        <f>('Original data'!K396-'Original data'!K$3)/'Original data'!K$4</f>
        <v>-0.56919928743715587</v>
      </c>
      <c r="O396" s="10">
        <f>('Original data'!L396-'Original data'!L$3)/'Original data'!L$4</f>
        <v>-1.1138927357766071</v>
      </c>
      <c r="P396" s="10">
        <f>('Original data'!M396-'Original data'!M$3)/'Original data'!M$4</f>
        <v>-1.2607102919261113</v>
      </c>
      <c r="Q396" s="10">
        <f>('Original data'!N396-'Original data'!N$3)/'Original data'!N$4</f>
        <v>0.63244908265425981</v>
      </c>
      <c r="R396" s="10">
        <f>('Original data'!O396-'Original data'!O$3)/'Original data'!O$4</f>
        <v>1.1589192220927993</v>
      </c>
      <c r="S396" s="10">
        <f>('Original data'!P396-'Original data'!P$3)/'Original data'!P$4</f>
        <v>0.40289510891871988</v>
      </c>
      <c r="T396" s="10">
        <f>('Original data'!Q396-'Original data'!Q$3)/'Original data'!Q$4</f>
        <v>1.5628552253087657</v>
      </c>
      <c r="U396" s="10">
        <f>('Original data'!R396-'Original data'!R$3)/'Original data'!R$4</f>
        <v>0.14884392781114109</v>
      </c>
      <c r="V396" s="10">
        <f>('Original data'!S396-'Original data'!S$3)/'Original data'!S$4</f>
        <v>-0.25251319366951647</v>
      </c>
      <c r="W396" s="10">
        <f>('Original data'!T396-'Original data'!T$3)/'Original data'!T$4</f>
        <v>2.9238863027096245</v>
      </c>
      <c r="X396" s="10">
        <f>('Original data'!U396-'Original data'!U$3)/'Original data'!U$4</f>
        <v>-0.32488723360772054</v>
      </c>
      <c r="Y396" s="10">
        <f>('Original data'!V396-'Original data'!V$3)/'Original data'!V$4</f>
        <v>-1.0565710133486681</v>
      </c>
      <c r="Z396" s="10">
        <f>('Original data'!W396-'Original data'!W$3)/'Original data'!W$4</f>
        <v>-1.9117652993118301</v>
      </c>
      <c r="AA396" s="10">
        <f>('Original data'!X396-'Original data'!X$3)/'Original data'!X$4</f>
        <v>-0.22891528201692105</v>
      </c>
      <c r="AB396" s="10">
        <f>('Original data'!Y396-'Original data'!Y$3)/'Original data'!Y$4</f>
        <v>1.1114955608325991</v>
      </c>
      <c r="AC396" s="10">
        <f>('Original data'!Z396-'Original data'!Z$3)/'Original data'!Z$4</f>
        <v>-1.2619252948838011</v>
      </c>
      <c r="AD396" s="10">
        <f>('Original data'!AA396-'Original data'!AA$3)/'Original data'!AA$4</f>
        <v>-0.468126032955265</v>
      </c>
      <c r="AE396" s="10">
        <f>('Original data'!AB396-'Original data'!AB$3)/'Original data'!AB$4</f>
        <v>-1.2871410831802848</v>
      </c>
      <c r="AF396" s="10">
        <f>('Original data'!AC396-'Original data'!AC$3)/'Original data'!AC$4</f>
        <v>-0.98985897345772667</v>
      </c>
      <c r="AG396" s="10">
        <f>('Original data'!AD396-'Original data'!AD$3)/'Original data'!AD$4</f>
        <v>0.59701951700808253</v>
      </c>
      <c r="AH396" s="10">
        <f>('Original data'!AE396-'Original data'!AE$3)/'Original data'!AE$4</f>
        <v>-0.78344854895237126</v>
      </c>
      <c r="AI396" s="10">
        <f>('Original data'!AF396-'Original data'!AF$3)/'Original data'!AF$4</f>
        <v>-1.3046826692972742</v>
      </c>
      <c r="AJ396" s="10">
        <f>('Original data'!AG396-'Original data'!AG$3)/'Original data'!AG$4</f>
        <v>-1.743528697037638</v>
      </c>
      <c r="AK396" s="10">
        <f>('Original data'!AH396-'Original data'!AH$3)/'Original data'!AH$4</f>
        <v>-0.73666456688027737</v>
      </c>
      <c r="AL396" s="10">
        <f>('Original data'!AI396-'Original data'!AI$3)/'Original data'!AI$4</f>
        <v>0.26045695941096364</v>
      </c>
    </row>
    <row r="397" spans="1:38" x14ac:dyDescent="0.25">
      <c r="A397">
        <v>393</v>
      </c>
      <c r="B397" s="1">
        <v>903507</v>
      </c>
      <c r="C397" s="7" t="s">
        <v>0</v>
      </c>
      <c r="D397" s="7">
        <f t="shared" si="31"/>
        <v>1</v>
      </c>
      <c r="E397" t="str">
        <f t="shared" si="32"/>
        <v/>
      </c>
      <c r="F397" t="str">
        <f t="shared" si="33"/>
        <v/>
      </c>
      <c r="G397" s="7" t="str">
        <f t="shared" si="34"/>
        <v>M</v>
      </c>
      <c r="H397">
        <f t="shared" si="30"/>
        <v>5.0497357051211322</v>
      </c>
      <c r="I397" s="10">
        <f>('Original data'!F397-'Original data'!F$3)/'Original data'!F$4</f>
        <v>0.38668824619271586</v>
      </c>
      <c r="J397" s="10">
        <f>('Original data'!G397-'Original data'!G$3)/'Original data'!G$4</f>
        <v>0.15818317505850576</v>
      </c>
      <c r="K397" s="10">
        <f>('Original data'!H397-'Original data'!H$3)/'Original data'!H$4</f>
        <v>0.42927588574384534</v>
      </c>
      <c r="L397" s="10">
        <f>('Original data'!I397-'Original data'!I$3)/'Original data'!I$4</f>
        <v>0.25520684980214386</v>
      </c>
      <c r="M397" s="10">
        <f>('Original data'!J397-'Original data'!J$3)/'Original data'!J$4</f>
        <v>1.3964405480857485</v>
      </c>
      <c r="N397" s="10">
        <f>('Original data'!K397-'Original data'!K$3)/'Original data'!K$4</f>
        <v>0.98194106589722752</v>
      </c>
      <c r="O397" s="10">
        <f>('Original data'!L397-'Original data'!L$3)/'Original data'!L$4</f>
        <v>1.2581651387335249</v>
      </c>
      <c r="P397" s="10">
        <f>('Original data'!M397-'Original data'!M$3)/'Original data'!M$4</f>
        <v>1.0878288507780669</v>
      </c>
      <c r="Q397" s="10">
        <f>('Original data'!N397-'Original data'!N$3)/'Original data'!N$4</f>
        <v>0.42817599114559868</v>
      </c>
      <c r="R397" s="10">
        <f>('Original data'!O397-'Original data'!O$3)/'Original data'!O$4</f>
        <v>0.65752855666345222</v>
      </c>
      <c r="S397" s="10">
        <f>('Original data'!P397-'Original data'!P$3)/'Original data'!P$4</f>
        <v>0.87204053401003589</v>
      </c>
      <c r="T397" s="10">
        <f>('Original data'!Q397-'Original data'!Q$3)/'Original data'!Q$4</f>
        <v>0.20691907102896542</v>
      </c>
      <c r="U397" s="10">
        <f>('Original data'!R397-'Original data'!R$3)/'Original data'!R$4</f>
        <v>0.8946938194293047</v>
      </c>
      <c r="V397" s="10">
        <f>('Original data'!S397-'Original data'!S$3)/'Original data'!S$4</f>
        <v>0.58413571237639106</v>
      </c>
      <c r="W397" s="10">
        <f>('Original data'!T397-'Original data'!T$3)/'Original data'!T$4</f>
        <v>7.5943289564284089E-2</v>
      </c>
      <c r="X397" s="10">
        <f>('Original data'!U397-'Original data'!U$3)/'Original data'!U$4</f>
        <v>0.21229746982030984</v>
      </c>
      <c r="Y397" s="10">
        <f>('Original data'!V397-'Original data'!V$3)/'Original data'!V$4</f>
        <v>0.59054687709479892</v>
      </c>
      <c r="Z397" s="10">
        <f>('Original data'!W397-'Original data'!W$3)/'Original data'!W$4</f>
        <v>0.74451387380301481</v>
      </c>
      <c r="AA397" s="10">
        <f>('Original data'!X397-'Original data'!X$3)/'Original data'!X$4</f>
        <v>-0.24464164993386106</v>
      </c>
      <c r="AB397" s="10">
        <f>('Original data'!Y397-'Original data'!Y$3)/'Original data'!Y$4</f>
        <v>0.16518685213060944</v>
      </c>
      <c r="AC397" s="10">
        <f>('Original data'!Z397-'Original data'!Z$3)/'Original data'!Z$4</f>
        <v>1.0201869927724183</v>
      </c>
      <c r="AD397" s="10">
        <f>('Original data'!AA397-'Original data'!AA$3)/'Original data'!AA$4</f>
        <v>0.6073251448839696</v>
      </c>
      <c r="AE397" s="10">
        <f>('Original data'!AB397-'Original data'!AB$3)/'Original data'!AB$4</f>
        <v>1.0367902245992957</v>
      </c>
      <c r="AF397" s="10">
        <f>('Original data'!AC397-'Original data'!AC$3)/'Original data'!AC$4</f>
        <v>0.84027574590987597</v>
      </c>
      <c r="AG397" s="10">
        <f>('Original data'!AD397-'Original data'!AD$3)/'Original data'!AD$4</f>
        <v>1.5649410468703757</v>
      </c>
      <c r="AH397" s="10">
        <f>('Original data'!AE397-'Original data'!AE$3)/'Original data'!AE$4</f>
        <v>0.87096742153943141</v>
      </c>
      <c r="AI397" s="10">
        <f>('Original data'!AF397-'Original data'!AF$3)/'Original data'!AF$4</f>
        <v>1.3570401099560299</v>
      </c>
      <c r="AJ397" s="10">
        <f>('Original data'!AG397-'Original data'!AG$3)/'Original data'!AG$4</f>
        <v>1.4831934330588687</v>
      </c>
      <c r="AK397" s="10">
        <f>('Original data'!AH397-'Original data'!AH$3)/'Original data'!AH$4</f>
        <v>0.46267335583337632</v>
      </c>
      <c r="AL397" s="10">
        <f>('Original data'!AI397-'Original data'!AI$3)/'Original data'!AI$4</f>
        <v>0.9940710377614147</v>
      </c>
    </row>
    <row r="398" spans="1:38" x14ac:dyDescent="0.25">
      <c r="A398">
        <v>394</v>
      </c>
      <c r="B398" s="1">
        <v>903516</v>
      </c>
      <c r="C398" s="7" t="s">
        <v>0</v>
      </c>
      <c r="D398" s="7">
        <f t="shared" si="31"/>
        <v>1</v>
      </c>
      <c r="E398" t="str">
        <f t="shared" si="32"/>
        <v/>
      </c>
      <c r="F398" t="str">
        <f t="shared" si="33"/>
        <v/>
      </c>
      <c r="G398" s="7" t="str">
        <f t="shared" si="34"/>
        <v>M</v>
      </c>
      <c r="H398">
        <f t="shared" si="30"/>
        <v>8.9316034146767169</v>
      </c>
      <c r="I398" s="10">
        <f>('Original data'!F398-'Original data'!F$3)/'Original data'!F$4</f>
        <v>2.123327067561799</v>
      </c>
      <c r="J398" s="10">
        <f>('Original data'!G398-'Original data'!G$3)/'Original data'!G$4</f>
        <v>0.69526310754754928</v>
      </c>
      <c r="K398" s="10">
        <f>('Original data'!H398-'Original data'!H$3)/'Original data'!H$4</f>
        <v>2.1577434265437527</v>
      </c>
      <c r="L398" s="10">
        <f>('Original data'!I398-'Original data'!I$3)/'Original data'!I$4</f>
        <v>2.1372000551904118</v>
      </c>
      <c r="M398" s="10">
        <f>('Original data'!J398-'Original data'!J$3)/'Original data'!J$4</f>
        <v>1.4462125633253498</v>
      </c>
      <c r="N398" s="10">
        <f>('Original data'!K398-'Original data'!K$3)/'Original data'!K$4</f>
        <v>1.9760190511273923</v>
      </c>
      <c r="O398" s="10">
        <f>('Original data'!L398-'Original data'!L$3)/'Original data'!L$4</f>
        <v>2.4109526515176665</v>
      </c>
      <c r="P398" s="10">
        <f>('Original data'!M398-'Original data'!M$3)/'Original data'!M$4</f>
        <v>2.7647677514228697</v>
      </c>
      <c r="Q398" s="10">
        <f>('Original data'!N398-'Original data'!N$3)/'Original data'!N$4</f>
        <v>1.2780979611727041</v>
      </c>
      <c r="R398" s="10">
        <f>('Original data'!O398-'Original data'!O$3)/'Original data'!O$4</f>
        <v>0.46207117861472291</v>
      </c>
      <c r="S398" s="10">
        <f>('Original data'!P398-'Original data'!P$3)/'Original data'!P$4</f>
        <v>0.78982288841370973</v>
      </c>
      <c r="T398" s="10">
        <f>('Original data'!Q398-'Original data'!Q$3)/'Original data'!Q$4</f>
        <v>-0.53648924029475897</v>
      </c>
      <c r="U398" s="10">
        <f>('Original data'!R398-'Original data'!R$3)/'Original data'!R$4</f>
        <v>0.63898798788647304</v>
      </c>
      <c r="V398" s="10">
        <f>('Original data'!S398-'Original data'!S$3)/'Original data'!S$4</f>
        <v>0.89364744640493476</v>
      </c>
      <c r="W398" s="10">
        <f>('Original data'!T398-'Original data'!T$3)/'Original data'!T$4</f>
        <v>-0.60814920827228824</v>
      </c>
      <c r="X398" s="10">
        <f>('Original data'!U398-'Original data'!U$3)/'Original data'!U$4</f>
        <v>0.65790390779907104</v>
      </c>
      <c r="Y398" s="10">
        <f>('Original data'!V398-'Original data'!V$3)/'Original data'!V$4</f>
        <v>0.50640207738187848</v>
      </c>
      <c r="Z398" s="10">
        <f>('Original data'!W398-'Original data'!W$3)/'Original data'!W$4</f>
        <v>0.17565848041478418</v>
      </c>
      <c r="AA398" s="10">
        <f>('Original data'!X398-'Original data'!X$3)/'Original data'!X$4</f>
        <v>-1.1165572397754168E-2</v>
      </c>
      <c r="AB398" s="10">
        <f>('Original data'!Y398-'Original data'!Y$3)/'Original data'!Y$4</f>
        <v>8.8091414201214371E-2</v>
      </c>
      <c r="AC398" s="10">
        <f>('Original data'!Z398-'Original data'!Z$3)/'Original data'!Z$4</f>
        <v>2.060896404097059</v>
      </c>
      <c r="AD398" s="10">
        <f>('Original data'!AA398-'Original data'!AA$3)/'Original data'!AA$4</f>
        <v>0.49831572141161118</v>
      </c>
      <c r="AE398" s="10">
        <f>('Original data'!AB398-'Original data'!AB$3)/'Original data'!AB$4</f>
        <v>1.9266038512174217</v>
      </c>
      <c r="AF398" s="10">
        <f>('Original data'!AC398-'Original data'!AC$3)/'Original data'!AC$4</f>
        <v>2.1083729314985606</v>
      </c>
      <c r="AG398" s="10">
        <f>('Original data'!AD398-'Original data'!AD$3)/'Original data'!AD$4</f>
        <v>0.7809684050362109</v>
      </c>
      <c r="AH398" s="10">
        <f>('Original data'!AE398-'Original data'!AE$3)/'Original data'!AE$4</f>
        <v>2.01755459432745</v>
      </c>
      <c r="AI398" s="10">
        <f>('Original data'!AF398-'Original data'!AF$3)/'Original data'!AF$4</f>
        <v>2.0760359984631354</v>
      </c>
      <c r="AJ398" s="10">
        <f>('Original data'!AG398-'Original data'!AG$3)/'Original data'!AG$4</f>
        <v>1.9411110950857655</v>
      </c>
      <c r="AK398" s="10">
        <f>('Original data'!AH398-'Original data'!AH$3)/'Original data'!AH$4</f>
        <v>1.4987590815199694</v>
      </c>
      <c r="AL398" s="10">
        <f>('Original data'!AI398-'Original data'!AI$3)/'Original data'!AI$4</f>
        <v>0.92763051745797731</v>
      </c>
    </row>
    <row r="399" spans="1:38" x14ac:dyDescent="0.25">
      <c r="A399">
        <v>395</v>
      </c>
      <c r="B399" s="1">
        <v>903554</v>
      </c>
      <c r="C399" s="7" t="s">
        <v>1</v>
      </c>
      <c r="D399" s="7">
        <f t="shared" si="31"/>
        <v>0</v>
      </c>
      <c r="E399" t="str">
        <f t="shared" si="32"/>
        <v/>
      </c>
      <c r="F399" t="str">
        <f t="shared" si="33"/>
        <v/>
      </c>
      <c r="G399" s="7" t="str">
        <f t="shared" si="34"/>
        <v>B</v>
      </c>
      <c r="H399">
        <f t="shared" si="30"/>
        <v>-0.80525503765165207</v>
      </c>
      <c r="I399" s="10">
        <f>('Original data'!F399-'Original data'!F$3)/'Original data'!F$4</f>
        <v>-0.57527345387937467</v>
      </c>
      <c r="J399" s="10">
        <f>('Original data'!G399-'Original data'!G$3)/'Original data'!G$4</f>
        <v>-0.36494662931393873</v>
      </c>
      <c r="K399" s="10">
        <f>('Original data'!H399-'Original data'!H$3)/'Original data'!H$4</f>
        <v>-0.57200066824810158</v>
      </c>
      <c r="L399" s="10">
        <f>('Original data'!I399-'Original data'!I$3)/'Original data'!I$4</f>
        <v>-0.59301143769355025</v>
      </c>
      <c r="M399" s="10">
        <f>('Original data'!J399-'Original data'!J$3)/'Original data'!J$4</f>
        <v>0.46499283431605609</v>
      </c>
      <c r="N399" s="10">
        <f>('Original data'!K399-'Original data'!K$3)/'Original data'!K$4</f>
        <v>-0.12801801018262543</v>
      </c>
      <c r="O399" s="10">
        <f>('Original data'!L399-'Original data'!L$3)/'Original data'!L$4</f>
        <v>-0.51391638391082384</v>
      </c>
      <c r="P399" s="10">
        <f>('Original data'!M399-'Original data'!M$3)/'Original data'!M$4</f>
        <v>-0.40355664453951018</v>
      </c>
      <c r="Q399" s="10">
        <f>('Original data'!N399-'Original data'!N$3)/'Original data'!N$4</f>
        <v>0.45735786136112239</v>
      </c>
      <c r="R399" s="10">
        <f>('Original data'!O399-'Original data'!O$3)/'Original data'!O$4</f>
        <v>-0.16820804770182829</v>
      </c>
      <c r="S399" s="10">
        <f>('Original data'!P399-'Original data'!P$3)/'Original data'!P$4</f>
        <v>-0.43659032506481871</v>
      </c>
      <c r="T399" s="10">
        <f>('Original data'!Q399-'Original data'!Q$3)/'Original data'!Q$4</f>
        <v>0.78881145809289022</v>
      </c>
      <c r="U399" s="10">
        <f>('Original data'!R399-'Original data'!R$3)/'Original data'!R$4</f>
        <v>-0.4931409258495858</v>
      </c>
      <c r="V399" s="10">
        <f>('Original data'!S399-'Original data'!S$3)/'Original data'!S$4</f>
        <v>-0.398256290019605</v>
      </c>
      <c r="W399" s="10">
        <f>('Original data'!T399-'Original data'!T$3)/'Original data'!T$4</f>
        <v>0.36803146902030842</v>
      </c>
      <c r="X399" s="10">
        <f>('Original data'!U399-'Original data'!U$3)/'Original data'!U$4</f>
        <v>-0.51195259290958139</v>
      </c>
      <c r="Y399" s="10">
        <f>('Original data'!V399-'Original data'!V$3)/'Original data'!V$4</f>
        <v>-0.44602429732145388</v>
      </c>
      <c r="Z399" s="10">
        <f>('Original data'!W399-'Original data'!W$3)/'Original data'!W$4</f>
        <v>-0.69415545015918645</v>
      </c>
      <c r="AA399" s="10">
        <f>('Original data'!X399-'Original data'!X$3)/'Original data'!X$4</f>
        <v>-4.7457190667615105E-2</v>
      </c>
      <c r="AB399" s="10">
        <f>('Original data'!Y399-'Original data'!Y$3)/'Original data'!Y$4</f>
        <v>-0.75466753963482303</v>
      </c>
      <c r="AC399" s="10">
        <f>('Original data'!Z399-'Original data'!Z$3)/'Original data'!Z$4</f>
        <v>-0.56053266975645877</v>
      </c>
      <c r="AD399" s="10">
        <f>('Original data'!AA399-'Original data'!AA$3)/'Original data'!AA$4</f>
        <v>1.9975863189622151E-2</v>
      </c>
      <c r="AE399" s="10">
        <f>('Original data'!AB399-'Original data'!AB$3)/'Original data'!AB$4</f>
        <v>-0.56338632066012362</v>
      </c>
      <c r="AF399" s="10">
        <f>('Original data'!AC399-'Original data'!AC$3)/'Original data'!AC$4</f>
        <v>-0.56393990489089019</v>
      </c>
      <c r="AG399" s="10">
        <f>('Original data'!AD399-'Original data'!AD$3)/'Original data'!AD$4</f>
        <v>0.47438692498933061</v>
      </c>
      <c r="AH399" s="10">
        <f>('Original data'!AE399-'Original data'!AE$3)/'Original data'!AE$4</f>
        <v>-0.48917479008271902</v>
      </c>
      <c r="AI399" s="10">
        <f>('Original data'!AF399-'Original data'!AF$3)/'Original data'!AF$4</f>
        <v>-0.53631572977934761</v>
      </c>
      <c r="AJ399" s="10">
        <f>('Original data'!AG399-'Original data'!AG$3)/'Original data'!AG$4</f>
        <v>-0.79026887303081539</v>
      </c>
      <c r="AK399" s="10">
        <f>('Original data'!AH399-'Original data'!AH$3)/'Original data'!AH$4</f>
        <v>0.23961589850927389</v>
      </c>
      <c r="AL399" s="10">
        <f>('Original data'!AI399-'Original data'!AI$3)/'Original data'!AI$4</f>
        <v>-0.72729210910013498</v>
      </c>
    </row>
    <row r="400" spans="1:38" x14ac:dyDescent="0.25">
      <c r="A400">
        <v>396</v>
      </c>
      <c r="B400" s="1">
        <v>903811</v>
      </c>
      <c r="C400" s="7" t="s">
        <v>1</v>
      </c>
      <c r="D400" s="7">
        <f t="shared" si="31"/>
        <v>0</v>
      </c>
      <c r="E400" t="str">
        <f t="shared" si="32"/>
        <v/>
      </c>
      <c r="F400" t="str">
        <f t="shared" si="33"/>
        <v/>
      </c>
      <c r="G400" s="7" t="str">
        <f t="shared" si="34"/>
        <v>B</v>
      </c>
      <c r="H400">
        <f t="shared" si="30"/>
        <v>-1.4555437960640065</v>
      </c>
      <c r="I400" s="10">
        <f>('Original data'!F400-'Original data'!F$3)/'Original data'!F$4</f>
        <v>-1.9095007819994764E-2</v>
      </c>
      <c r="J400" s="10">
        <f>('Original data'!G400-'Original data'!G$3)/'Original data'!G$4</f>
        <v>-0.4904977823633252</v>
      </c>
      <c r="K400" s="10">
        <f>('Original data'!H400-'Original data'!H$3)/'Original data'!H$4</f>
        <v>-9.1322075949460374E-2</v>
      </c>
      <c r="L400" s="10">
        <f>('Original data'!I400-'Original data'!I$3)/'Original data'!I$4</f>
        <v>-0.13011442250745789</v>
      </c>
      <c r="M400" s="10">
        <f>('Original data'!J400-'Original data'!J$3)/'Original data'!J$4</f>
        <v>-1.1312667972968908</v>
      </c>
      <c r="N400" s="10">
        <f>('Original data'!K400-'Original data'!K$3)/'Original data'!K$4</f>
        <v>-0.96058199133634659</v>
      </c>
      <c r="O400" s="10">
        <f>('Original data'!L400-'Original data'!L$3)/'Original data'!L$4</f>
        <v>-0.77758987160095061</v>
      </c>
      <c r="P400" s="10">
        <f>('Original data'!M400-'Original data'!M$3)/'Original data'!M$4</f>
        <v>-0.4228851242610962</v>
      </c>
      <c r="Q400" s="10">
        <f>('Original data'!N400-'Original data'!N$3)/'Original data'!N$4</f>
        <v>-0.62237133661322608</v>
      </c>
      <c r="R400" s="10">
        <f>('Original data'!O400-'Original data'!O$3)/'Original data'!O$4</f>
        <v>-0.73050209904490948</v>
      </c>
      <c r="S400" s="10">
        <f>('Original data'!P400-'Original data'!P$3)/'Original data'!P$4</f>
        <v>-0.9187174836713442</v>
      </c>
      <c r="T400" s="10">
        <f>('Original data'!Q400-'Original data'!Q$3)/'Original data'!Q$4</f>
        <v>0.84863217078170516</v>
      </c>
      <c r="U400" s="10">
        <f>('Original data'!R400-'Original data'!R$3)/'Original data'!R$4</f>
        <v>-0.80572523055958534</v>
      </c>
      <c r="V400" s="10">
        <f>('Original data'!S400-'Original data'!S$3)/'Original data'!S$4</f>
        <v>-0.60818789939265849</v>
      </c>
      <c r="W400" s="10">
        <f>('Original data'!T400-'Original data'!T$3)/'Original data'!T$4</f>
        <v>-0.55619281603153592</v>
      </c>
      <c r="X400" s="10">
        <f>('Original data'!U400-'Original data'!U$3)/'Original data'!U$4</f>
        <v>-0.71186124553664476</v>
      </c>
      <c r="Y400" s="10">
        <f>('Original data'!V400-'Original data'!V$3)/'Original data'!V$4</f>
        <v>-0.68156348076982565</v>
      </c>
      <c r="Z400" s="10">
        <f>('Original data'!W400-'Original data'!W$3)/'Original data'!W$4</f>
        <v>-0.42804133165677172</v>
      </c>
      <c r="AA400" s="10">
        <f>('Original data'!X400-'Original data'!X$3)/'Original data'!X$4</f>
        <v>-0.40553449093024529</v>
      </c>
      <c r="AB400" s="10">
        <f>('Original data'!Y400-'Original data'!Y$3)/'Original data'!Y$4</f>
        <v>-0.88845079957112649</v>
      </c>
      <c r="AC400" s="10">
        <f>('Original data'!Z400-'Original data'!Z$3)/'Original data'!Z$4</f>
        <v>-0.27914801778796766</v>
      </c>
      <c r="AD400" s="10">
        <f>('Original data'!AA400-'Original data'!AA$3)/'Original data'!AA$4</f>
        <v>-5.4866427552594015E-2</v>
      </c>
      <c r="AE400" s="10">
        <f>('Original data'!AB400-'Original data'!AB$3)/'Original data'!AB$4</f>
        <v>-0.3226307273711389</v>
      </c>
      <c r="AF400" s="10">
        <f>('Original data'!AC400-'Original data'!AC$3)/'Original data'!AC$4</f>
        <v>-0.34439399325850018</v>
      </c>
      <c r="AG400" s="10">
        <f>('Original data'!AD400-'Original data'!AD$3)/'Original data'!AD$4</f>
        <v>-1.1285962421129276</v>
      </c>
      <c r="AH400" s="10">
        <f>('Original data'!AE400-'Original data'!AE$3)/'Original data'!AE$4</f>
        <v>-0.83365940629730129</v>
      </c>
      <c r="AI400" s="10">
        <f>('Original data'!AF400-'Original data'!AF$3)/'Original data'!AF$4</f>
        <v>-0.89916898817926671</v>
      </c>
      <c r="AJ400" s="10">
        <f>('Original data'!AG400-'Original data'!AG$3)/'Original data'!AG$4</f>
        <v>-0.54001154610913904</v>
      </c>
      <c r="AK400" s="10">
        <f>('Original data'!AH400-'Original data'!AH$3)/'Original data'!AH$4</f>
        <v>-0.61058861274056664</v>
      </c>
      <c r="AL400" s="10">
        <f>('Original data'!AI400-'Original data'!AI$3)/'Original data'!AI$4</f>
        <v>-0.98862482229365434</v>
      </c>
    </row>
    <row r="401" spans="1:38" x14ac:dyDescent="0.25">
      <c r="A401">
        <v>397</v>
      </c>
      <c r="B401" s="1">
        <v>90401601</v>
      </c>
      <c r="C401" s="7" t="s">
        <v>1</v>
      </c>
      <c r="D401" s="7">
        <f t="shared" si="31"/>
        <v>0</v>
      </c>
      <c r="E401" t="str">
        <f t="shared" si="32"/>
        <v/>
      </c>
      <c r="F401" t="str">
        <f t="shared" si="33"/>
        <v/>
      </c>
      <c r="G401" s="7" t="str">
        <f t="shared" si="34"/>
        <v>B</v>
      </c>
      <c r="H401">
        <f t="shared" si="30"/>
        <v>1.1867563496154698E-2</v>
      </c>
      <c r="I401" s="10">
        <f>('Original data'!F401-'Original data'!F$3)/'Original data'!F$4</f>
        <v>-0.17516549013257601</v>
      </c>
      <c r="J401" s="10">
        <f>('Original data'!G401-'Original data'!G$3)/'Original data'!G$4</f>
        <v>-9.2919131040267194E-2</v>
      </c>
      <c r="K401" s="10">
        <f>('Original data'!H401-'Original data'!H$3)/'Original data'!H$4</f>
        <v>-0.15922615790945699</v>
      </c>
      <c r="L401" s="10">
        <f>('Original data'!I401-'Original data'!I$3)/'Original data'!I$4</f>
        <v>-0.2750361399690337</v>
      </c>
      <c r="M401" s="10">
        <f>('Original data'!J401-'Original data'!J$3)/'Original data'!J$4</f>
        <v>0.67830147105720617</v>
      </c>
      <c r="N401" s="10">
        <f>('Original data'!K401-'Original data'!K$3)/'Original data'!K$4</f>
        <v>0.19614608709623974</v>
      </c>
      <c r="O401" s="10">
        <f>('Original data'!L401-'Original data'!L$3)/'Original data'!L$4</f>
        <v>-3.762321894440545E-2</v>
      </c>
      <c r="P401" s="10">
        <f>('Original data'!M401-'Original data'!M$3)/'Original data'!M$4</f>
        <v>0.12604369983194666</v>
      </c>
      <c r="Q401" s="10">
        <f>('Original data'!N401-'Original data'!N$3)/'Original data'!N$4</f>
        <v>-2.0495263418065367E-2</v>
      </c>
      <c r="R401" s="10">
        <f>('Original data'!O401-'Original data'!O$3)/'Original data'!O$4</f>
        <v>-0.28434938828150769</v>
      </c>
      <c r="S401" s="10">
        <f>('Original data'!P401-'Original data'!P$3)/'Original data'!P$4</f>
        <v>-0.69081593973766864</v>
      </c>
      <c r="T401" s="10">
        <f>('Original data'!Q401-'Original data'!Q$3)/'Original data'!Q$4</f>
        <v>0.20873181989832365</v>
      </c>
      <c r="U401" s="10">
        <f>('Original data'!R401-'Original data'!R$3)/'Original data'!R$4</f>
        <v>-0.6692168949583831</v>
      </c>
      <c r="V401" s="10">
        <f>('Original data'!S401-'Original data'!S$3)/'Original data'!S$4</f>
        <v>-0.46266462671730624</v>
      </c>
      <c r="W401" s="10">
        <f>('Original data'!T401-'Original data'!T$3)/'Original data'!T$4</f>
        <v>-0.53254599648606538</v>
      </c>
      <c r="X401" s="10">
        <f>('Original data'!U401-'Original data'!U$3)/'Original data'!U$4</f>
        <v>-0.32991287012627801</v>
      </c>
      <c r="Y401" s="10">
        <f>('Original data'!V401-'Original data'!V$3)/'Original data'!V$4</f>
        <v>3.7973940397352593E-2</v>
      </c>
      <c r="Z401" s="10">
        <f>('Original data'!W401-'Original data'!W$3)/'Original data'!W$4</f>
        <v>0.30369146069304687</v>
      </c>
      <c r="AA401" s="10">
        <f>('Original data'!X401-'Original data'!X$3)/'Original data'!X$4</f>
        <v>-0.89426161696437556</v>
      </c>
      <c r="AB401" s="10">
        <f>('Original data'!Y401-'Original data'!Y$3)/'Original data'!Y$4</f>
        <v>-0.50297360992414986</v>
      </c>
      <c r="AC401" s="10">
        <f>('Original data'!Z401-'Original data'!Z$3)/'Original data'!Z$4</f>
        <v>-0.30397607531459908</v>
      </c>
      <c r="AD401" s="10">
        <f>('Original data'!AA401-'Original data'!AA$3)/'Original data'!AA$4</f>
        <v>0.24775674805723591</v>
      </c>
      <c r="AE401" s="10">
        <f>('Original data'!AB401-'Original data'!AB$3)/'Original data'!AB$4</f>
        <v>-0.29554944308276127</v>
      </c>
      <c r="AF401" s="10">
        <f>('Original data'!AC401-'Original data'!AC$3)/'Original data'!AC$4</f>
        <v>-0.36072820908394992</v>
      </c>
      <c r="AG401" s="10">
        <f>('Original data'!AD401-'Original data'!AD$3)/'Original data'!AD$4</f>
        <v>0.45686798327236672</v>
      </c>
      <c r="AH401" s="10">
        <f>('Original data'!AE401-'Original data'!AE$3)/'Original data'!AE$4</f>
        <v>1.7382846675623925E-2</v>
      </c>
      <c r="AI401" s="10">
        <f>('Original data'!AF401-'Original data'!AF$3)/'Original data'!AF$4</f>
        <v>0.34325590716101129</v>
      </c>
      <c r="AJ401" s="10">
        <f>('Original data'!AG401-'Original data'!AG$3)/'Original data'!AG$4</f>
        <v>0.4669509140091439</v>
      </c>
      <c r="AK401" s="10">
        <f>('Original data'!AH401-'Original data'!AH$3)/'Original data'!AH$4</f>
        <v>-0.37944936348443153</v>
      </c>
      <c r="AL401" s="10">
        <f>('Original data'!AI401-'Original data'!AI$3)/'Original data'!AI$4</f>
        <v>-0.39232115257030631</v>
      </c>
    </row>
    <row r="402" spans="1:38" x14ac:dyDescent="0.25">
      <c r="A402">
        <v>398</v>
      </c>
      <c r="B402" s="1">
        <v>90401602</v>
      </c>
      <c r="C402" s="7" t="s">
        <v>1</v>
      </c>
      <c r="D402" s="7">
        <f t="shared" si="31"/>
        <v>0</v>
      </c>
      <c r="E402" t="str">
        <f t="shared" si="32"/>
        <v/>
      </c>
      <c r="F402" t="str">
        <f t="shared" si="33"/>
        <v/>
      </c>
      <c r="G402" s="7" t="str">
        <f t="shared" si="34"/>
        <v>B</v>
      </c>
      <c r="H402">
        <f t="shared" si="30"/>
        <v>-2.3659157150237853</v>
      </c>
      <c r="I402" s="10">
        <f>('Original data'!F402-'Original data'!F$3)/'Original data'!F$4</f>
        <v>-0.37663829457245307</v>
      </c>
      <c r="J402" s="10">
        <f>('Original data'!G402-'Original data'!G$3)/'Original data'!G$4</f>
        <v>-0.42539718448586517</v>
      </c>
      <c r="K402" s="10">
        <f>('Original data'!H402-'Original data'!H$3)/'Original data'!H$4</f>
        <v>-0.36705380269611243</v>
      </c>
      <c r="L402" s="10">
        <f>('Original data'!I402-'Original data'!I$3)/'Original data'!I$4</f>
        <v>-0.41654793466680784</v>
      </c>
      <c r="M402" s="10">
        <f>('Original data'!J402-'Original data'!J$3)/'Original data'!J$4</f>
        <v>-1.1319778260860276</v>
      </c>
      <c r="N402" s="10">
        <f>('Original data'!K402-'Original data'!K$3)/'Original data'!K$4</f>
        <v>-0.29142549613569824</v>
      </c>
      <c r="O402" s="10">
        <f>('Original data'!L402-'Original data'!L$3)/'Original data'!L$4</f>
        <v>-0.18689603071950112</v>
      </c>
      <c r="P402" s="10">
        <f>('Original data'!M402-'Original data'!M$3)/'Original data'!M$4</f>
        <v>-0.20846785588296862</v>
      </c>
      <c r="Q402" s="10">
        <f>('Original data'!N402-'Original data'!N$3)/'Original data'!N$4</f>
        <v>-0.86676949966822991</v>
      </c>
      <c r="R402" s="10">
        <f>('Original data'!O402-'Original data'!O$3)/'Original data'!O$4</f>
        <v>-0.75033110841217099</v>
      </c>
      <c r="S402" s="10">
        <f>('Original data'!P402-'Original data'!P$3)/'Original data'!P$4</f>
        <v>-0.14882856547767795</v>
      </c>
      <c r="T402" s="10">
        <f>('Original data'!Q402-'Original data'!Q$3)/'Original data'!Q$4</f>
        <v>8.7277645651335903E-2</v>
      </c>
      <c r="U402" s="10">
        <f>('Original data'!R402-'Original data'!R$3)/'Original data'!R$4</f>
        <v>-9.7959186192481826E-2</v>
      </c>
      <c r="V402" s="10">
        <f>('Original data'!S402-'Original data'!S$3)/'Original data'!S$4</f>
        <v>-0.21470352161489326</v>
      </c>
      <c r="W402" s="10">
        <f>('Original data'!T402-'Original data'!T$3)/'Original data'!T$4</f>
        <v>-0.53954012621078207</v>
      </c>
      <c r="X402" s="10">
        <f>('Original data'!U402-'Original data'!U$3)/'Original data'!U$4</f>
        <v>0.5188612974523148</v>
      </c>
      <c r="Y402" s="10">
        <f>('Original data'!V402-'Original data'!V$3)/'Original data'!V$4</f>
        <v>0.44909085553016481</v>
      </c>
      <c r="Z402" s="10">
        <f>('Original data'!W402-'Original data'!W$3)/'Original data'!W$4</f>
        <v>0.33124286151241988</v>
      </c>
      <c r="AA402" s="10">
        <f>('Original data'!X402-'Original data'!X$3)/'Original data'!X$4</f>
        <v>-0.22407639958093975</v>
      </c>
      <c r="AB402" s="10">
        <f>('Original data'!Y402-'Original data'!Y$3)/'Original data'!Y$4</f>
        <v>0.10283024792301053</v>
      </c>
      <c r="AC402" s="10">
        <f>('Original data'!Z402-'Original data'!Z$3)/'Original data'!Z$4</f>
        <v>-0.52329058346651147</v>
      </c>
      <c r="AD402" s="10">
        <f>('Original data'!AA402-'Original data'!AA$3)/'Original data'!AA$4</f>
        <v>-0.75122513271929992</v>
      </c>
      <c r="AE402" s="10">
        <f>('Original data'!AB402-'Original data'!AB$3)/'Original data'!AB$4</f>
        <v>-0.49226074983680179</v>
      </c>
      <c r="AF402" s="10">
        <f>('Original data'!AC402-'Original data'!AC$3)/'Original data'!AC$4</f>
        <v>-0.50861433515952792</v>
      </c>
      <c r="AG402" s="10">
        <f>('Original data'!AD402-'Original data'!AD$3)/'Original data'!AD$4</f>
        <v>-1.6217544514454807</v>
      </c>
      <c r="AH402" s="10">
        <f>('Original data'!AE402-'Original data'!AE$3)/'Original data'!AE$4</f>
        <v>-0.46438715164661448</v>
      </c>
      <c r="AI402" s="10">
        <f>('Original data'!AF402-'Original data'!AF$3)/'Original data'!AF$4</f>
        <v>-0.39347521326260265</v>
      </c>
      <c r="AJ402" s="10">
        <f>('Original data'!AG402-'Original data'!AG$3)/'Original data'!AG$4</f>
        <v>-0.48144068236151255</v>
      </c>
      <c r="AK402" s="10">
        <f>('Original data'!AH402-'Original data'!AH$3)/'Original data'!AH$4</f>
        <v>-1.4753403494680666</v>
      </c>
      <c r="AL402" s="10">
        <f>('Original data'!AI402-'Original data'!AI$3)/'Original data'!AI$4</f>
        <v>-0.74279489717093716</v>
      </c>
    </row>
    <row r="403" spans="1:38" x14ac:dyDescent="0.25">
      <c r="A403">
        <v>399</v>
      </c>
      <c r="B403" s="1">
        <v>904302</v>
      </c>
      <c r="C403" s="7" t="s">
        <v>1</v>
      </c>
      <c r="D403" s="7">
        <f t="shared" si="31"/>
        <v>0</v>
      </c>
      <c r="E403" t="str">
        <f t="shared" si="32"/>
        <v/>
      </c>
      <c r="F403" t="str">
        <f t="shared" si="33"/>
        <v/>
      </c>
      <c r="G403" s="7" t="str">
        <f t="shared" si="34"/>
        <v>B</v>
      </c>
      <c r="H403">
        <f t="shared" si="30"/>
        <v>-2.6724062292181712</v>
      </c>
      <c r="I403" s="10">
        <f>('Original data'!F403-'Original data'!F$3)/'Original data'!F$4</f>
        <v>-0.87038854770680041</v>
      </c>
      <c r="J403" s="10">
        <f>('Original data'!G403-'Original data'!G$3)/'Original data'!G$4</f>
        <v>-1.0368778002634338</v>
      </c>
      <c r="K403" s="10">
        <f>('Original data'!H403-'Original data'!H$3)/'Original data'!H$4</f>
        <v>-0.89135562340541752</v>
      </c>
      <c r="L403" s="10">
        <f>('Original data'!I403-'Original data'!I$3)/'Original data'!I$4</f>
        <v>-0.78624039430898474</v>
      </c>
      <c r="M403" s="10">
        <f>('Original data'!J403-'Original data'!J$3)/'Original data'!J$4</f>
        <v>-1.3474195491945895</v>
      </c>
      <c r="N403" s="10">
        <f>('Original data'!K403-'Original data'!K$3)/'Original data'!K$4</f>
        <v>-1.0728654666204394</v>
      </c>
      <c r="O403" s="10">
        <f>('Original data'!L403-'Original data'!L$3)/'Original data'!L$4</f>
        <v>-0.77370125213454055</v>
      </c>
      <c r="P403" s="10">
        <f>('Original data'!M403-'Original data'!M$3)/'Original data'!M$4</f>
        <v>-1.0739714065092949</v>
      </c>
      <c r="Q403" s="10">
        <f>('Original data'!N403-'Original data'!N$3)/'Original data'!N$4</f>
        <v>-1.0090311169689046</v>
      </c>
      <c r="R403" s="10">
        <f>('Original data'!O403-'Original data'!O$3)/'Original data'!O$4</f>
        <v>-9.3141083668620603E-2</v>
      </c>
      <c r="S403" s="10">
        <f>('Original data'!P403-'Original data'!P$3)/'Original data'!P$4</f>
        <v>-0.79214558189805284</v>
      </c>
      <c r="T403" s="10">
        <f>('Original data'!Q403-'Original data'!Q$3)/'Original data'!Q$4</f>
        <v>-0.95849717708130644</v>
      </c>
      <c r="U403" s="10">
        <f>('Original data'!R403-'Original data'!R$3)/'Original data'!R$4</f>
        <v>-0.79286574966961709</v>
      </c>
      <c r="V403" s="10">
        <f>('Original data'!S403-'Original data'!S$3)/'Original data'!S$4</f>
        <v>-0.60137336547583686</v>
      </c>
      <c r="W403" s="10">
        <f>('Original data'!T403-'Original data'!T$3)/'Original data'!T$4</f>
        <v>-0.92654863764510376</v>
      </c>
      <c r="X403" s="10">
        <f>('Original data'!U403-'Original data'!U$3)/'Original data'!U$4</f>
        <v>-0.60241405024361572</v>
      </c>
      <c r="Y403" s="10">
        <f>('Original data'!V403-'Original data'!V$3)/'Original data'!V$4</f>
        <v>-0.41389025963581094</v>
      </c>
      <c r="Z403" s="10">
        <f>('Original data'!W403-'Original data'!W$3)/'Original data'!W$4</f>
        <v>-1.2362697780462613</v>
      </c>
      <c r="AA403" s="10">
        <f>('Original data'!X403-'Original data'!X$3)/'Original data'!X$4</f>
        <v>-1.0442669724798015</v>
      </c>
      <c r="AB403" s="10">
        <f>('Original data'!Y403-'Original data'!Y$3)/'Original data'!Y$4</f>
        <v>-9.7466723168065594E-2</v>
      </c>
      <c r="AC403" s="10">
        <f>('Original data'!Z403-'Original data'!Z$3)/'Original data'!Z$4</f>
        <v>-0.74260509161842392</v>
      </c>
      <c r="AD403" s="10">
        <f>('Original data'!AA403-'Original data'!AA$3)/'Original data'!AA$4</f>
        <v>-0.8667425814735894</v>
      </c>
      <c r="AE403" s="10">
        <f>('Original data'!AB403-'Original data'!AB$3)/'Original data'!AB$4</f>
        <v>-0.7877741047638247</v>
      </c>
      <c r="AF403" s="10">
        <f>('Original data'!AC403-'Original data'!AC$3)/'Original data'!AC$4</f>
        <v>-0.67423977089500287</v>
      </c>
      <c r="AG403" s="10">
        <f>('Original data'!AD403-'Original data'!AD$3)/'Original data'!AD$4</f>
        <v>-0.89209052893390584</v>
      </c>
      <c r="AH403" s="10">
        <f>('Original data'!AE403-'Original data'!AE$3)/'Original data'!AE$4</f>
        <v>-0.42180325997433216</v>
      </c>
      <c r="AI403" s="10">
        <f>('Original data'!AF403-'Original data'!AF$3)/'Original data'!AF$4</f>
        <v>-0.30815436782642613</v>
      </c>
      <c r="AJ403" s="10">
        <f>('Original data'!AG403-'Original data'!AG$3)/'Original data'!AG$4</f>
        <v>-0.8982826737082561</v>
      </c>
      <c r="AK403" s="10">
        <f>('Original data'!AH403-'Original data'!AH$3)/'Original data'!AH$4</f>
        <v>-0.50229260085132865</v>
      </c>
      <c r="AL403" s="10">
        <f>('Original data'!AI403-'Original data'!AI$3)/'Original data'!AI$4</f>
        <v>0.42268256315185521</v>
      </c>
    </row>
    <row r="404" spans="1:38" x14ac:dyDescent="0.25">
      <c r="A404">
        <v>400</v>
      </c>
      <c r="B404" s="1">
        <v>904357</v>
      </c>
      <c r="C404" s="7" t="s">
        <v>1</v>
      </c>
      <c r="D404" s="7">
        <f t="shared" si="31"/>
        <v>0</v>
      </c>
      <c r="E404" t="str">
        <f t="shared" si="32"/>
        <v/>
      </c>
      <c r="F404" t="str">
        <f t="shared" si="33"/>
        <v/>
      </c>
      <c r="G404" s="7" t="str">
        <f t="shared" si="34"/>
        <v>B</v>
      </c>
      <c r="H404">
        <f t="shared" si="30"/>
        <v>-1.5237305561331496</v>
      </c>
      <c r="I404" s="10">
        <f>('Original data'!F404-'Original data'!F$3)/'Original data'!F$4</f>
        <v>-0.66040280786805494</v>
      </c>
      <c r="J404" s="10">
        <f>('Original data'!G404-'Original data'!G$3)/'Original data'!G$4</f>
        <v>-0.47189761154119342</v>
      </c>
      <c r="K404" s="10">
        <f>('Original data'!H404-'Original data'!H$3)/'Original data'!H$4</f>
        <v>-0.68764337752542826</v>
      </c>
      <c r="L404" s="10">
        <f>('Original data'!I404-'Original data'!I$3)/'Original data'!I$4</f>
        <v>-0.63364635062885488</v>
      </c>
      <c r="M404" s="10">
        <f>('Original data'!J404-'Original data'!J$3)/'Original data'!J$4</f>
        <v>-0.39037479901595906</v>
      </c>
      <c r="N404" s="10">
        <f>('Original data'!K404-'Original data'!K$3)/'Original data'!K$4</f>
        <v>-0.7956597198819706</v>
      </c>
      <c r="O404" s="10">
        <f>('Original data'!L404-'Original data'!L$3)/'Original data'!L$4</f>
        <v>-0.75601430552925619</v>
      </c>
      <c r="P404" s="10">
        <f>('Original data'!M404-'Original data'!M$3)/'Original data'!M$4</f>
        <v>-0.83857629480667273</v>
      </c>
      <c r="Q404" s="10">
        <f>('Original data'!N404-'Original data'!N$3)/'Original data'!N$4</f>
        <v>0.12906182143648931</v>
      </c>
      <c r="R404" s="10">
        <f>('Original data'!O404-'Original data'!O$3)/'Original data'!O$4</f>
        <v>-0.36933085699834561</v>
      </c>
      <c r="S404" s="10">
        <f>('Original data'!P404-'Original data'!P$3)/'Original data'!P$4</f>
        <v>-0.22130991093759692</v>
      </c>
      <c r="T404" s="10">
        <f>('Original data'!Q404-'Original data'!Q$3)/'Original data'!Q$4</f>
        <v>-0.13931596301841678</v>
      </c>
      <c r="U404" s="10">
        <f>('Original data'!R404-'Original data'!R$3)/'Original data'!R$4</f>
        <v>-0.31706495674078855</v>
      </c>
      <c r="V404" s="10">
        <f>('Original data'!S404-'Original data'!S$3)/'Original data'!S$4</f>
        <v>-0.3358263663945294</v>
      </c>
      <c r="W404" s="10">
        <f>('Original data'!T404-'Original data'!T$3)/'Original data'!T$4</f>
        <v>-0.52555186676134868</v>
      </c>
      <c r="X404" s="10">
        <f>('Original data'!U404-'Original data'!U$3)/'Original data'!U$4</f>
        <v>-0.3260040417229555</v>
      </c>
      <c r="Y404" s="10">
        <f>('Original data'!V404-'Original data'!V$3)/'Original data'!V$4</f>
        <v>-0.36784251491102377</v>
      </c>
      <c r="Z404" s="10">
        <f>('Original data'!W404-'Original data'!W$3)/'Original data'!W$4</f>
        <v>-1.0369272897649153</v>
      </c>
      <c r="AA404" s="10">
        <f>('Original data'!X404-'Original data'!X$3)/'Original data'!X$4</f>
        <v>-0.69828687830712532</v>
      </c>
      <c r="AB404" s="10">
        <f>('Original data'!Y404-'Original data'!Y$3)/'Original data'!Y$4</f>
        <v>-0.27357689020286091</v>
      </c>
      <c r="AC404" s="10">
        <f>('Original data'!Z404-'Original data'!Z$3)/'Original data'!Z$4</f>
        <v>-0.58329172248920469</v>
      </c>
      <c r="AD404" s="10">
        <f>('Original data'!AA404-'Original data'!AA$3)/'Original data'!AA$4</f>
        <v>-0.19316196479364561</v>
      </c>
      <c r="AE404" s="10">
        <f>('Original data'!AB404-'Original data'!AB$3)/'Original data'!AB$4</f>
        <v>-0.63272631229959619</v>
      </c>
      <c r="AF404" s="10">
        <f>('Original data'!AC404-'Original data'!AC$3)/'Original data'!AC$4</f>
        <v>-0.55954898665824238</v>
      </c>
      <c r="AG404" s="10">
        <f>('Original data'!AD404-'Original data'!AD$3)/'Original data'!AD$4</f>
        <v>-0.34900333570800429</v>
      </c>
      <c r="AH404" s="10">
        <f>('Original data'!AE404-'Original data'!AE$3)/'Original data'!AE$4</f>
        <v>-0.51904707230058877</v>
      </c>
      <c r="AI404" s="10">
        <f>('Original data'!AF404-'Original data'!AF$3)/'Original data'!AF$4</f>
        <v>-0.61013264099941034</v>
      </c>
      <c r="AJ404" s="10">
        <f>('Original data'!AG404-'Original data'!AG$3)/'Original data'!AG$4</f>
        <v>-0.92870909643429567</v>
      </c>
      <c r="AK404" s="10">
        <f>('Original data'!AH404-'Original data'!AH$3)/'Original data'!AH$4</f>
        <v>-0.19680086582049269</v>
      </c>
      <c r="AL404" s="10">
        <f>('Original data'!AI404-'Original data'!AI$3)/'Original data'!AI$4</f>
        <v>-0.15147426647034648</v>
      </c>
    </row>
    <row r="405" spans="1:38" x14ac:dyDescent="0.25">
      <c r="A405">
        <v>401</v>
      </c>
      <c r="B405" s="1">
        <v>90439701</v>
      </c>
      <c r="C405" s="7" t="s">
        <v>0</v>
      </c>
      <c r="D405" s="7">
        <f t="shared" si="31"/>
        <v>1</v>
      </c>
      <c r="E405" t="str">
        <f t="shared" si="32"/>
        <v/>
      </c>
      <c r="F405" t="str">
        <f t="shared" si="33"/>
        <v/>
      </c>
      <c r="G405" s="7" t="str">
        <f t="shared" si="34"/>
        <v>M</v>
      </c>
      <c r="H405">
        <f t="shared" si="30"/>
        <v>5.5550168052604274</v>
      </c>
      <c r="I405" s="10">
        <f>('Original data'!F405-'Original data'!F$3)/'Original data'!F$4</f>
        <v>1.0733983683680723</v>
      </c>
      <c r="J405" s="10">
        <f>('Original data'!G405-'Original data'!G$3)/'Original data'!G$4</f>
        <v>0.40231041709898002</v>
      </c>
      <c r="K405" s="10">
        <f>('Original data'!H405-'Original data'!H$3)/'Original data'!H$4</f>
        <v>1.3346636452104637</v>
      </c>
      <c r="L405" s="10">
        <f>('Original data'!I405-'Original data'!I$3)/'Original data'!I$4</f>
        <v>0.96361830398196446</v>
      </c>
      <c r="M405" s="10">
        <f>('Original data'!J405-'Original data'!J$3)/'Original data'!J$4</f>
        <v>1.8941607004817667</v>
      </c>
      <c r="N405" s="10">
        <f>('Original data'!K405-'Original data'!K$3)/'Original data'!K$4</f>
        <v>2.9019316887989173</v>
      </c>
      <c r="O405" s="10">
        <f>('Original data'!L405-'Original data'!L$3)/'Original data'!L$4</f>
        <v>2.886367741120702</v>
      </c>
      <c r="P405" s="10">
        <f>('Original data'!M405-'Original data'!M$3)/'Original data'!M$4</f>
        <v>1.8266922022685619</v>
      </c>
      <c r="Q405" s="10">
        <f>('Original data'!N405-'Original data'!N$3)/'Original data'!N$4</f>
        <v>1.0993590061026257</v>
      </c>
      <c r="R405" s="10">
        <f>('Original data'!O405-'Original data'!O$3)/'Original data'!O$4</f>
        <v>1.1829973048959039</v>
      </c>
      <c r="S405" s="10">
        <f>('Original data'!P405-'Original data'!P$3)/'Original data'!P$4</f>
        <v>-7.832515354154003E-3</v>
      </c>
      <c r="T405" s="10">
        <f>('Original data'!Q405-'Original data'!Q$3)/'Original data'!Q$4</f>
        <v>-0.80151312499490168</v>
      </c>
      <c r="U405" s="10">
        <f>('Original data'!R405-'Original data'!R$3)/'Original data'!R$4</f>
        <v>0.1270817293819641</v>
      </c>
      <c r="V405" s="10">
        <f>('Original data'!S405-'Original data'!S$3)/'Original data'!S$4</f>
        <v>2.5783578546489497E-2</v>
      </c>
      <c r="W405" s="10">
        <f>('Original data'!T405-'Original data'!T$3)/'Original data'!T$4</f>
        <v>3.9307371958625444E-2</v>
      </c>
      <c r="X405" s="10">
        <f>('Original data'!U405-'Original data'!U$3)/'Original data'!U$4</f>
        <v>0.65343667533813088</v>
      </c>
      <c r="Y405" s="10">
        <f>('Original data'!V405-'Original data'!V$3)/'Original data'!V$4</f>
        <v>0.98576241275430354</v>
      </c>
      <c r="Z405" s="10">
        <f>('Original data'!W405-'Original data'!W$3)/'Original data'!W$4</f>
        <v>-0.20844046042000441</v>
      </c>
      <c r="AA405" s="10">
        <f>('Original data'!X405-'Original data'!X$3)/'Original data'!X$4</f>
        <v>-0.56037872888165285</v>
      </c>
      <c r="AB405" s="10">
        <f>('Original data'!Y405-'Original data'!Y$3)/'Original data'!Y$4</f>
        <v>0.49284246333053977</v>
      </c>
      <c r="AC405" s="10">
        <f>('Original data'!Z405-'Original data'!Z$3)/'Original data'!Z$4</f>
        <v>0.93742680101698006</v>
      </c>
      <c r="AD405" s="10">
        <f>('Original data'!AA405-'Original data'!AA$3)/'Original data'!AA$4</f>
        <v>0.34212311464524775</v>
      </c>
      <c r="AE405" s="10">
        <f>('Original data'!AB405-'Original data'!AB$3)/'Original data'!AB$4</f>
        <v>1.259987622580431</v>
      </c>
      <c r="AF405" s="10">
        <f>('Original data'!AC405-'Original data'!AC$3)/'Original data'!AC$4</f>
        <v>0.74367554479162445</v>
      </c>
      <c r="AG405" s="10">
        <f>('Original data'!AD405-'Original data'!AD$3)/'Original data'!AD$4</f>
        <v>2.4058502492846752</v>
      </c>
      <c r="AH405" s="10">
        <f>('Original data'!AE405-'Original data'!AE$3)/'Original data'!AE$4</f>
        <v>2.1446706888715763</v>
      </c>
      <c r="AI405" s="10">
        <f>('Original data'!AF405-'Original data'!AF$3)/'Original data'!AF$4</f>
        <v>3.0255899018848522</v>
      </c>
      <c r="AJ405" s="10">
        <f>('Original data'!AG405-'Original data'!AG$3)/'Original data'!AG$4</f>
        <v>1.2443460146594572</v>
      </c>
      <c r="AK405" s="10">
        <f>('Original data'!AH405-'Original data'!AH$3)/'Original data'!AH$4</f>
        <v>0.55642214224495612</v>
      </c>
      <c r="AL405" s="10">
        <f>('Original data'!AI405-'Original data'!AI$3)/'Original data'!AI$4</f>
        <v>1.9851421322876848</v>
      </c>
    </row>
    <row r="406" spans="1:38" x14ac:dyDescent="0.25">
      <c r="A406">
        <v>402</v>
      </c>
      <c r="B406" s="1">
        <v>904647</v>
      </c>
      <c r="C406" s="7" t="s">
        <v>1</v>
      </c>
      <c r="D406" s="7">
        <f t="shared" si="31"/>
        <v>0</v>
      </c>
      <c r="E406" t="str">
        <f t="shared" si="32"/>
        <v/>
      </c>
      <c r="F406" t="str">
        <f t="shared" si="33"/>
        <v/>
      </c>
      <c r="G406" s="7" t="str">
        <f t="shared" si="34"/>
        <v>B</v>
      </c>
      <c r="H406">
        <f t="shared" si="30"/>
        <v>-1.7473794348767513</v>
      </c>
      <c r="I406" s="10">
        <f>('Original data'!F406-'Original data'!F$3)/'Original data'!F$4</f>
        <v>-0.62351342113962704</v>
      </c>
      <c r="J406" s="10">
        <f>('Original data'!G406-'Original data'!G$3)/'Original data'!G$4</f>
        <v>-1.9482861705478705</v>
      </c>
      <c r="K406" s="10">
        <f>('Original data'!H406-'Original data'!H$3)/'Original data'!H$4</f>
        <v>-0.65142786714676371</v>
      </c>
      <c r="L406" s="10">
        <f>('Original data'!I406-'Original data'!I$3)/'Original data'!I$4</f>
        <v>-0.60295704575463882</v>
      </c>
      <c r="M406" s="10">
        <f>('Original data'!J406-'Original data'!J$3)/'Original data'!J$4</f>
        <v>-0.54324598868045149</v>
      </c>
      <c r="N406" s="10">
        <f>('Original data'!K406-'Original data'!K$3)/'Original data'!K$4</f>
        <v>-0.98311442566823026</v>
      </c>
      <c r="O406" s="10">
        <f>('Original data'!L406-'Original data'!L$3)/'Original data'!L$4</f>
        <v>-0.78699782192291046</v>
      </c>
      <c r="P406" s="10">
        <f>('Original data'!M406-'Original data'!M$3)/'Original data'!M$4</f>
        <v>-0.79785763085986483</v>
      </c>
      <c r="Q406" s="10">
        <f>('Original data'!N406-'Original data'!N$3)/'Original data'!N$4</f>
        <v>-0.76828068769084079</v>
      </c>
      <c r="R406" s="10">
        <f>('Original data'!O406-'Original data'!O$3)/'Original data'!O$4</f>
        <v>-1.0463498911091584</v>
      </c>
      <c r="S406" s="10">
        <f>('Original data'!P406-'Original data'!P$3)/'Original data'!P$4</f>
        <v>-0.55162290815792403</v>
      </c>
      <c r="T406" s="10">
        <f>('Original data'!Q406-'Original data'!Q$3)/'Original data'!Q$4</f>
        <v>-0.31152710560742874</v>
      </c>
      <c r="U406" s="10">
        <f>('Original data'!R406-'Original data'!R$3)/'Original data'!R$4</f>
        <v>-0.60195191799547176</v>
      </c>
      <c r="V406" s="10">
        <f>('Original data'!S406-'Original data'!S$3)/'Original data'!S$4</f>
        <v>-0.47013863165833641</v>
      </c>
      <c r="W406" s="10">
        <f>('Original data'!T406-'Original data'!T$3)/'Original data'!T$4</f>
        <v>-0.28841756371381244</v>
      </c>
      <c r="X406" s="10">
        <f>('Original data'!U406-'Original data'!U$3)/'Original data'!U$4</f>
        <v>-0.75039112551225184</v>
      </c>
      <c r="Y406" s="10">
        <f>('Original data'!V406-'Original data'!V$3)/'Original data'!V$4</f>
        <v>-0.60073146844717762</v>
      </c>
      <c r="Z406" s="10">
        <f>('Original data'!W406-'Original data'!W$3)/'Original data'!W$4</f>
        <v>-0.96659018414369235</v>
      </c>
      <c r="AA406" s="10">
        <f>('Original data'!X406-'Original data'!X$3)/'Original data'!X$4</f>
        <v>-1.1591904303343621</v>
      </c>
      <c r="AB406" s="10">
        <f>('Original data'!Y406-'Original data'!Y$3)/'Original data'!Y$4</f>
        <v>-0.73237032964543891</v>
      </c>
      <c r="AC406" s="10">
        <f>('Original data'!Z406-'Original data'!Z$3)/'Original data'!Z$4</f>
        <v>-0.5108765547031956</v>
      </c>
      <c r="AD406" s="10">
        <f>('Original data'!AA406-'Original data'!AA$3)/'Original data'!AA$4</f>
        <v>-0.90090971420373167</v>
      </c>
      <c r="AE406" s="10">
        <f>('Original data'!AB406-'Original data'!AB$3)/'Original data'!AB$4</f>
        <v>-0.583920481274388</v>
      </c>
      <c r="AF406" s="10">
        <f>('Original data'!AC406-'Original data'!AC$3)/'Original data'!AC$4</f>
        <v>-0.51124888609911656</v>
      </c>
      <c r="AG406" s="10">
        <f>('Original data'!AD406-'Original data'!AD$3)/'Original data'!AD$4</f>
        <v>0.22036227009334428</v>
      </c>
      <c r="AH406" s="10">
        <f>('Original data'!AE406-'Original data'!AE$3)/'Original data'!AE$4</f>
        <v>-0.61501972368140412</v>
      </c>
      <c r="AI406" s="10">
        <f>('Original data'!AF406-'Original data'!AF$3)/'Original data'!AF$4</f>
        <v>-0.57897615249743573</v>
      </c>
      <c r="AJ406" s="10">
        <f>('Original data'!AG406-'Original data'!AG$3)/'Original data'!AG$4</f>
        <v>-0.69746828371639424</v>
      </c>
      <c r="AK406" s="10">
        <f>('Original data'!AH406-'Original data'!AH$3)/'Original data'!AH$4</f>
        <v>-0.71241919108417917</v>
      </c>
      <c r="AL406" s="10">
        <f>('Original data'!AI406-'Original data'!AI$3)/'Original data'!AI$4</f>
        <v>-0.62707765764245038</v>
      </c>
    </row>
    <row r="407" spans="1:38" x14ac:dyDescent="0.25">
      <c r="A407">
        <v>403</v>
      </c>
      <c r="B407" s="1">
        <v>904689</v>
      </c>
      <c r="C407" s="7" t="s">
        <v>1</v>
      </c>
      <c r="D407" s="7">
        <f t="shared" si="31"/>
        <v>0</v>
      </c>
      <c r="E407" t="str">
        <f t="shared" si="32"/>
        <v/>
      </c>
      <c r="F407" t="str">
        <f t="shared" si="33"/>
        <v/>
      </c>
      <c r="G407" s="7" t="str">
        <f t="shared" si="34"/>
        <v>B</v>
      </c>
      <c r="H407">
        <f t="shared" si="30"/>
        <v>-2.1479495598772012</v>
      </c>
      <c r="I407" s="10">
        <f>('Original data'!F407-'Original data'!F$3)/'Original data'!F$4</f>
        <v>-0.33123597244515673</v>
      </c>
      <c r="J407" s="10">
        <f>('Original data'!G407-'Original data'!G$3)/'Original data'!G$4</f>
        <v>-0.23242041220625273</v>
      </c>
      <c r="K407" s="10">
        <f>('Original data'!H407-'Original data'!H$3)/'Original data'!H$4</f>
        <v>-0.32054979505078118</v>
      </c>
      <c r="L407" s="10">
        <f>('Original data'!I407-'Original data'!I$3)/'Original data'!I$4</f>
        <v>-0.36852485574326593</v>
      </c>
      <c r="M407" s="10">
        <f>('Original data'!J407-'Original data'!J$3)/'Original data'!J$4</f>
        <v>-1.6247207769580858</v>
      </c>
      <c r="N407" s="10">
        <f>('Original data'!K407-'Original data'!K$3)/'Original data'!K$4</f>
        <v>-0.4800162910479352</v>
      </c>
      <c r="O407" s="10">
        <f>('Original data'!L407-'Original data'!L$3)/'Original data'!L$4</f>
        <v>-0.60498534302739471</v>
      </c>
      <c r="P407" s="10">
        <f>('Original data'!M407-'Original data'!M$3)/'Original data'!M$4</f>
        <v>-0.77543659438282508</v>
      </c>
      <c r="Q407" s="10">
        <f>('Original data'!N407-'Original data'!N$3)/'Original data'!N$4</f>
        <v>0.22755063341387943</v>
      </c>
      <c r="R407" s="10">
        <f>('Original data'!O407-'Original data'!O$3)/'Original data'!O$4</f>
        <v>-0.53929379443202241</v>
      </c>
      <c r="S407" s="10">
        <f>('Original data'!P407-'Original data'!P$3)/'Original data'!P$4</f>
        <v>-0.61112252010263346</v>
      </c>
      <c r="T407" s="10">
        <f>('Original data'!Q407-'Original data'!Q$3)/'Original data'!Q$4</f>
        <v>0.14891110720950868</v>
      </c>
      <c r="U407" s="10">
        <f>('Original data'!R407-'Original data'!R$3)/'Original data'!R$4</f>
        <v>-0.23199454469945968</v>
      </c>
      <c r="V407" s="10">
        <f>('Original data'!S407-'Original data'!S$3)/'Original data'!S$4</f>
        <v>-0.44244084864157746</v>
      </c>
      <c r="W407" s="10">
        <f>('Original data'!T407-'Original data'!T$3)/'Original data'!T$4</f>
        <v>-1.1363725293866036</v>
      </c>
      <c r="X407" s="10">
        <f>('Original data'!U407-'Original data'!U$3)/'Original data'!U$4</f>
        <v>0.65064465505004376</v>
      </c>
      <c r="Y407" s="10">
        <f>('Original data'!V407-'Original data'!V$3)/'Original data'!V$4</f>
        <v>8.7003193773385071E-2</v>
      </c>
      <c r="Z407" s="10">
        <f>('Original data'!W407-'Original data'!W$3)/'Original data'!W$4</f>
        <v>-0.18575107150993259</v>
      </c>
      <c r="AA407" s="10">
        <f>('Original data'!X407-'Original data'!X$3)/'Original data'!X$4</f>
        <v>0.69894042508252907</v>
      </c>
      <c r="AB407" s="10">
        <f>('Original data'!Y407-'Original data'!Y$3)/'Original data'!Y$4</f>
        <v>-3.3976362520328367E-2</v>
      </c>
      <c r="AC407" s="10">
        <f>('Original data'!Z407-'Original data'!Z$3)/'Original data'!Z$4</f>
        <v>-0.44259939650495872</v>
      </c>
      <c r="AD407" s="10">
        <f>('Original data'!AA407-'Original data'!AA$3)/'Original data'!AA$4</f>
        <v>-0.17363788894784996</v>
      </c>
      <c r="AE407" s="10">
        <f>('Original data'!AB407-'Original data'!AB$3)/'Original data'!AB$4</f>
        <v>-0.32590428920819553</v>
      </c>
      <c r="AF407" s="10">
        <f>('Original data'!AC407-'Original data'!AC$3)/'Original data'!AC$4</f>
        <v>-0.45434258580400111</v>
      </c>
      <c r="AG407" s="10">
        <f>('Original data'!AD407-'Original data'!AD$3)/'Original data'!AD$4</f>
        <v>-1.7115390277449241</v>
      </c>
      <c r="AH407" s="10">
        <f>('Original data'!AE407-'Original data'!AE$3)/'Original data'!AE$4</f>
        <v>-0.14278343244997513</v>
      </c>
      <c r="AI407" s="10">
        <f>('Original data'!AF407-'Original data'!AF$3)/'Original data'!AF$4</f>
        <v>-0.53583639918700954</v>
      </c>
      <c r="AJ407" s="10">
        <f>('Original data'!AG407-'Original data'!AG$3)/'Original data'!AG$4</f>
        <v>-0.73823969016928748</v>
      </c>
      <c r="AK407" s="10">
        <f>('Original data'!AH407-'Original data'!AH$3)/'Original data'!AH$4</f>
        <v>0.49500052356150714</v>
      </c>
      <c r="AL407" s="10">
        <f>('Original data'!AI407-'Original data'!AI$3)/'Original data'!AI$4</f>
        <v>-0.63538272268037987</v>
      </c>
    </row>
    <row r="408" spans="1:38" x14ac:dyDescent="0.25">
      <c r="A408">
        <v>404</v>
      </c>
      <c r="B408" s="1">
        <v>9047</v>
      </c>
      <c r="C408" s="7" t="s">
        <v>1</v>
      </c>
      <c r="D408" s="7">
        <f t="shared" si="31"/>
        <v>0</v>
      </c>
      <c r="E408" t="str">
        <f t="shared" si="32"/>
        <v/>
      </c>
      <c r="F408" t="str">
        <f t="shared" si="33"/>
        <v/>
      </c>
      <c r="G408" s="7" t="str">
        <f t="shared" si="34"/>
        <v>B</v>
      </c>
      <c r="H408">
        <f t="shared" si="30"/>
        <v>-1.8163106071445065</v>
      </c>
      <c r="I408" s="10">
        <f>('Original data'!F408-'Original data'!F$3)/'Original data'!F$4</f>
        <v>-0.33691126271106919</v>
      </c>
      <c r="J408" s="10">
        <f>('Original data'!G408-'Original data'!G$3)/'Original data'!G$4</f>
        <v>-0.7253249389927332</v>
      </c>
      <c r="K408" s="10">
        <f>('Original data'!H408-'Original data'!H$3)/'Original data'!H$4</f>
        <v>-0.36170378411744564</v>
      </c>
      <c r="L408" s="10">
        <f>('Original data'!I408-'Original data'!I$3)/'Original data'!I$4</f>
        <v>-0.41853705627902549</v>
      </c>
      <c r="M408" s="10">
        <f>('Original data'!J408-'Original data'!J$3)/'Original data'!J$4</f>
        <v>0.17276000198067915</v>
      </c>
      <c r="N408" s="10">
        <f>('Original data'!K408-'Original data'!K$3)/'Original data'!K$4</f>
        <v>-0.30259703920780884</v>
      </c>
      <c r="O408" s="10">
        <f>('Original data'!L408-'Original data'!L$3)/'Original data'!L$4</f>
        <v>-0.70044467896088014</v>
      </c>
      <c r="P408" s="10">
        <f>('Original data'!M408-'Original data'!M$3)/'Original data'!M$4</f>
        <v>-0.64477607146490357</v>
      </c>
      <c r="Q408" s="10">
        <f>('Original data'!N408-'Original data'!N$3)/'Original data'!N$4</f>
        <v>-0.27948436158083206</v>
      </c>
      <c r="R408" s="10">
        <f>('Original data'!O408-'Original data'!O$3)/'Original data'!O$4</f>
        <v>-0.11297009303588308</v>
      </c>
      <c r="S408" s="10">
        <f>('Original data'!P408-'Original data'!P$3)/'Original data'!P$4</f>
        <v>-0.93530525427411149</v>
      </c>
      <c r="T408" s="10">
        <f>('Original data'!Q408-'Original data'!Q$3)/'Original data'!Q$4</f>
        <v>-0.56531194731755163</v>
      </c>
      <c r="U408" s="10">
        <f>('Original data'!R408-'Original data'!R$3)/'Original data'!R$4</f>
        <v>-0.92418083337294754</v>
      </c>
      <c r="V408" s="10">
        <f>('Original data'!S408-'Original data'!S$3)/'Original data'!S$4</f>
        <v>-0.63698480078309827</v>
      </c>
      <c r="W408" s="10">
        <f>('Original data'!T408-'Original data'!T$3)/'Original data'!T$4</f>
        <v>-1.3834984463265922</v>
      </c>
      <c r="X408" s="10">
        <f>('Original data'!U408-'Original data'!U$3)/'Original data'!U$4</f>
        <v>-0.70516039684523479</v>
      </c>
      <c r="Y408" s="10">
        <f>('Original data'!V408-'Original data'!V$3)/'Original data'!V$4</f>
        <v>-0.5222184072977204</v>
      </c>
      <c r="Z408" s="10">
        <f>('Original data'!W408-'Original data'!W$3)/'Original data'!W$4</f>
        <v>-0.72737919820607733</v>
      </c>
      <c r="AA408" s="10">
        <f>('Original data'!X408-'Original data'!X$3)/'Original data'!X$4</f>
        <v>-0.22286667897194401</v>
      </c>
      <c r="AB408" s="10">
        <f>('Original data'!Y408-'Original data'!Y$3)/'Original data'!Y$4</f>
        <v>-0.68890966610680926</v>
      </c>
      <c r="AC408" s="10">
        <f>('Original data'!Z408-'Original data'!Z$3)/'Original data'!Z$4</f>
        <v>-0.49846252593988005</v>
      </c>
      <c r="AD408" s="10">
        <f>('Original data'!AA408-'Original data'!AA$3)/'Original data'!AA$4</f>
        <v>-0.43233189390464011</v>
      </c>
      <c r="AE408" s="10">
        <f>('Original data'!AB408-'Original data'!AB$3)/'Original data'!AB$4</f>
        <v>-0.52291319249287771</v>
      </c>
      <c r="AF408" s="10">
        <f>('Original data'!AC408-'Original data'!AC$3)/'Original data'!AC$4</f>
        <v>-0.52635364481942504</v>
      </c>
      <c r="AG408" s="10">
        <f>('Original data'!AD408-'Original data'!AD$3)/'Original data'!AD$4</f>
        <v>-0.66434428661336653</v>
      </c>
      <c r="AH408" s="10">
        <f>('Original data'!AE408-'Original data'!AE$3)/'Original data'!AE$4</f>
        <v>-0.37159240262940235</v>
      </c>
      <c r="AI408" s="10">
        <f>('Original data'!AF408-'Original data'!AF$3)/'Original data'!AF$4</f>
        <v>-0.43709429716536707</v>
      </c>
      <c r="AJ408" s="10">
        <f>('Original data'!AG408-'Original data'!AG$3)/'Original data'!AG$4</f>
        <v>-0.46744452790753444</v>
      </c>
      <c r="AK408" s="10">
        <f>('Original data'!AH408-'Original data'!AH$3)/'Original data'!AH$4</f>
        <v>0.64047277833809602</v>
      </c>
      <c r="AL408" s="10">
        <f>('Original data'!AI408-'Original data'!AI$3)/'Original data'!AI$4</f>
        <v>-0.31037784419606673</v>
      </c>
    </row>
    <row r="409" spans="1:38" x14ac:dyDescent="0.25">
      <c r="A409">
        <v>405</v>
      </c>
      <c r="B409" s="1">
        <v>904969</v>
      </c>
      <c r="C409" s="7" t="s">
        <v>1</v>
      </c>
      <c r="D409" s="7">
        <f t="shared" si="31"/>
        <v>0</v>
      </c>
      <c r="E409" t="str">
        <f t="shared" si="32"/>
        <v/>
      </c>
      <c r="F409" t="str">
        <f t="shared" si="33"/>
        <v/>
      </c>
      <c r="G409" s="7" t="str">
        <f t="shared" si="34"/>
        <v>B</v>
      </c>
      <c r="H409">
        <f t="shared" si="30"/>
        <v>-2.7011957893340259</v>
      </c>
      <c r="I409" s="10">
        <f>('Original data'!F409-'Original data'!F$3)/'Original data'!F$4</f>
        <v>-0.50716997068843017</v>
      </c>
      <c r="J409" s="10">
        <f>('Original data'!G409-'Original data'!G$3)/'Original data'!G$4</f>
        <v>-1.0089775440302369</v>
      </c>
      <c r="K409" s="10">
        <f>('Original data'!H409-'Original data'!H$3)/'Original data'!H$4</f>
        <v>-0.56294679065343489</v>
      </c>
      <c r="L409" s="10">
        <f>('Original data'!I409-'Original data'!I$3)/'Original data'!I$4</f>
        <v>-0.52793874495099946</v>
      </c>
      <c r="M409" s="10">
        <f>('Original data'!J409-'Original data'!J$3)/'Original data'!J$4</f>
        <v>-0.67834145861651363</v>
      </c>
      <c r="N409" s="10">
        <f>('Original data'!K409-'Original data'!K$3)/'Original data'!K$4</f>
        <v>-1.1101670595900284</v>
      </c>
      <c r="O409" s="10">
        <f>('Original data'!L409-'Original data'!L$3)/'Original data'!L$4</f>
        <v>-0.84934117272309739</v>
      </c>
      <c r="P409" s="10">
        <f>('Original data'!M409-'Original data'!M$3)/'Original data'!M$4</f>
        <v>-0.73136766061760894</v>
      </c>
      <c r="Q409" s="10">
        <f>('Original data'!N409-'Original data'!N$3)/'Original data'!N$4</f>
        <v>-0.87771270099905185</v>
      </c>
      <c r="R409" s="10">
        <f>('Original data'!O409-'Original data'!O$3)/'Original data'!O$4</f>
        <v>-0.8098181365139584</v>
      </c>
      <c r="S409" s="10">
        <f>('Original data'!P409-'Original data'!P$3)/'Original data'!P$4</f>
        <v>-7.887144597904984E-2</v>
      </c>
      <c r="T409" s="10">
        <f>('Original data'!Q409-'Original data'!Q$3)/'Original data'!Q$4</f>
        <v>-0.56023625048334913</v>
      </c>
      <c r="U409" s="10">
        <f>('Original data'!R409-'Original data'!R$3)/'Original data'!R$4</f>
        <v>-0.13060248383624776</v>
      </c>
      <c r="V409" s="10">
        <f>('Original data'!S409-'Original data'!S$3)/'Original data'!S$4</f>
        <v>-0.22393611595381291</v>
      </c>
      <c r="W409" s="10">
        <f>('Original data'!T409-'Original data'!T$3)/'Original data'!T$4</f>
        <v>0.22015558341201308</v>
      </c>
      <c r="X409" s="10">
        <f>('Original data'!U409-'Original data'!U$3)/'Original data'!U$4</f>
        <v>-0.94856872556070082</v>
      </c>
      <c r="Y409" s="10">
        <f>('Original data'!V409-'Original data'!V$3)/'Original data'!V$4</f>
        <v>-0.62358970144005776</v>
      </c>
      <c r="Z409" s="10">
        <f>('Original data'!W409-'Original data'!W$3)/'Original data'!W$4</f>
        <v>-0.24247454378511227</v>
      </c>
      <c r="AA409" s="10">
        <f>('Original data'!X409-'Original data'!X$3)/'Original data'!X$4</f>
        <v>1.1078259909229649</v>
      </c>
      <c r="AB409" s="10">
        <f>('Original data'!Y409-'Original data'!Y$3)/'Original data'!Y$4</f>
        <v>-0.89298582533167936</v>
      </c>
      <c r="AC409" s="10">
        <f>('Original data'!Z409-'Original data'!Z$3)/'Original data'!Z$4</f>
        <v>-0.63915485192412558</v>
      </c>
      <c r="AD409" s="10">
        <f>('Original data'!AA409-'Original data'!AA$3)/'Original data'!AA$4</f>
        <v>-1.4361947936426245</v>
      </c>
      <c r="AE409" s="10">
        <f>('Original data'!AB409-'Original data'!AB$3)/'Original data'!AB$4</f>
        <v>-0.68897205659084237</v>
      </c>
      <c r="AF409" s="10">
        <f>('Original data'!AC409-'Original data'!AC$3)/'Original data'!AC$4</f>
        <v>-0.61030800142765085</v>
      </c>
      <c r="AG409" s="10">
        <f>('Original data'!AD409-'Original data'!AD$3)/'Original data'!AD$4</f>
        <v>-1.207431479839268</v>
      </c>
      <c r="AH409" s="10">
        <f>('Original data'!AE409-'Original data'!AE$3)/'Original data'!AE$4</f>
        <v>-1.1874234974136044</v>
      </c>
      <c r="AI409" s="10">
        <f>('Original data'!AF409-'Original data'!AF$3)/'Original data'!AF$4</f>
        <v>-1.0688040848077098</v>
      </c>
      <c r="AJ409" s="10">
        <f>('Original data'!AG409-'Original data'!AG$3)/'Original data'!AG$4</f>
        <v>-1.0143594764080974</v>
      </c>
      <c r="AK409" s="10">
        <f>('Original data'!AH409-'Original data'!AH$3)/'Original data'!AH$4</f>
        <v>-0.97426924968203876</v>
      </c>
      <c r="AL409" s="10">
        <f>('Original data'!AI409-'Original data'!AI$3)/'Original data'!AI$4</f>
        <v>-1.3402059088993421</v>
      </c>
    </row>
    <row r="410" spans="1:38" x14ac:dyDescent="0.25">
      <c r="A410">
        <v>406</v>
      </c>
      <c r="B410" s="1">
        <v>904971</v>
      </c>
      <c r="C410" s="7" t="s">
        <v>1</v>
      </c>
      <c r="D410" s="7">
        <f t="shared" si="31"/>
        <v>0</v>
      </c>
      <c r="E410" t="str">
        <f t="shared" si="32"/>
        <v/>
      </c>
      <c r="F410" t="str">
        <f t="shared" si="33"/>
        <v/>
      </c>
      <c r="G410" s="7" t="str">
        <f t="shared" si="34"/>
        <v>B</v>
      </c>
      <c r="H410">
        <f t="shared" si="30"/>
        <v>-1.443694499142006</v>
      </c>
      <c r="I410" s="10">
        <f>('Original data'!F410-'Original data'!F$3)/'Original data'!F$4</f>
        <v>-0.90444028930227294</v>
      </c>
      <c r="J410" s="10">
        <f>('Original data'!G410-'Original data'!G$3)/'Original data'!G$4</f>
        <v>-0.16266977162325996</v>
      </c>
      <c r="K410" s="10">
        <f>('Original data'!H410-'Original data'!H$3)/'Original data'!H$4</f>
        <v>-0.8880633042800844</v>
      </c>
      <c r="L410" s="10">
        <f>('Original data'!I410-'Original data'!I$3)/'Original data'!I$4</f>
        <v>-0.80954153319496347</v>
      </c>
      <c r="M410" s="10">
        <f>('Original data'!J410-'Original data'!J$3)/'Original data'!J$4</f>
        <v>0.28723563703176347</v>
      </c>
      <c r="N410" s="10">
        <f>('Original data'!K410-'Original data'!K$3)/'Original data'!K$4</f>
        <v>-0.56314014543194335</v>
      </c>
      <c r="O410" s="10">
        <f>('Original data'!L410-'Original data'!L$3)/'Original data'!L$4</f>
        <v>-0.49372065055301684</v>
      </c>
      <c r="P410" s="10">
        <f>('Original data'!M410-'Original data'!M$3)/'Original data'!M$4</f>
        <v>-0.50509559134357529</v>
      </c>
      <c r="Q410" s="10">
        <f>('Original data'!N410-'Original data'!N$3)/'Original data'!N$4</f>
        <v>-1.1877700720389821</v>
      </c>
      <c r="R410" s="10">
        <f>('Original data'!O410-'Original data'!O$3)/'Original data'!O$4</f>
        <v>0.47481839892224964</v>
      </c>
      <c r="S410" s="10">
        <f>('Original data'!P410-'Original data'!P$3)/'Original data'!P$4</f>
        <v>-9.221378320301496E-2</v>
      </c>
      <c r="T410" s="10">
        <f>('Original data'!Q410-'Original data'!Q$3)/'Original data'!Q$4</f>
        <v>0.95377160520447046</v>
      </c>
      <c r="U410" s="10">
        <f>('Original data'!R410-'Original data'!R$3)/'Original data'!R$4</f>
        <v>7.5149210403245612E-2</v>
      </c>
      <c r="V410" s="10">
        <f>('Original data'!S410-'Original data'!S$3)/'Original data'!S$4</f>
        <v>-0.31999906181352428</v>
      </c>
      <c r="W410" s="10">
        <f>('Original data'!T410-'Original data'!T$3)/'Original data'!T$4</f>
        <v>0.82531433149821154</v>
      </c>
      <c r="X410" s="10">
        <f>('Original data'!U410-'Original data'!U$3)/'Original data'!U$4</f>
        <v>-0.23107535192798132</v>
      </c>
      <c r="Y410" s="10">
        <f>('Original data'!V410-'Original data'!V$3)/'Original data'!V$4</f>
        <v>-0.39732632268444862</v>
      </c>
      <c r="Z410" s="10">
        <f>('Original data'!W410-'Original data'!W$3)/'Original data'!W$4</f>
        <v>-3.989071423089903E-2</v>
      </c>
      <c r="AA410" s="10">
        <f>('Original data'!X410-'Original data'!X$3)/'Original data'!X$4</f>
        <v>2.9964928308088477E-2</v>
      </c>
      <c r="AB410" s="10">
        <f>('Original data'!Y410-'Original data'!Y$3)/'Original data'!Y$4</f>
        <v>-0.41340685115323483</v>
      </c>
      <c r="AC410" s="10">
        <f>('Original data'!Z410-'Original data'!Z$3)/'Original data'!Z$4</f>
        <v>-0.80053722584723075</v>
      </c>
      <c r="AD410" s="10">
        <f>('Original data'!AA410-'Original data'!AA$3)/'Original data'!AA$4</f>
        <v>-1.58182758610033E-2</v>
      </c>
      <c r="AE410" s="10">
        <f>('Original data'!AB410-'Original data'!AB$3)/'Original data'!AB$4</f>
        <v>-0.72914758822744652</v>
      </c>
      <c r="AF410" s="10">
        <f>('Original data'!AC410-'Original data'!AC$3)/'Original data'!AC$4</f>
        <v>-0.71691949611633954</v>
      </c>
      <c r="AG410" s="10">
        <f>('Original data'!AD410-'Original data'!AD$3)/'Original data'!AD$4</f>
        <v>0.17218518037169214</v>
      </c>
      <c r="AH410" s="10">
        <f>('Original data'!AE410-'Original data'!AE$3)/'Original data'!AE$4</f>
        <v>-0.57116467106368063</v>
      </c>
      <c r="AI410" s="10">
        <f>('Original data'!AF410-'Original data'!AF$3)/'Original data'!AF$4</f>
        <v>-0.62786787291591906</v>
      </c>
      <c r="AJ410" s="10">
        <f>('Original data'!AG410-'Original data'!AG$3)/'Original data'!AG$4</f>
        <v>-0.54366271683626388</v>
      </c>
      <c r="AK410" s="10">
        <f>('Original data'!AH410-'Original data'!AH$3)/'Original data'!AH$4</f>
        <v>-1.0502380938431464</v>
      </c>
      <c r="AL410" s="10">
        <f>('Original data'!AI410-'Original data'!AI$3)/'Original data'!AI$4</f>
        <v>-0.36685228645398865</v>
      </c>
    </row>
    <row r="411" spans="1:38" x14ac:dyDescent="0.25">
      <c r="A411">
        <v>407</v>
      </c>
      <c r="B411" s="1">
        <v>905189</v>
      </c>
      <c r="C411" s="7" t="s">
        <v>1</v>
      </c>
      <c r="D411" s="7">
        <f t="shared" si="31"/>
        <v>0</v>
      </c>
      <c r="E411" t="str">
        <f t="shared" si="32"/>
        <v/>
      </c>
      <c r="F411" t="str">
        <f t="shared" si="33"/>
        <v/>
      </c>
      <c r="G411" s="7" t="str">
        <f t="shared" si="34"/>
        <v>B</v>
      </c>
      <c r="H411">
        <f t="shared" si="30"/>
        <v>0.2714327036010058</v>
      </c>
      <c r="I411" s="10">
        <f>('Original data'!F411-'Original data'!F$3)/'Original data'!F$4</f>
        <v>0.57113517983485718</v>
      </c>
      <c r="J411" s="10">
        <f>('Original data'!G411-'Original data'!G$3)/'Original data'!G$4</f>
        <v>-1.0299027362051347</v>
      </c>
      <c r="K411" s="10">
        <f>('Original data'!H411-'Original data'!H$3)/'Original data'!H$4</f>
        <v>0.50746846497050746</v>
      </c>
      <c r="L411" s="10">
        <f>('Original data'!I411-'Original data'!I$3)/'Original data'!I$4</f>
        <v>0.41234745716734261</v>
      </c>
      <c r="M411" s="10">
        <f>('Original data'!J411-'Original data'!J$3)/'Original data'!J$4</f>
        <v>-0.10027505304799378</v>
      </c>
      <c r="N411" s="10">
        <f>('Original data'!K411-'Original data'!K$3)/'Original data'!K$4</f>
        <v>-0.36602868207487632</v>
      </c>
      <c r="O411" s="10">
        <f>('Original data'!L411-'Original data'!L$3)/'Original data'!L$4</f>
        <v>-0.42397637883288808</v>
      </c>
      <c r="P411" s="10">
        <f>('Original data'!M411-'Original data'!M$3)/'Original data'!M$4</f>
        <v>-9.3785542868224867E-2</v>
      </c>
      <c r="Q411" s="10">
        <f>('Original data'!N411-'Original data'!N$3)/'Original data'!N$4</f>
        <v>-0.27948436158083206</v>
      </c>
      <c r="R411" s="10">
        <f>('Original data'!O411-'Original data'!O$3)/'Original data'!O$4</f>
        <v>-0.57328638191875836</v>
      </c>
      <c r="S411" s="10">
        <f>('Original data'!P411-'Original data'!P$3)/'Original data'!P$4</f>
        <v>-0.60030440883995906</v>
      </c>
      <c r="T411" s="10">
        <f>('Original data'!Q411-'Original data'!Q$3)/'Original data'!Q$4</f>
        <v>-1.0507660945316297</v>
      </c>
      <c r="U411" s="10">
        <f>('Original data'!R411-'Original data'!R$3)/'Original data'!R$4</f>
        <v>-0.56238428448787681</v>
      </c>
      <c r="V411" s="10">
        <f>('Original data'!S411-'Original data'!S$3)/'Original data'!S$4</f>
        <v>-0.4068294133343161</v>
      </c>
      <c r="W411" s="10">
        <f>('Original data'!T411-'Original data'!T$3)/'Original data'!T$4</f>
        <v>-1.0267978303660426</v>
      </c>
      <c r="X411" s="10">
        <f>('Original data'!U411-'Original data'!U$3)/'Original data'!U$4</f>
        <v>-0.72693815509231707</v>
      </c>
      <c r="Y411" s="10">
        <f>('Original data'!V411-'Original data'!V$3)/'Original data'!V$4</f>
        <v>-0.44999964218978078</v>
      </c>
      <c r="Z411" s="10">
        <f>('Original data'!W411-'Original data'!W$3)/'Original data'!W$4</f>
        <v>-0.49416469362326704</v>
      </c>
      <c r="AA411" s="10">
        <f>('Original data'!X411-'Original data'!X$3)/'Original data'!X$4</f>
        <v>-0.67046330430023182</v>
      </c>
      <c r="AB411" s="10">
        <f>('Original data'!Y411-'Original data'!Y$3)/'Original data'!Y$4</f>
        <v>-0.8215591696029747</v>
      </c>
      <c r="AC411" s="10">
        <f>('Original data'!Z411-'Original data'!Z$3)/'Original data'!Z$4</f>
        <v>0.29810431970621687</v>
      </c>
      <c r="AD411" s="10">
        <f>('Original data'!AA411-'Original data'!AA$3)/'Original data'!AA$4</f>
        <v>-0.99202206815077765</v>
      </c>
      <c r="AE411" s="10">
        <f>('Original data'!AB411-'Original data'!AB$3)/'Original data'!AB$4</f>
        <v>0.25708731431852999</v>
      </c>
      <c r="AF411" s="10">
        <f>('Original data'!AC411-'Original data'!AC$3)/'Original data'!AC$4</f>
        <v>0.1182331517332719</v>
      </c>
      <c r="AG411" s="10">
        <f>('Original data'!AD411-'Original data'!AD$3)/'Original data'!AD$4</f>
        <v>-0.5154332820191676</v>
      </c>
      <c r="AH411" s="10">
        <f>('Original data'!AE411-'Original data'!AE$3)/'Original data'!AE$4</f>
        <v>-0.52158939419147132</v>
      </c>
      <c r="AI411" s="10">
        <f>('Original data'!AF411-'Original data'!AF$3)/'Original data'!AF$4</f>
        <v>-0.19742900099633187</v>
      </c>
      <c r="AJ411" s="10">
        <f>('Original data'!AG411-'Original data'!AG$3)/'Original data'!AG$4</f>
        <v>-2.5957134152698846E-2</v>
      </c>
      <c r="AK411" s="10">
        <f>('Original data'!AH411-'Original data'!AH$3)/'Original data'!AH$4</f>
        <v>-0.19841722420689906</v>
      </c>
      <c r="AL411" s="10">
        <f>('Original data'!AI411-'Original data'!AI$3)/'Original data'!AI$4</f>
        <v>-0.76549540827461116</v>
      </c>
    </row>
    <row r="412" spans="1:38" x14ac:dyDescent="0.25">
      <c r="A412">
        <v>408</v>
      </c>
      <c r="B412" s="1">
        <v>905190</v>
      </c>
      <c r="C412" s="7" t="s">
        <v>1</v>
      </c>
      <c r="D412" s="7">
        <f t="shared" si="31"/>
        <v>0</v>
      </c>
      <c r="E412" t="str">
        <f t="shared" si="32"/>
        <v/>
      </c>
      <c r="F412" t="str">
        <f t="shared" si="33"/>
        <v/>
      </c>
      <c r="G412" s="7" t="str">
        <f t="shared" si="34"/>
        <v>B</v>
      </c>
      <c r="H412">
        <f t="shared" si="30"/>
        <v>-1.5708647048355313</v>
      </c>
      <c r="I412" s="10">
        <f>('Original data'!F412-'Original data'!F$3)/'Original data'!F$4</f>
        <v>-0.36245006890767328</v>
      </c>
      <c r="J412" s="10">
        <f>('Original data'!G412-'Original data'!G$3)/'Original data'!G$4</f>
        <v>0.48368616444580509</v>
      </c>
      <c r="K412" s="10">
        <f>('Original data'!H412-'Original data'!H$3)/'Original data'!H$4</f>
        <v>-0.38433847810411154</v>
      </c>
      <c r="L412" s="10">
        <f>('Original data'!I412-'Original data'!I$3)/'Original data'!I$4</f>
        <v>-0.39893000038716531</v>
      </c>
      <c r="M412" s="10">
        <f>('Original data'!J412-'Original data'!J$3)/'Original data'!J$4</f>
        <v>-1.4825150191306526</v>
      </c>
      <c r="N412" s="10">
        <f>('Original data'!K412-'Original data'!K$3)/'Original data'!K$4</f>
        <v>-0.40105809679251081</v>
      </c>
      <c r="O412" s="10">
        <f>('Original data'!L412-'Original data'!L$3)/'Original data'!L$4</f>
        <v>-0.34545135347893025</v>
      </c>
      <c r="P412" s="10">
        <f>('Original data'!M412-'Original data'!M$3)/'Original data'!M$4</f>
        <v>-0.77956000339009679</v>
      </c>
      <c r="Q412" s="10">
        <f>('Original data'!N412-'Original data'!N$3)/'Original data'!N$4</f>
        <v>-0.84488309700658804</v>
      </c>
      <c r="R412" s="10">
        <f>('Original data'!O412-'Original data'!O$3)/'Original data'!O$4</f>
        <v>-0.23477686486335148</v>
      </c>
      <c r="S412" s="10">
        <f>('Original data'!P412-'Original data'!P$3)/'Original data'!P$4</f>
        <v>0.33942885617769636</v>
      </c>
      <c r="T412" s="10">
        <f>('Original data'!Q412-'Original data'!Q$3)/'Original data'!Q$4</f>
        <v>1.0534727930191616</v>
      </c>
      <c r="U412" s="10">
        <f>('Original data'!R412-'Original data'!R$3)/'Original data'!R$4</f>
        <v>-0.15533225477849447</v>
      </c>
      <c r="V412" s="10">
        <f>('Original data'!S412-'Original data'!S$3)/'Original data'!S$4</f>
        <v>1.9848339328612678E-2</v>
      </c>
      <c r="W412" s="10">
        <f>('Original data'!T412-'Original data'!T$3)/'Original data'!T$4</f>
        <v>-0.3430383863258854</v>
      </c>
      <c r="X412" s="10">
        <f>('Original data'!U412-'Original data'!U$3)/'Original data'!U$4</f>
        <v>1.0789405672426624</v>
      </c>
      <c r="Y412" s="10">
        <f>('Original data'!V412-'Original data'!V$3)/'Original data'!V$4</f>
        <v>0.65779646111732981</v>
      </c>
      <c r="Z412" s="10">
        <f>('Original data'!W412-'Original data'!W$3)/'Original data'!W$4</f>
        <v>0.2615540241457705</v>
      </c>
      <c r="AA412" s="10">
        <f>('Original data'!X412-'Original data'!X$3)/'Original data'!X$4</f>
        <v>0.74370008761535777</v>
      </c>
      <c r="AB412" s="10">
        <f>('Original data'!Y412-'Original data'!Y$3)/'Original data'!Y$4</f>
        <v>1.4875247801450913</v>
      </c>
      <c r="AC412" s="10">
        <f>('Original data'!Z412-'Original data'!Z$3)/'Original data'!Z$4</f>
        <v>-0.38673626707003772</v>
      </c>
      <c r="AD412" s="10">
        <f>('Original data'!AA412-'Original data'!AA$3)/'Original data'!AA$4</f>
        <v>0.21684362796806012</v>
      </c>
      <c r="AE412" s="10">
        <f>('Original data'!AB412-'Original data'!AB$3)/'Original data'!AB$4</f>
        <v>-0.46517946554842415</v>
      </c>
      <c r="AF412" s="10">
        <f>('Original data'!AC412-'Original data'!AC$3)/'Original data'!AC$4</f>
        <v>-0.4123654074998882</v>
      </c>
      <c r="AG412" s="10">
        <f>('Original data'!AD412-'Original data'!AD$3)/'Original data'!AD$4</f>
        <v>-1.6795669591114633</v>
      </c>
      <c r="AH412" s="10">
        <f>('Original data'!AE412-'Original data'!AE$3)/'Original data'!AE$4</f>
        <v>-0.38557517302925631</v>
      </c>
      <c r="AI412" s="10">
        <f>('Original data'!AF412-'Original data'!AF$3)/'Original data'!AF$4</f>
        <v>-0.42367304057990113</v>
      </c>
      <c r="AJ412" s="10">
        <f>('Original data'!AG412-'Original data'!AG$3)/'Original data'!AG$4</f>
        <v>-0.8914367285948972</v>
      </c>
      <c r="AK412" s="10">
        <f>('Original data'!AH412-'Original data'!AH$3)/'Original data'!AH$4</f>
        <v>-0.66716115626479611</v>
      </c>
      <c r="AL412" s="10">
        <f>('Original data'!AI412-'Original data'!AI$3)/'Original data'!AI$4</f>
        <v>-0.13486413639448752</v>
      </c>
    </row>
    <row r="413" spans="1:38" x14ac:dyDescent="0.25">
      <c r="A413">
        <v>409</v>
      </c>
      <c r="B413" s="1">
        <v>90524101</v>
      </c>
      <c r="C413" s="7" t="s">
        <v>0</v>
      </c>
      <c r="D413" s="7">
        <f t="shared" si="31"/>
        <v>1</v>
      </c>
      <c r="E413" t="str">
        <f t="shared" si="32"/>
        <v/>
      </c>
      <c r="F413" t="str">
        <f t="shared" si="33"/>
        <v/>
      </c>
      <c r="G413" s="7" t="str">
        <f t="shared" si="34"/>
        <v>M</v>
      </c>
      <c r="H413">
        <f t="shared" si="30"/>
        <v>4.3726971987576331</v>
      </c>
      <c r="I413" s="10">
        <f>('Original data'!F413-'Original data'!F$3)/'Original data'!F$4</f>
        <v>1.0960995294317202</v>
      </c>
      <c r="J413" s="10">
        <f>('Original data'!G413-'Original data'!G$3)/'Original data'!G$4</f>
        <v>0.31860964839938904</v>
      </c>
      <c r="K413" s="10">
        <f>('Original data'!H413-'Original data'!H$3)/'Original data'!H$4</f>
        <v>1.0630473173704778</v>
      </c>
      <c r="L413" s="10">
        <f>('Original data'!I413-'Original data'!I$3)/'Original data'!I$4</f>
        <v>0.95708261868467781</v>
      </c>
      <c r="M413" s="10">
        <f>('Original data'!J413-'Original data'!J$3)/'Original data'!J$4</f>
        <v>0.51476484955565738</v>
      </c>
      <c r="N413" s="10">
        <f>('Original data'!K413-'Original data'!K$3)/'Original data'!K$4</f>
        <v>0.49342274172697465</v>
      </c>
      <c r="O413" s="10">
        <f>('Original data'!L413-'Original data'!L$3)/'Original data'!L$4</f>
        <v>0.39263370911322293</v>
      </c>
      <c r="P413" s="10">
        <f>('Original data'!M413-'Original data'!M$3)/'Original data'!M$4</f>
        <v>1.013349775584222</v>
      </c>
      <c r="Q413" s="10">
        <f>('Original data'!N413-'Original data'!N$3)/'Original data'!N$4</f>
        <v>0.65798321909284163</v>
      </c>
      <c r="R413" s="10">
        <f>('Original data'!O413-'Original data'!O$3)/'Original data'!O$4</f>
        <v>-0.29851296640098018</v>
      </c>
      <c r="S413" s="10">
        <f>('Original data'!P413-'Original data'!P$3)/'Original data'!P$4</f>
        <v>0.17499356498504437</v>
      </c>
      <c r="T413" s="10">
        <f>('Original data'!Q413-'Original data'!Q$3)/'Original data'!Q$4</f>
        <v>-0.62277608647620097</v>
      </c>
      <c r="U413" s="10">
        <f>('Original data'!R413-'Original data'!R$3)/'Original data'!R$4</f>
        <v>9.641681341357794E-2</v>
      </c>
      <c r="V413" s="10">
        <f>('Original data'!S413-'Original data'!S$3)/'Original data'!S$4</f>
        <v>0.20823722857752042</v>
      </c>
      <c r="W413" s="10">
        <f>('Original data'!T413-'Original data'!T$3)/'Original data'!T$4</f>
        <v>6.3287245300510844E-2</v>
      </c>
      <c r="X413" s="10">
        <f>('Original data'!U413-'Original data'!U$3)/'Original data'!U$4</f>
        <v>0.12518643683198064</v>
      </c>
      <c r="Y413" s="10">
        <f>('Original data'!V413-'Original data'!V$3)/'Original data'!V$4</f>
        <v>-0.22539265712930792</v>
      </c>
      <c r="Z413" s="10">
        <f>('Original data'!W413-'Original data'!W$3)/'Original data'!W$4</f>
        <v>0.48682724261005583</v>
      </c>
      <c r="AA413" s="10">
        <f>('Original data'!X413-'Original data'!X$3)/'Original data'!X$4</f>
        <v>-0.77449927667383378</v>
      </c>
      <c r="AB413" s="10">
        <f>('Original data'!Y413-'Original data'!Y$3)/'Original data'!Y$4</f>
        <v>-0.17342840465732284</v>
      </c>
      <c r="AC413" s="10">
        <f>('Original data'!Z413-'Original data'!Z$3)/'Original data'!Z$4</f>
        <v>0.99535893524578656</v>
      </c>
      <c r="AD413" s="10">
        <f>('Original data'!AA413-'Original data'!AA$3)/'Original data'!AA$4</f>
        <v>-4.3477383309213267E-2</v>
      </c>
      <c r="AE413" s="10">
        <f>('Original data'!AB413-'Original data'!AB$3)/'Original data'!AB$4</f>
        <v>0.91775161234269009</v>
      </c>
      <c r="AF413" s="10">
        <f>('Original data'!AC413-'Original data'!AC$3)/'Original data'!AC$4</f>
        <v>0.82271207297928484</v>
      </c>
      <c r="AG413" s="10">
        <f>('Original data'!AD413-'Original data'!AD$3)/'Original data'!AD$4</f>
        <v>0.69337369645138802</v>
      </c>
      <c r="AH413" s="10">
        <f>('Original data'!AE413-'Original data'!AE$3)/'Original data'!AE$4</f>
        <v>0.75783409739515917</v>
      </c>
      <c r="AI413" s="10">
        <f>('Original data'!AF413-'Original data'!AF$3)/'Original data'!AF$4</f>
        <v>0.2775876160106957</v>
      </c>
      <c r="AJ413" s="10">
        <f>('Original data'!AG413-'Original data'!AG$3)/'Original data'!AG$4</f>
        <v>1.2595592260224768</v>
      </c>
      <c r="AK413" s="10">
        <f>('Original data'!AH413-'Original data'!AH$3)/'Original data'!AH$4</f>
        <v>0.2573958407597457</v>
      </c>
      <c r="AL413" s="10">
        <f>('Original data'!AI413-'Original data'!AI$3)/'Original data'!AI$4</f>
        <v>6.0028056495594381E-2</v>
      </c>
    </row>
    <row r="414" spans="1:38" x14ac:dyDescent="0.25">
      <c r="A414">
        <v>410</v>
      </c>
      <c r="B414" s="1">
        <v>905501</v>
      </c>
      <c r="C414" s="7" t="s">
        <v>1</v>
      </c>
      <c r="D414" s="7">
        <f t="shared" si="31"/>
        <v>0</v>
      </c>
      <c r="E414" t="str">
        <f t="shared" si="32"/>
        <v/>
      </c>
      <c r="F414" t="str">
        <f t="shared" si="33"/>
        <v/>
      </c>
      <c r="G414" s="7" t="str">
        <f t="shared" si="34"/>
        <v>B</v>
      </c>
      <c r="H414">
        <f t="shared" si="30"/>
        <v>-1.1685969216009029</v>
      </c>
      <c r="I414" s="10">
        <f>('Original data'!F414-'Original data'!F$3)/'Original data'!F$4</f>
        <v>-0.52703348661912242</v>
      </c>
      <c r="J414" s="10">
        <f>('Original data'!G414-'Original data'!G$3)/'Original data'!G$4</f>
        <v>-0.31844620225860965</v>
      </c>
      <c r="K414" s="10">
        <f>('Original data'!H414-'Original data'!H$3)/'Original data'!H$4</f>
        <v>-0.55800831196543554</v>
      </c>
      <c r="L414" s="10">
        <f>('Original data'!I414-'Original data'!I$3)/'Original data'!I$4</f>
        <v>-0.53646355186050387</v>
      </c>
      <c r="M414" s="10">
        <f>('Original data'!J414-'Original data'!J$3)/'Original data'!J$4</f>
        <v>-0.67620837224910191</v>
      </c>
      <c r="N414" s="10">
        <f>('Original data'!K414-'Original data'!K$3)/'Original data'!K$4</f>
        <v>-0.73999135270908134</v>
      </c>
      <c r="O414" s="10">
        <f>('Original data'!L414-'Original data'!L$3)/'Original data'!L$4</f>
        <v>-0.71110702265910131</v>
      </c>
      <c r="P414" s="10">
        <f>('Original data'!M414-'Original data'!M$3)/'Original data'!M$4</f>
        <v>-0.57699753590787528</v>
      </c>
      <c r="Q414" s="10">
        <f>('Original data'!N414-'Original data'!N$3)/'Original data'!N$4</f>
        <v>0.56314214089239245</v>
      </c>
      <c r="R414" s="10">
        <f>('Original data'!O414-'Original data'!O$3)/'Original data'!O$4</f>
        <v>-0.96703385364010952</v>
      </c>
      <c r="S414" s="10">
        <f>('Original data'!P414-'Original data'!P$3)/'Original data'!P$4</f>
        <v>-0.25592786697815517</v>
      </c>
      <c r="T414" s="10">
        <f>('Original data'!Q414-'Original data'!Q$3)/'Original data'!Q$4</f>
        <v>1.0226560622400749</v>
      </c>
      <c r="U414" s="10">
        <f>('Original data'!R414-'Original data'!R$3)/'Original data'!R$4</f>
        <v>-0.38927588789214912</v>
      </c>
      <c r="V414" s="10">
        <f>('Original data'!S414-'Original data'!S$3)/'Original data'!S$4</f>
        <v>-0.31977923813878811</v>
      </c>
      <c r="W414" s="10">
        <f>('Original data'!T414-'Original data'!T$3)/'Original data'!T$4</f>
        <v>-0.38400400328494005</v>
      </c>
      <c r="X414" s="10">
        <f>('Original data'!U414-'Original data'!U$3)/'Original data'!U$4</f>
        <v>-0.13279623778730229</v>
      </c>
      <c r="Y414" s="10">
        <f>('Original data'!V414-'Original data'!V$3)/'Original data'!V$4</f>
        <v>-0.37446808969156864</v>
      </c>
      <c r="Z414" s="10">
        <f>('Original data'!W414-'Original data'!W$3)/'Original data'!W$4</f>
        <v>-0.16954436514559562</v>
      </c>
      <c r="AA414" s="10">
        <f>('Original data'!X414-'Original data'!X$3)/'Original data'!X$4</f>
        <v>0.63361551219677914</v>
      </c>
      <c r="AB414" s="10">
        <f>('Original data'!Y414-'Original data'!Y$3)/'Original data'!Y$4</f>
        <v>-0.57742361615988957</v>
      </c>
      <c r="AC414" s="10">
        <f>('Original data'!Z414-'Original data'!Z$3)/'Original data'!Z$4</f>
        <v>-0.44880641088661682</v>
      </c>
      <c r="AD414" s="10">
        <f>('Original data'!AA414-'Original data'!AA$3)/'Original data'!AA$4</f>
        <v>0.52109380989837273</v>
      </c>
      <c r="AE414" s="10">
        <f>('Original data'!AB414-'Original data'!AB$3)/'Original data'!AB$4</f>
        <v>-0.54344735310714209</v>
      </c>
      <c r="AF414" s="10">
        <f>('Original data'!AC414-'Original data'!AC$3)/'Original data'!AC$4</f>
        <v>-0.47489208313279269</v>
      </c>
      <c r="AG414" s="10">
        <f>('Original data'!AD414-'Original data'!AD$3)/'Original data'!AD$4</f>
        <v>-0.36652227742496879</v>
      </c>
      <c r="AH414" s="10">
        <f>('Original data'!AE414-'Original data'!AE$3)/'Original data'!AE$4</f>
        <v>-0.47519201968286529</v>
      </c>
      <c r="AI414" s="10">
        <f>('Original data'!AF414-'Original data'!AF$3)/'Original data'!AF$4</f>
        <v>-0.64464444364775153</v>
      </c>
      <c r="AJ414" s="10">
        <f>('Original data'!AG414-'Original data'!AG$3)/'Original data'!AG$4</f>
        <v>-0.29340538991458748</v>
      </c>
      <c r="AK414" s="10">
        <f>('Original data'!AH414-'Original data'!AH$3)/'Original data'!AH$4</f>
        <v>0.89585740339032927</v>
      </c>
      <c r="AL414" s="10">
        <f>('Original data'!AI414-'Original data'!AI$3)/'Original data'!AI$4</f>
        <v>-0.82972124456793406</v>
      </c>
    </row>
    <row r="415" spans="1:38" x14ac:dyDescent="0.25">
      <c r="A415">
        <v>411</v>
      </c>
      <c r="B415" s="1">
        <v>905502</v>
      </c>
      <c r="C415" s="7" t="s">
        <v>1</v>
      </c>
      <c r="D415" s="7">
        <f t="shared" si="31"/>
        <v>0</v>
      </c>
      <c r="E415" t="str">
        <f t="shared" si="32"/>
        <v/>
      </c>
      <c r="F415" t="str">
        <f t="shared" si="33"/>
        <v/>
      </c>
      <c r="G415" s="7" t="str">
        <f t="shared" si="34"/>
        <v>B</v>
      </c>
      <c r="H415">
        <f t="shared" si="30"/>
        <v>-0.97316481679229128</v>
      </c>
      <c r="I415" s="10">
        <f>('Original data'!F415-'Original data'!F$3)/'Original data'!F$4</f>
        <v>-0.78525919371812014</v>
      </c>
      <c r="J415" s="10">
        <f>('Original data'!G415-'Original data'!G$3)/'Original data'!G$4</f>
        <v>-0.39982194960543471</v>
      </c>
      <c r="K415" s="10">
        <f>('Original data'!H415-'Original data'!H$3)/'Original data'!H$4</f>
        <v>-0.80163992724008926</v>
      </c>
      <c r="L415" s="10">
        <f>('Original data'!I415-'Original data'!I$3)/'Original data'!I$4</f>
        <v>-0.7248617845605525</v>
      </c>
      <c r="M415" s="10">
        <f>('Original data'!J415-'Original data'!J$3)/'Original data'!J$4</f>
        <v>-0.55320039172837099</v>
      </c>
      <c r="N415" s="10">
        <f>('Original data'!K415-'Original data'!K$3)/'Original data'!K$4</f>
        <v>-0.96967070434416525</v>
      </c>
      <c r="O415" s="10">
        <f>('Original data'!L415-'Original data'!L$3)/'Original data'!L$4</f>
        <v>-0.76479505916308532</v>
      </c>
      <c r="P415" s="10">
        <f>('Original data'!M415-'Original data'!M$3)/'Original data'!M$4</f>
        <v>-0.71951285972170276</v>
      </c>
      <c r="Q415" s="10">
        <f>('Original data'!N415-'Original data'!N$3)/'Original data'!N$4</f>
        <v>-0.76828068769084079</v>
      </c>
      <c r="R415" s="10">
        <f>('Original data'!O415-'Original data'!O$3)/'Original data'!O$4</f>
        <v>-0.51946478506476002</v>
      </c>
      <c r="S415" s="10">
        <f>('Original data'!P415-'Original data'!P$3)/'Original data'!P$4</f>
        <v>-0.77014875566394814</v>
      </c>
      <c r="T415" s="10">
        <f>('Original data'!Q415-'Original data'!Q$3)/'Original data'!Q$4</f>
        <v>0.61297481776516216</v>
      </c>
      <c r="U415" s="10">
        <f>('Original data'!R415-'Original data'!R$3)/'Original data'!R$4</f>
        <v>-0.74538458946050323</v>
      </c>
      <c r="V415" s="10">
        <f>('Original data'!S415-'Original data'!S$3)/'Original data'!S$4</f>
        <v>-0.58642535559377651</v>
      </c>
      <c r="W415" s="10">
        <f>('Original data'!T415-'Original data'!T$3)/'Original data'!T$4</f>
        <v>-0.54953174010323436</v>
      </c>
      <c r="X415" s="10">
        <f>('Original data'!U415-'Original data'!U$3)/'Original data'!U$4</f>
        <v>-0.86726509477159375</v>
      </c>
      <c r="Y415" s="10">
        <f>('Original data'!V415-'Original data'!V$3)/'Original data'!V$4</f>
        <v>-0.67129383985998103</v>
      </c>
      <c r="Z415" s="10">
        <f>('Original data'!W415-'Original data'!W$3)/'Original data'!W$4</f>
        <v>-0.96010750159795766</v>
      </c>
      <c r="AA415" s="10">
        <f>('Original data'!X415-'Original data'!X$3)/'Original data'!X$4</f>
        <v>-0.86280888113049592</v>
      </c>
      <c r="AB415" s="10">
        <f>('Original data'!Y415-'Original data'!Y$3)/'Original data'!Y$4</f>
        <v>-0.80719825469455786</v>
      </c>
      <c r="AC415" s="10">
        <f>('Original data'!Z415-'Original data'!Z$3)/'Original data'!Z$4</f>
        <v>-0.66605191424464294</v>
      </c>
      <c r="AD415" s="10">
        <f>('Original data'!AA415-'Original data'!AA$3)/'Original data'!AA$4</f>
        <v>1.731586512337693</v>
      </c>
      <c r="AE415" s="10">
        <f>('Original data'!AB415-'Original data'!AB$3)/'Original data'!AB$4</f>
        <v>-0.66040278964925725</v>
      </c>
      <c r="AF415" s="10">
        <f>('Original data'!AC415-'Original data'!AC$3)/'Original data'!AC$4</f>
        <v>-0.63103313548574858</v>
      </c>
      <c r="AG415" s="10">
        <f>('Original data'!AD415-'Original data'!AD$3)/'Original data'!AD$4</f>
        <v>0.5663613690033954</v>
      </c>
      <c r="AH415" s="10">
        <f>('Original data'!AE415-'Original data'!AE$3)/'Original data'!AE$4</f>
        <v>-0.58514744146353437</v>
      </c>
      <c r="AI415" s="10">
        <f>('Original data'!AF415-'Original data'!AF$3)/'Original data'!AF$4</f>
        <v>-0.4366149665730289</v>
      </c>
      <c r="AJ415" s="10">
        <f>('Original data'!AG415-'Original data'!AG$3)/'Original data'!AG$4</f>
        <v>-0.42028357268217287</v>
      </c>
      <c r="AK415" s="10">
        <f>('Original data'!AH415-'Original data'!AH$3)/'Original data'!AH$4</f>
        <v>0.11677266114237682</v>
      </c>
      <c r="AL415" s="10">
        <f>('Original data'!AI415-'Original data'!AI$3)/'Original data'!AI$4</f>
        <v>-0.35965456342111601</v>
      </c>
    </row>
    <row r="416" spans="1:38" x14ac:dyDescent="0.25">
      <c r="A416">
        <v>412</v>
      </c>
      <c r="B416" s="1">
        <v>905520</v>
      </c>
      <c r="C416" s="7" t="s">
        <v>1</v>
      </c>
      <c r="D416" s="7">
        <f t="shared" si="31"/>
        <v>0</v>
      </c>
      <c r="E416" t="str">
        <f t="shared" si="32"/>
        <v/>
      </c>
      <c r="F416" t="str">
        <f t="shared" si="33"/>
        <v/>
      </c>
      <c r="G416" s="7" t="str">
        <f t="shared" si="34"/>
        <v>B</v>
      </c>
      <c r="H416">
        <f t="shared" si="30"/>
        <v>-1.6632712250676345</v>
      </c>
      <c r="I416" s="10">
        <f>('Original data'!F416-'Original data'!F$3)/'Original data'!F$4</f>
        <v>-0.87606383797271281</v>
      </c>
      <c r="J416" s="10">
        <f>('Original data'!G416-'Original data'!G$3)/'Original data'!G$4</f>
        <v>-0.57187352971015026</v>
      </c>
      <c r="K416" s="10">
        <f>('Original data'!H416-'Original data'!H$3)/'Original data'!H$4</f>
        <v>-0.86625169007475222</v>
      </c>
      <c r="L416" s="10">
        <f>('Original data'!I416-'Original data'!I$3)/'Original data'!I$4</f>
        <v>-0.80044840582482546</v>
      </c>
      <c r="M416" s="10">
        <f>('Original data'!J416-'Original data'!J$3)/'Original data'!J$4</f>
        <v>0.8062866531018974</v>
      </c>
      <c r="N416" s="10">
        <f>('Original data'!K416-'Original data'!K$3)/'Original data'!K$4</f>
        <v>-0.49800436887590976</v>
      </c>
      <c r="O416" s="10">
        <f>('Original data'!L416-'Original data'!L$3)/'Original data'!L$4</f>
        <v>-0.73180451336741292</v>
      </c>
      <c r="P416" s="10">
        <f>('Original data'!M416-'Original data'!M$3)/'Original data'!M$4</f>
        <v>-0.62158189579900036</v>
      </c>
      <c r="Q416" s="10">
        <f>('Original data'!N416-'Original data'!N$3)/'Original data'!N$4</f>
        <v>-0.35608677089657942</v>
      </c>
      <c r="R416" s="10">
        <f>('Original data'!O416-'Original data'!O$3)/'Original data'!O$4</f>
        <v>8.5320000636739751E-2</v>
      </c>
      <c r="S416" s="10">
        <f>('Original data'!P416-'Original data'!P$3)/'Original data'!P$4</f>
        <v>-0.75175796651740145</v>
      </c>
      <c r="T416" s="10">
        <f>('Original data'!Q416-'Original data'!Q$3)/'Original data'!Q$4</f>
        <v>0.30843300771301468</v>
      </c>
      <c r="U416" s="10">
        <f>('Original data'!R416-'Original data'!R$3)/'Original data'!R$4</f>
        <v>-0.75379271158086703</v>
      </c>
      <c r="V416" s="10">
        <f>('Original data'!S416-'Original data'!S$3)/'Original data'!S$4</f>
        <v>-0.5890632396906107</v>
      </c>
      <c r="W416" s="10">
        <f>('Original data'!T416-'Original data'!T$3)/'Original data'!T$4</f>
        <v>-0.62713327466794766</v>
      </c>
      <c r="X416" s="10">
        <f>('Original data'!U416-'Original data'!U$3)/'Original data'!U$4</f>
        <v>-0.9003226149825494</v>
      </c>
      <c r="Y416" s="10">
        <f>('Original data'!V416-'Original data'!V$3)/'Original data'!V$4</f>
        <v>-0.70674066493589638</v>
      </c>
      <c r="Z416" s="10">
        <f>('Original data'!W416-'Original data'!W$3)/'Original data'!W$4</f>
        <v>-0.69901746206848747</v>
      </c>
      <c r="AA416" s="10">
        <f>('Original data'!X416-'Original data'!X$3)/'Original data'!X$4</f>
        <v>-0.40674421153924056</v>
      </c>
      <c r="AB416" s="10">
        <f>('Original data'!Y416-'Original data'!Y$3)/'Original data'!Y$4</f>
        <v>-0.60350001428306743</v>
      </c>
      <c r="AC416" s="10">
        <f>('Original data'!Z416-'Original data'!Z$3)/'Original data'!Z$4</f>
        <v>-0.79846822105334492</v>
      </c>
      <c r="AD416" s="10">
        <f>('Original data'!AA416-'Original data'!AA$3)/'Original data'!AA$4</f>
        <v>0.1241042677005315</v>
      </c>
      <c r="AE416" s="10">
        <f>('Original data'!AB416-'Original data'!AB$3)/'Original data'!AB$4</f>
        <v>-0.81336740639899485</v>
      </c>
      <c r="AF416" s="10">
        <f>('Original data'!AC416-'Original data'!AC$3)/'Original data'!AC$4</f>
        <v>-0.7186758634093986</v>
      </c>
      <c r="AG416" s="10">
        <f>('Original data'!AD416-'Original data'!AD$3)/'Original data'!AD$4</f>
        <v>0.19846359294713856</v>
      </c>
      <c r="AH416" s="10">
        <f>('Original data'!AE416-'Original data'!AE$3)/'Original data'!AE$4</f>
        <v>-0.67412870764442279</v>
      </c>
      <c r="AI416" s="10">
        <f>('Original data'!AF416-'Original data'!AF$3)/'Original data'!AF$4</f>
        <v>-0.79323692727255313</v>
      </c>
      <c r="AJ416" s="10">
        <f>('Original data'!AG416-'Original data'!AG$3)/'Original data'!AG$4</f>
        <v>-0.61303496065163421</v>
      </c>
      <c r="AK416" s="10">
        <f>('Original data'!AH416-'Original data'!AH$3)/'Original data'!AH$4</f>
        <v>0.15718162080254039</v>
      </c>
      <c r="AL416" s="10">
        <f>('Original data'!AI416-'Original data'!AI$3)/'Original data'!AI$4</f>
        <v>-0.28435530707722062</v>
      </c>
    </row>
    <row r="417" spans="1:38" x14ac:dyDescent="0.25">
      <c r="A417">
        <v>413</v>
      </c>
      <c r="B417" s="1">
        <v>905539</v>
      </c>
      <c r="C417" s="7" t="s">
        <v>1</v>
      </c>
      <c r="D417" s="7">
        <f t="shared" si="31"/>
        <v>0</v>
      </c>
      <c r="E417" t="str">
        <f t="shared" si="32"/>
        <v/>
      </c>
      <c r="F417" t="str">
        <f t="shared" si="33"/>
        <v/>
      </c>
      <c r="G417" s="7" t="str">
        <f t="shared" si="34"/>
        <v>B</v>
      </c>
      <c r="H417">
        <f t="shared" si="30"/>
        <v>-3.0203978674111411</v>
      </c>
      <c r="I417" s="10">
        <f>('Original data'!F417-'Original data'!F$3)/'Original data'!F$4</f>
        <v>-1.3422889333173864</v>
      </c>
      <c r="J417" s="10">
        <f>('Original data'!G417-'Original data'!G$3)/'Original data'!G$4</f>
        <v>0.55576182638156379</v>
      </c>
      <c r="K417" s="10">
        <f>('Original data'!H417-'Original data'!H$3)/'Original data'!H$4</f>
        <v>-1.3259417479493945</v>
      </c>
      <c r="L417" s="10">
        <f>('Original data'!I417-'Original data'!I$3)/'Original data'!I$4</f>
        <v>-1.0971116862755808</v>
      </c>
      <c r="M417" s="10">
        <f>('Original data'!J417-'Original data'!J$3)/'Original data'!J$4</f>
        <v>-1.1853049852713156</v>
      </c>
      <c r="N417" s="10">
        <f>('Original data'!K417-'Original data'!K$3)/'Original data'!K$4</f>
        <v>-0.82955304547362763</v>
      </c>
      <c r="O417" s="10">
        <f>('Original data'!L417-'Original data'!L$3)/'Original data'!L$4</f>
        <v>-0.64537680974300882</v>
      </c>
      <c r="P417" s="10">
        <f>('Original data'!M417-'Original data'!M$3)/'Original data'!M$4</f>
        <v>-1.1285550332430538</v>
      </c>
      <c r="Q417" s="10">
        <f>('Original data'!N417-'Original data'!N$3)/'Original data'!N$4</f>
        <v>-1.9610896327503393</v>
      </c>
      <c r="R417" s="10">
        <f>('Original data'!O417-'Original data'!O$3)/'Original data'!O$4</f>
        <v>0.62920140042450523</v>
      </c>
      <c r="S417" s="10">
        <f>('Original data'!P417-'Original data'!P$3)/'Original data'!P$4</f>
        <v>-1.0333894630556935</v>
      </c>
      <c r="T417" s="10">
        <f>('Original data'!Q417-'Original data'!Q$3)/'Original data'!Q$4</f>
        <v>-6.3180510505379817E-2</v>
      </c>
      <c r="U417" s="10">
        <f>('Original data'!R417-'Original data'!R$3)/'Original data'!R$4</f>
        <v>-0.83688474194681639</v>
      </c>
      <c r="V417" s="10">
        <f>('Original data'!S417-'Original data'!S$3)/'Original data'!S$4</f>
        <v>-0.73718043172784997</v>
      </c>
      <c r="W417" s="10">
        <f>('Original data'!T417-'Original data'!T$3)/'Original data'!T$4</f>
        <v>-0.50823306934776458</v>
      </c>
      <c r="X417" s="10">
        <f>('Original data'!U417-'Original data'!U$3)/'Original data'!U$4</f>
        <v>7.0462839185466017E-2</v>
      </c>
      <c r="Y417" s="10">
        <f>('Original data'!V417-'Original data'!V$3)/'Original data'!V$4</f>
        <v>0.18075507691809567</v>
      </c>
      <c r="Z417" s="10">
        <f>('Original data'!W417-'Original data'!W$3)/'Original data'!W$4</f>
        <v>-1.0806853969486254</v>
      </c>
      <c r="AA417" s="10">
        <f>('Original data'!X417-'Original data'!X$3)/'Original data'!X$4</f>
        <v>-0.1248793096433191</v>
      </c>
      <c r="AB417" s="10">
        <f>('Original data'!Y417-'Original data'!Y$3)/'Original data'!Y$4</f>
        <v>0.29783635562677513</v>
      </c>
      <c r="AC417" s="10">
        <f>('Original data'!Z417-'Original data'!Z$3)/'Original data'!Z$4</f>
        <v>-1.3043398931584633</v>
      </c>
      <c r="AD417" s="10">
        <f>('Original data'!AA417-'Original data'!AA$3)/'Original data'!AA$4</f>
        <v>0.37629024737538941</v>
      </c>
      <c r="AE417" s="10">
        <f>('Original data'!AB417-'Original data'!AB$3)/'Original data'!AB$4</f>
        <v>-1.2097659852134914</v>
      </c>
      <c r="AF417" s="10">
        <f>('Original data'!AC417-'Original data'!AC$3)/'Original data'!AC$4</f>
        <v>-1.0179608501466726</v>
      </c>
      <c r="AG417" s="10">
        <f>('Original data'!AD417-'Original data'!AD$3)/'Original data'!AD$4</f>
        <v>-1.0410015335281047</v>
      </c>
      <c r="AH417" s="10">
        <f>('Original data'!AE417-'Original data'!AE$3)/'Original data'!AE$4</f>
        <v>-0.41671861619256712</v>
      </c>
      <c r="AI417" s="10">
        <f>('Original data'!AF417-'Original data'!AF$3)/'Original data'!AF$4</f>
        <v>-0.40929312280975899</v>
      </c>
      <c r="AJ417" s="10">
        <f>('Original data'!AG417-'Original data'!AG$3)/'Original data'!AG$4</f>
        <v>-1.3534619576898095</v>
      </c>
      <c r="AK417" s="10">
        <f>('Original data'!AH417-'Original data'!AH$3)/'Original data'!AH$4</f>
        <v>-0.84819329554232858</v>
      </c>
      <c r="AL417" s="10">
        <f>('Original data'!AI417-'Original data'!AI$3)/'Original data'!AI$4</f>
        <v>0.44925877127323049</v>
      </c>
    </row>
    <row r="418" spans="1:38" x14ac:dyDescent="0.25">
      <c r="A418">
        <v>414</v>
      </c>
      <c r="B418" s="1">
        <v>905557</v>
      </c>
      <c r="C418" s="7" t="s">
        <v>1</v>
      </c>
      <c r="D418" s="7">
        <f t="shared" si="31"/>
        <v>0</v>
      </c>
      <c r="E418" t="str">
        <f t="shared" si="32"/>
        <v/>
      </c>
      <c r="F418" t="str">
        <f t="shared" si="33"/>
        <v/>
      </c>
      <c r="G418" s="7" t="str">
        <f t="shared" si="34"/>
        <v>B</v>
      </c>
      <c r="H418">
        <f t="shared" si="30"/>
        <v>0.30792549611660336</v>
      </c>
      <c r="I418" s="10">
        <f>('Original data'!F418-'Original data'!F$3)/'Original data'!F$4</f>
        <v>0.24480598954491492</v>
      </c>
      <c r="J418" s="10">
        <f>('Original data'!G418-'Original data'!G$3)/'Original data'!G$4</f>
        <v>0.65573774455051981</v>
      </c>
      <c r="K418" s="10">
        <f>('Original data'!H418-'Original data'!H$3)/'Original data'!H$4</f>
        <v>0.2288559589891892</v>
      </c>
      <c r="L418" s="10">
        <f>('Original data'!I418-'Original data'!I$3)/'Original data'!I$4</f>
        <v>0.110285132340568</v>
      </c>
      <c r="M418" s="10">
        <f>('Original data'!J418-'Original data'!J$3)/'Original data'!J$4</f>
        <v>-0.79708326640242033</v>
      </c>
      <c r="N418" s="10">
        <f>('Original data'!K418-'Original data'!K$3)/'Original data'!K$4</f>
        <v>-3.4858701852484374E-2</v>
      </c>
      <c r="O418" s="10">
        <f>('Original data'!L418-'Original data'!L$3)/'Original data'!L$4</f>
        <v>-0.25350431899897646</v>
      </c>
      <c r="P418" s="10">
        <f>('Original data'!M418-'Original data'!M$3)/'Original data'!M$4</f>
        <v>-0.26181445991454594</v>
      </c>
      <c r="Q418" s="10">
        <f>('Original data'!N418-'Original data'!N$3)/'Original data'!N$4</f>
        <v>0.48289199779970415</v>
      </c>
      <c r="R418" s="10">
        <f>('Original data'!O418-'Original data'!O$3)/'Original data'!O$4</f>
        <v>-0.51946478506476002</v>
      </c>
      <c r="S418" s="10">
        <f>('Original data'!P418-'Original data'!P$3)/'Original data'!P$4</f>
        <v>-0.31218204554406243</v>
      </c>
      <c r="T418" s="10">
        <f>('Original data'!Q418-'Original data'!Q$3)/'Original data'!Q$4</f>
        <v>0.21598281537575573</v>
      </c>
      <c r="U418" s="10">
        <f>('Original data'!R418-'Original data'!R$3)/'Original data'!R$4</f>
        <v>-0.27502434613896898</v>
      </c>
      <c r="V418" s="10">
        <f>('Original data'!S418-'Original data'!S$3)/'Original data'!S$4</f>
        <v>-0.25998719861054664</v>
      </c>
      <c r="W418" s="10">
        <f>('Original data'!T418-'Original data'!T$3)/'Original data'!T$4</f>
        <v>-0.86326841632623874</v>
      </c>
      <c r="X418" s="10">
        <f>('Original data'!U418-'Original data'!U$3)/'Original data'!U$4</f>
        <v>0.14528898290621042</v>
      </c>
      <c r="Y418" s="10">
        <f>('Original data'!V418-'Original data'!V$3)/'Original data'!V$4</f>
        <v>4.0624170309570454E-2</v>
      </c>
      <c r="Z418" s="10">
        <f>('Original data'!W418-'Original data'!W$3)/'Original data'!W$4</f>
        <v>2.6556781862883048E-2</v>
      </c>
      <c r="AA418" s="10">
        <f>('Original data'!X418-'Original data'!X$3)/'Original data'!X$4</f>
        <v>-0.17931673704811071</v>
      </c>
      <c r="AB418" s="10">
        <f>('Original data'!Y418-'Original data'!Y$3)/'Original data'!Y$4</f>
        <v>8.3178469627282314E-2</v>
      </c>
      <c r="AC418" s="10">
        <f>('Original data'!Z418-'Original data'!Z$3)/'Original data'!Z$4</f>
        <v>0.1015488642870503</v>
      </c>
      <c r="AD418" s="10">
        <f>('Original data'!AA418-'Original data'!AA$3)/'Original data'!AA$4</f>
        <v>0.95550449746732247</v>
      </c>
      <c r="AE418" s="10">
        <f>('Original data'!AB418-'Original data'!AB$3)/'Original data'!AB$4</f>
        <v>8.7457291852867061E-2</v>
      </c>
      <c r="AF418" s="10">
        <f>('Original data'!AC418-'Original data'!AC$3)/'Original data'!AC$4</f>
        <v>-2.3681325545904897E-2</v>
      </c>
      <c r="AG418" s="10">
        <f>('Original data'!AD418-'Original data'!AD$3)/'Original data'!AD$4</f>
        <v>-1.080419152391275</v>
      </c>
      <c r="AH418" s="10">
        <f>('Original data'!AE418-'Original data'!AE$3)/'Original data'!AE$4</f>
        <v>0.50995771303411308</v>
      </c>
      <c r="AI418" s="10">
        <f>('Original data'!AF418-'Original data'!AF$3)/'Original data'!AF$4</f>
        <v>0.18795279524347658</v>
      </c>
      <c r="AJ418" s="10">
        <f>('Original data'!AG418-'Original data'!AG$3)/'Original data'!AG$4</f>
        <v>0.24635934924535616</v>
      </c>
      <c r="AK418" s="10">
        <f>('Original data'!AH418-'Original data'!AH$3)/'Original data'!AH$4</f>
        <v>0.42388075455961999</v>
      </c>
      <c r="AL418" s="10">
        <f>('Original data'!AI418-'Original data'!AI$3)/'Original data'!AI$4</f>
        <v>0.47417396638701897</v>
      </c>
    </row>
    <row r="419" spans="1:38" x14ac:dyDescent="0.25">
      <c r="A419">
        <v>415</v>
      </c>
      <c r="B419" s="1">
        <v>905680</v>
      </c>
      <c r="C419" s="7" t="s">
        <v>0</v>
      </c>
      <c r="D419" s="7">
        <f t="shared" si="31"/>
        <v>1</v>
      </c>
      <c r="E419" t="str">
        <f t="shared" si="32"/>
        <v/>
      </c>
      <c r="F419" t="str">
        <f t="shared" si="33"/>
        <v/>
      </c>
      <c r="G419" s="7" t="str">
        <f t="shared" si="34"/>
        <v>M</v>
      </c>
      <c r="H419">
        <f t="shared" si="30"/>
        <v>1.965625238679279</v>
      </c>
      <c r="I419" s="10">
        <f>('Original data'!F419-'Original data'!F$3)/'Original data'!F$4</f>
        <v>0.28453302140629932</v>
      </c>
      <c r="J419" s="10">
        <f>('Original data'!G419-'Original data'!G$3)/'Original data'!G$4</f>
        <v>2.4460041861806632</v>
      </c>
      <c r="K419" s="10">
        <f>('Original data'!H419-'Original data'!H$3)/'Original data'!H$4</f>
        <v>0.19510968795452405</v>
      </c>
      <c r="L419" s="10">
        <f>('Original data'!I419-'Original data'!I$3)/'Original data'!I$4</f>
        <v>0.18359847176230623</v>
      </c>
      <c r="M419" s="10">
        <f>('Original data'!J419-'Original data'!J$3)/'Original data'!J$4</f>
        <v>-0.93573388028416893</v>
      </c>
      <c r="N419" s="10">
        <f>('Original data'!K419-'Original data'!K$3)/'Original data'!K$4</f>
        <v>-1.1037292212094902</v>
      </c>
      <c r="O419" s="10">
        <f>('Original data'!L419-'Original data'!L$3)/'Original data'!L$4</f>
        <v>-0.52608399966055852</v>
      </c>
      <c r="P419" s="10">
        <f>('Original data'!M419-'Original data'!M$3)/'Original data'!M$4</f>
        <v>-0.55483421249378995</v>
      </c>
      <c r="Q419" s="10">
        <f>('Original data'!N419-'Original data'!N$3)/'Original data'!N$4</f>
        <v>0.14730049032119114</v>
      </c>
      <c r="R419" s="10">
        <f>('Original data'!O419-'Original data'!O$3)/'Original data'!O$4</f>
        <v>-1.3961902706601435</v>
      </c>
      <c r="S419" s="10">
        <f>('Original data'!P419-'Original data'!P$3)/'Original data'!P$4</f>
        <v>0.22692049904588188</v>
      </c>
      <c r="T419" s="10">
        <f>('Original data'!Q419-'Original data'!Q$3)/'Original data'!Q$4</f>
        <v>0.74349273635893987</v>
      </c>
      <c r="U419" s="10">
        <f>('Original data'!R419-'Original data'!R$3)/'Original data'!R$4</f>
        <v>8.7514095874369188E-2</v>
      </c>
      <c r="V419" s="10">
        <f>('Original data'!S419-'Original data'!S$3)/'Original data'!S$4</f>
        <v>0.11085534066939191</v>
      </c>
      <c r="W419" s="10">
        <f>('Original data'!T419-'Original data'!T$3)/'Original data'!T$4</f>
        <v>-6.9934273265520513E-2</v>
      </c>
      <c r="X419" s="10">
        <f>('Original data'!U419-'Original data'!U$3)/'Original data'!U$4</f>
        <v>-0.62586702066355049</v>
      </c>
      <c r="Y419" s="10">
        <f>('Original data'!V419-'Original data'!V$3)/'Original data'!V$4</f>
        <v>-0.23201823190985293</v>
      </c>
      <c r="Z419" s="10">
        <f>('Original data'!W419-'Original data'!W$3)/'Original data'!W$4</f>
        <v>-0.439061891984521</v>
      </c>
      <c r="AA419" s="10">
        <f>('Original data'!X419-'Original data'!X$3)/'Original data'!X$4</f>
        <v>1.3267854211511276</v>
      </c>
      <c r="AB419" s="10">
        <f>('Original data'!Y419-'Original data'!Y$3)/'Original data'!Y$4</f>
        <v>-0.7728076426770335</v>
      </c>
      <c r="AC419" s="10">
        <f>('Original data'!Z419-'Original data'!Z$3)/'Original data'!Z$4</f>
        <v>0.20499910398134855</v>
      </c>
      <c r="AD419" s="10">
        <f>('Original data'!AA419-'Original data'!AA$3)/'Original data'!AA$4</f>
        <v>1.8275798852461869</v>
      </c>
      <c r="AE419" s="10">
        <f>('Original data'!AB419-'Original data'!AB$3)/'Original data'!AB$4</f>
        <v>8.4481326546451671E-2</v>
      </c>
      <c r="AF419" s="10">
        <f>('Original data'!AC419-'Original data'!AC$3)/'Original data'!AC$4</f>
        <v>8.9253091397796414E-2</v>
      </c>
      <c r="AG419" s="10">
        <f>('Original data'!AD419-'Original data'!AD$3)/'Original data'!AD$4</f>
        <v>-0.76945793691515396</v>
      </c>
      <c r="AH419" s="10">
        <f>('Original data'!AE419-'Original data'!AE$3)/'Original data'!AE$4</f>
        <v>-0.98899527383022345</v>
      </c>
      <c r="AI419" s="10">
        <f>('Original data'!AF419-'Original data'!AF$3)/'Original data'!AF$4</f>
        <v>-0.5631582429502795</v>
      </c>
      <c r="AJ419" s="10">
        <f>('Original data'!AG419-'Original data'!AG$3)/'Original data'!AG$4</f>
        <v>-0.7432600499190839</v>
      </c>
      <c r="AK419" s="10">
        <f>('Original data'!AH419-'Original data'!AH$3)/'Original data'!AH$4</f>
        <v>0.53702584160807709</v>
      </c>
      <c r="AL419" s="10">
        <f>('Original data'!AI419-'Original data'!AI$3)/'Original data'!AI$4</f>
        <v>-1.2344547474163712</v>
      </c>
    </row>
    <row r="420" spans="1:38" x14ac:dyDescent="0.25">
      <c r="A420">
        <v>416</v>
      </c>
      <c r="B420" s="1">
        <v>905686</v>
      </c>
      <c r="C420" s="7" t="s">
        <v>1</v>
      </c>
      <c r="D420" s="7">
        <f t="shared" si="31"/>
        <v>0</v>
      </c>
      <c r="E420" t="str">
        <f t="shared" si="32"/>
        <v/>
      </c>
      <c r="F420" t="str">
        <f t="shared" si="33"/>
        <v/>
      </c>
      <c r="G420" s="7" t="str">
        <f t="shared" si="34"/>
        <v>B</v>
      </c>
      <c r="H420">
        <f t="shared" si="30"/>
        <v>-0.57924019503159241</v>
      </c>
      <c r="I420" s="10">
        <f>('Original data'!F420-'Original data'!F$3)/'Original data'!F$4</f>
        <v>-0.63486400167145085</v>
      </c>
      <c r="J420" s="10">
        <f>('Original data'!G420-'Original data'!G$3)/'Original data'!G$4</f>
        <v>0.43718573739047684</v>
      </c>
      <c r="K420" s="10">
        <f>('Original data'!H420-'Original data'!H$3)/'Original data'!H$4</f>
        <v>-0.64113936988009756</v>
      </c>
      <c r="L420" s="10">
        <f>('Original data'!I420-'Original data'!I$3)/'Original data'!I$4</f>
        <v>-0.62824730625283531</v>
      </c>
      <c r="M420" s="10">
        <f>('Original data'!J420-'Original data'!J$3)/'Original data'!J$4</f>
        <v>9.7390950332138765E-2</v>
      </c>
      <c r="N420" s="10">
        <f>('Original data'!K420-'Original data'!K$3)/'Original data'!K$4</f>
        <v>-0.43817034157443702</v>
      </c>
      <c r="O420" s="10">
        <f>('Original data'!L420-'Original data'!L$3)/'Original data'!L$4</f>
        <v>-0.79339522814184305</v>
      </c>
      <c r="P420" s="10">
        <f>('Original data'!M420-'Original data'!M$3)/'Original data'!M$4</f>
        <v>-0.69915352774829886</v>
      </c>
      <c r="Q420" s="10">
        <f>('Original data'!N420-'Original data'!N$3)/'Original data'!N$4</f>
        <v>0.75647203107023175</v>
      </c>
      <c r="R420" s="10">
        <f>('Original data'!O420-'Original data'!O$3)/'Original data'!O$4</f>
        <v>1.450211003937431E-2</v>
      </c>
      <c r="S420" s="10">
        <f>('Original data'!P420-'Original data'!P$3)/'Original data'!P$4</f>
        <v>-0.47048707368786541</v>
      </c>
      <c r="T420" s="10">
        <f>('Original data'!Q420-'Original data'!Q$3)/'Original data'!Q$4</f>
        <v>-2.5112784248861129E-2</v>
      </c>
      <c r="U420" s="10">
        <f>('Original data'!R420-'Original data'!R$3)/'Original data'!R$4</f>
        <v>-0.46297060530004475</v>
      </c>
      <c r="V420" s="10">
        <f>('Original data'!S420-'Original data'!S$3)/'Original data'!S$4</f>
        <v>-0.45738885852363781</v>
      </c>
      <c r="W420" s="10">
        <f>('Original data'!T420-'Original data'!T$3)/'Original data'!T$4</f>
        <v>0.95054255895028117</v>
      </c>
      <c r="X420" s="10">
        <f>('Original data'!U420-'Original data'!U$3)/'Original data'!U$4</f>
        <v>0.28209797702249678</v>
      </c>
      <c r="Y420" s="10">
        <f>('Original data'!V420-'Original data'!V$3)/'Original data'!V$4</f>
        <v>-0.51658666873425729</v>
      </c>
      <c r="Z420" s="10">
        <f>('Original data'!W420-'Original data'!W$3)/'Original data'!W$4</f>
        <v>-0.40843121695592394</v>
      </c>
      <c r="AA420" s="10">
        <f>('Original data'!X420-'Original data'!X$3)/'Original data'!X$4</f>
        <v>0.24650491731826002</v>
      </c>
      <c r="AB420" s="10">
        <f>('Original data'!Y420-'Original data'!Y$3)/'Original data'!Y$4</f>
        <v>-0.57553402209299254</v>
      </c>
      <c r="AC420" s="10">
        <f>('Original data'!Z420-'Original data'!Z$3)/'Original data'!Z$4</f>
        <v>-0.66605191424464294</v>
      </c>
      <c r="AD420" s="10">
        <f>('Original data'!AA420-'Original data'!AA$3)/'Original data'!AA$4</f>
        <v>0.24938375437771912</v>
      </c>
      <c r="AE420" s="10">
        <f>('Original data'!AB420-'Original data'!AB$3)/'Original data'!AB$4</f>
        <v>-0.65980759658797394</v>
      </c>
      <c r="AF420" s="10">
        <f>('Original data'!AC420-'Original data'!AC$3)/'Original data'!AC$4</f>
        <v>-0.62822294781685395</v>
      </c>
      <c r="AG420" s="10">
        <f>('Original data'!AD420-'Original data'!AD$3)/'Original data'!AD$4</f>
        <v>0.44810851241388422</v>
      </c>
      <c r="AH420" s="10">
        <f>('Original data'!AE420-'Original data'!AE$3)/'Original data'!AE$4</f>
        <v>-0.22604447437637781</v>
      </c>
      <c r="AI420" s="10">
        <f>('Original data'!AF420-'Original data'!AF$3)/'Original data'!AF$4</f>
        <v>-0.74674185981576036</v>
      </c>
      <c r="AJ420" s="10">
        <f>('Original data'!AG420-'Original data'!AG$3)/'Original data'!AG$4</f>
        <v>-0.48646104211130925</v>
      </c>
      <c r="AK420" s="10">
        <f>('Original data'!AH420-'Original data'!AH$3)/'Original data'!AH$4</f>
        <v>0.28164121655584384</v>
      </c>
      <c r="AL420" s="10">
        <f>('Original data'!AI420-'Original data'!AI$3)/'Original data'!AI$4</f>
        <v>-0.5778009384174011</v>
      </c>
    </row>
    <row r="421" spans="1:38" x14ac:dyDescent="0.25">
      <c r="A421">
        <v>417</v>
      </c>
      <c r="B421" s="1">
        <v>905978</v>
      </c>
      <c r="C421" s="7" t="s">
        <v>1</v>
      </c>
      <c r="D421" s="7">
        <f t="shared" si="31"/>
        <v>0</v>
      </c>
      <c r="E421" t="str">
        <f t="shared" si="32"/>
        <v/>
      </c>
      <c r="F421" t="str">
        <f t="shared" si="33"/>
        <v/>
      </c>
      <c r="G421" s="7" t="str">
        <f t="shared" si="34"/>
        <v>B</v>
      </c>
      <c r="H421">
        <f t="shared" si="30"/>
        <v>-1.1051597286062431</v>
      </c>
      <c r="I421" s="10">
        <f>('Original data'!F421-'Original data'!F$3)/'Original data'!F$4</f>
        <v>-1.3400188172110219</v>
      </c>
      <c r="J421" s="10">
        <f>('Original data'!G421-'Original data'!G$3)/'Original data'!G$4</f>
        <v>0.5604118690870965</v>
      </c>
      <c r="K421" s="10">
        <f>('Original data'!H421-'Original data'!H$3)/'Original data'!H$4</f>
        <v>-1.3321148463093939</v>
      </c>
      <c r="L421" s="10">
        <f>('Original data'!I421-'Original data'!I$3)/'Original data'!I$4</f>
        <v>-1.0902918407479771</v>
      </c>
      <c r="M421" s="10">
        <f>('Original data'!J421-'Original data'!J$3)/'Original data'!J$4</f>
        <v>0.57164715268663158</v>
      </c>
      <c r="N421" s="10">
        <f>('Original data'!K421-'Original data'!K$3)/'Original data'!K$4</f>
        <v>-0.80948213758136145</v>
      </c>
      <c r="O421" s="10">
        <f>('Original data'!L421-'Original data'!L$3)/'Original data'!L$4</f>
        <v>-0.85711841165591751</v>
      </c>
      <c r="P421" s="10">
        <f>('Original data'!M421-'Original data'!M$3)/'Original data'!M$4</f>
        <v>-0.93676497179232976</v>
      </c>
      <c r="Q421" s="10">
        <f>('Original data'!N421-'Original data'!N$3)/'Original data'!N$4</f>
        <v>0.77835843373187452</v>
      </c>
      <c r="R421" s="10">
        <f>('Original data'!O421-'Original data'!O$3)/'Original data'!O$4</f>
        <v>0.45498938955498713</v>
      </c>
      <c r="S421" s="10">
        <f>('Original data'!P421-'Original data'!P$3)/'Original data'!P$4</f>
        <v>9.0251693427427823E-2</v>
      </c>
      <c r="T421" s="10">
        <f>('Original data'!Q421-'Original data'!Q$3)/'Original data'!Q$4</f>
        <v>3.011241571925825</v>
      </c>
      <c r="U421" s="10">
        <f>('Original data'!R421-'Original data'!R$3)/'Original data'!R$4</f>
        <v>-5.2951003077592769E-2</v>
      </c>
      <c r="V421" s="10">
        <f>('Original data'!S421-'Original data'!S$3)/'Original data'!S$4</f>
        <v>-0.33340830597243132</v>
      </c>
      <c r="W421" s="10">
        <f>('Original data'!T421-'Original data'!T$3)/'Original data'!T$4</f>
        <v>2.5641882025813389</v>
      </c>
      <c r="X421" s="10">
        <f>('Original data'!U421-'Original data'!U$3)/'Original data'!U$4</f>
        <v>-0.48794121843202909</v>
      </c>
      <c r="Y421" s="10">
        <f>('Original data'!V421-'Original data'!V$3)/'Original data'!V$4</f>
        <v>-0.60371297709842286</v>
      </c>
      <c r="Z421" s="10">
        <f>('Original data'!W421-'Original data'!W$3)/'Original data'!W$4</f>
        <v>-0.50599558926923305</v>
      </c>
      <c r="AA421" s="10">
        <f>('Original data'!X421-'Original data'!X$3)/'Original data'!X$4</f>
        <v>1.1973453159886223</v>
      </c>
      <c r="AB421" s="10">
        <f>('Original data'!Y421-'Original data'!Y$3)/'Original data'!Y$4</f>
        <v>0.3004817873204309</v>
      </c>
      <c r="AC421" s="10">
        <f>('Original data'!Z421-'Original data'!Z$3)/'Original data'!Z$4</f>
        <v>-1.1212329688995555</v>
      </c>
      <c r="AD421" s="10">
        <f>('Original data'!AA421-'Original data'!AA$3)/'Original data'!AA$4</f>
        <v>0.90506730153235049</v>
      </c>
      <c r="AE421" s="10">
        <f>('Original data'!AB421-'Original data'!AB$3)/'Original data'!AB$4</f>
        <v>-1.1466755207174903</v>
      </c>
      <c r="AF421" s="10">
        <f>('Original data'!AC421-'Original data'!AC$3)/'Original data'!AC$4</f>
        <v>-0.91538900023202008</v>
      </c>
      <c r="AG421" s="10">
        <f>('Original data'!AD421-'Original data'!AD$3)/'Original data'!AD$4</f>
        <v>0.886082055337999</v>
      </c>
      <c r="AH421" s="10">
        <f>('Original data'!AE421-'Original data'!AE$3)/'Original data'!AE$4</f>
        <v>-0.85781146426068511</v>
      </c>
      <c r="AI421" s="10">
        <f>('Original data'!AF421-'Original data'!AF$3)/'Original data'!AF$4</f>
        <v>-1.0103257525424651</v>
      </c>
      <c r="AJ421" s="10">
        <f>('Original data'!AG421-'Original data'!AG$3)/'Original data'!AG$4</f>
        <v>-1.1699906286517903</v>
      </c>
      <c r="AK421" s="10">
        <f>('Original data'!AH421-'Original data'!AH$3)/'Original data'!AH$4</f>
        <v>-4.6479535884683842E-2</v>
      </c>
      <c r="AL421" s="10">
        <f>('Original data'!AI421-'Original data'!AI$3)/'Original data'!AI$4</f>
        <v>-5.0152473007605017E-2</v>
      </c>
    </row>
    <row r="422" spans="1:38" x14ac:dyDescent="0.25">
      <c r="A422">
        <v>418</v>
      </c>
      <c r="B422" s="1">
        <v>90602302</v>
      </c>
      <c r="C422" s="7" t="s">
        <v>0</v>
      </c>
      <c r="D422" s="7">
        <f t="shared" si="31"/>
        <v>1</v>
      </c>
      <c r="E422" t="str">
        <f t="shared" si="32"/>
        <v/>
      </c>
      <c r="F422" t="str">
        <f t="shared" si="33"/>
        <v/>
      </c>
      <c r="G422" s="7" t="str">
        <f t="shared" si="34"/>
        <v>M</v>
      </c>
      <c r="H422">
        <f t="shared" si="30"/>
        <v>6.881890086480559</v>
      </c>
      <c r="I422" s="10">
        <f>('Original data'!F422-'Original data'!F$3)/'Original data'!F$4</f>
        <v>0.38952589132567184</v>
      </c>
      <c r="J422" s="10">
        <f>('Original data'!G422-'Original data'!G$3)/'Original data'!G$4</f>
        <v>0.41626054521557826</v>
      </c>
      <c r="K422" s="10">
        <f>('Original data'!H422-'Original data'!H$3)/'Original data'!H$4</f>
        <v>0.44985288027717757</v>
      </c>
      <c r="L422" s="10">
        <f>('Original data'!I422-'Original data'!I$3)/'Original data'!I$4</f>
        <v>0.42115642430716399</v>
      </c>
      <c r="M422" s="10">
        <f>('Original data'!J422-'Original data'!J$3)/'Original data'!J$4</f>
        <v>1.1120290324308804</v>
      </c>
      <c r="N422" s="10">
        <f>('Original data'!K422-'Original data'!K$3)/'Original data'!K$4</f>
        <v>0.99898240278688721</v>
      </c>
      <c r="O422" s="10">
        <f>('Original data'!L422-'Original data'!L$3)/'Original data'!L$4</f>
        <v>0.7952939828931026</v>
      </c>
      <c r="P422" s="10">
        <f>('Original data'!M422-'Original data'!M$3)/'Original data'!M$4</f>
        <v>0.92495419499083531</v>
      </c>
      <c r="Q422" s="10">
        <f>('Original data'!N422-'Original data'!N$3)/'Original data'!N$4</f>
        <v>0.99722246034829565</v>
      </c>
      <c r="R422" s="10">
        <f>('Original data'!O422-'Original data'!O$3)/'Original data'!O$4</f>
        <v>0.82749149409713008</v>
      </c>
      <c r="S422" s="10">
        <f>('Original data'!P422-'Original data'!P$3)/'Original data'!P$4</f>
        <v>3.4792053483145824</v>
      </c>
      <c r="T422" s="10">
        <f>('Original data'!Q422-'Original data'!Q$3)/'Original data'!Q$4</f>
        <v>-6.9852955552808984E-3</v>
      </c>
      <c r="U422" s="10">
        <f>('Original data'!R422-'Original data'!R$3)/'Original data'!R$4</f>
        <v>3.2435274635239058</v>
      </c>
      <c r="V422" s="10">
        <f>('Original data'!S422-'Original data'!S$3)/'Original data'!S$4</f>
        <v>2.9931833638102061</v>
      </c>
      <c r="W422" s="10">
        <f>('Original data'!T422-'Original data'!T$3)/'Original data'!T$4</f>
        <v>0.38535026643389247</v>
      </c>
      <c r="X422" s="10">
        <f>('Original data'!U422-'Original data'!U$3)/'Original data'!U$4</f>
        <v>0.74892376919072279</v>
      </c>
      <c r="Y422" s="10">
        <f>('Original data'!V422-'Original data'!V$3)/'Original data'!V$4</f>
        <v>0.431864361100748</v>
      </c>
      <c r="Z422" s="10">
        <f>('Original data'!W422-'Original data'!W$3)/'Original data'!W$4</f>
        <v>1.5548491920198684</v>
      </c>
      <c r="AA422" s="10">
        <f>('Original data'!X422-'Original data'!X$3)/'Original data'!X$4</f>
        <v>-4.3828028840629134E-2</v>
      </c>
      <c r="AB422" s="10">
        <f>('Original data'!Y422-'Original data'!Y$3)/'Original data'!Y$4</f>
        <v>0.76343233371018204</v>
      </c>
      <c r="AC422" s="10">
        <f>('Original data'!Z422-'Original data'!Z$3)/'Original data'!Z$4</f>
        <v>1.427780937167954</v>
      </c>
      <c r="AD422" s="10">
        <f>('Original data'!AA422-'Original data'!AA$3)/'Original data'!AA$4</f>
        <v>0.32097203247896888</v>
      </c>
      <c r="AE422" s="10">
        <f>('Original data'!AB422-'Original data'!AB$3)/'Original data'!AB$4</f>
        <v>1.4831850205615662</v>
      </c>
      <c r="AF422" s="10">
        <f>('Original data'!AC422-'Original data'!AC$3)/'Original data'!AC$4</f>
        <v>1.5235026229098736</v>
      </c>
      <c r="AG422" s="10">
        <f>('Original data'!AD422-'Original data'!AD$3)/'Original data'!AD$4</f>
        <v>0.84666443647482814</v>
      </c>
      <c r="AH422" s="10">
        <f>('Original data'!AE422-'Original data'!AE$3)/'Original data'!AE$4</f>
        <v>0.92753408361156764</v>
      </c>
      <c r="AI422" s="10">
        <f>('Original data'!AF422-'Original data'!AF$3)/'Original data'!AF$4</f>
        <v>0.71377845503833948</v>
      </c>
      <c r="AJ422" s="10">
        <f>('Original data'!AG422-'Original data'!AG$3)/'Original data'!AG$4</f>
        <v>1.5029706078307945</v>
      </c>
      <c r="AK422" s="10">
        <f>('Original data'!AH422-'Original data'!AH$3)/'Original data'!AH$4</f>
        <v>0.1652634127345731</v>
      </c>
      <c r="AL422" s="10">
        <f>('Original data'!AI422-'Original data'!AI$3)/'Original data'!AI$4</f>
        <v>1.154635628494721</v>
      </c>
    </row>
    <row r="423" spans="1:38" x14ac:dyDescent="0.25">
      <c r="A423">
        <v>419</v>
      </c>
      <c r="B423" s="1">
        <v>906024</v>
      </c>
      <c r="C423" s="7" t="s">
        <v>1</v>
      </c>
      <c r="D423" s="7">
        <f t="shared" si="31"/>
        <v>0</v>
      </c>
      <c r="E423" t="str">
        <f t="shared" si="32"/>
        <v/>
      </c>
      <c r="F423" t="str">
        <f t="shared" si="33"/>
        <v/>
      </c>
      <c r="G423" s="7" t="str">
        <f t="shared" si="34"/>
        <v>B</v>
      </c>
      <c r="H423">
        <f t="shared" si="30"/>
        <v>-1.9252178526646417</v>
      </c>
      <c r="I423" s="10">
        <f>('Original data'!F423-'Original data'!F$3)/'Original data'!F$4</f>
        <v>-0.4050147459020137</v>
      </c>
      <c r="J423" s="10">
        <f>('Original data'!G423-'Original data'!G$3)/'Original data'!G$4</f>
        <v>-1.6553334800993016</v>
      </c>
      <c r="K423" s="10">
        <f>('Original data'!H423-'Original data'!H$3)/'Original data'!H$4</f>
        <v>-0.45635795897077436</v>
      </c>
      <c r="L423" s="10">
        <f>('Original data'!I423-'Original data'!I$3)/'Original data'!I$4</f>
        <v>-0.45434124529894432</v>
      </c>
      <c r="M423" s="10">
        <f>('Original data'!J423-'Original data'!J$3)/'Original data'!J$4</f>
        <v>-0.60510549333538488</v>
      </c>
      <c r="N423" s="10">
        <f>('Original data'!K423-'Original data'!K$3)/'Original data'!K$4</f>
        <v>-0.87859422607831583</v>
      </c>
      <c r="O423" s="10">
        <f>('Original data'!L423-'Original data'!L$3)/'Original data'!L$4</f>
        <v>-0.81785589897893862</v>
      </c>
      <c r="P423" s="10">
        <f>('Original data'!M423-'Original data'!M$3)/'Original data'!M$4</f>
        <v>-0.64168351470944984</v>
      </c>
      <c r="Q423" s="10">
        <f>('Original data'!N423-'Original data'!N$3)/'Original data'!N$4</f>
        <v>-0.83393989567576721</v>
      </c>
      <c r="R423" s="10">
        <f>('Original data'!O423-'Original data'!O$3)/'Original data'!O$4</f>
        <v>-6.7432571398349283E-3</v>
      </c>
      <c r="S423" s="10">
        <f>('Original data'!P423-'Original data'!P$3)/'Original data'!P$4</f>
        <v>-0.6486253058132383</v>
      </c>
      <c r="T423" s="10">
        <f>('Original data'!Q423-'Original data'!Q$3)/'Original data'!Q$4</f>
        <v>-1.0353577291420866</v>
      </c>
      <c r="U423" s="10">
        <f>('Original data'!R423-'Original data'!R$3)/'Original data'!R$4</f>
        <v>-0.66229255909455398</v>
      </c>
      <c r="V423" s="10">
        <f>('Original data'!S423-'Original data'!S$3)/'Original data'!S$4</f>
        <v>-0.50487077226665311</v>
      </c>
      <c r="W423" s="10">
        <f>('Original data'!T423-'Original data'!T$3)/'Original data'!T$4</f>
        <v>-0.30307193075607586</v>
      </c>
      <c r="X423" s="10">
        <f>('Original data'!U423-'Original data'!U$3)/'Original data'!U$4</f>
        <v>-0.71744528611281966</v>
      </c>
      <c r="Y423" s="10">
        <f>('Original data'!V423-'Original data'!V$3)/'Original data'!V$4</f>
        <v>-0.75593555768144238</v>
      </c>
      <c r="Z423" s="10">
        <f>('Original data'!W423-'Original data'!W$3)/'Original data'!W$4</f>
        <v>-0.57779129846324617</v>
      </c>
      <c r="AA423" s="10">
        <f>('Original data'!X423-'Original data'!X$3)/'Original data'!X$4</f>
        <v>-0.41279281458421763</v>
      </c>
      <c r="AB423" s="10">
        <f>('Original data'!Y423-'Original data'!Y$3)/'Original data'!Y$4</f>
        <v>0.23396807616565848</v>
      </c>
      <c r="AC423" s="10">
        <f>('Original data'!Z423-'Original data'!Z$3)/'Original data'!Z$4</f>
        <v>-0.54191162661148518</v>
      </c>
      <c r="AD423" s="10">
        <f>('Original data'!AA423-'Original data'!AA$3)/'Original data'!AA$4</f>
        <v>-1.4248057493992436</v>
      </c>
      <c r="AE423" s="10">
        <f>('Original data'!AB423-'Original data'!AB$3)/'Original data'!AB$4</f>
        <v>-0.56963584780359522</v>
      </c>
      <c r="AF423" s="10">
        <f>('Original data'!AC423-'Original data'!AC$3)/'Original data'!AC$4</f>
        <v>-0.55094278692225274</v>
      </c>
      <c r="AG423" s="10">
        <f>('Original data'!AD423-'Original data'!AD$3)/'Original data'!AD$4</f>
        <v>-4.2421855661124573E-2</v>
      </c>
      <c r="AH423" s="10">
        <f>('Original data'!AE423-'Original data'!AE$3)/'Original data'!AE$4</f>
        <v>-0.59468114855434384</v>
      </c>
      <c r="AI423" s="10">
        <f>('Original data'!AF423-'Original data'!AF$3)/'Original data'!AF$4</f>
        <v>-0.85483090838799525</v>
      </c>
      <c r="AJ423" s="10">
        <f>('Original data'!AG423-'Original data'!AG$3)/'Original data'!AG$4</f>
        <v>-0.49239419454288702</v>
      </c>
      <c r="AK423" s="10">
        <f>('Original data'!AH423-'Original data'!AH$3)/'Original data'!AH$4</f>
        <v>-0.20326629936611815</v>
      </c>
      <c r="AL423" s="10">
        <f>('Original data'!AI423-'Original data'!AI$3)/'Original data'!AI$4</f>
        <v>0.59210588992562019</v>
      </c>
    </row>
    <row r="424" spans="1:38" x14ac:dyDescent="0.25">
      <c r="A424">
        <v>420</v>
      </c>
      <c r="B424" s="1">
        <v>906290</v>
      </c>
      <c r="C424" s="7" t="s">
        <v>1</v>
      </c>
      <c r="D424" s="7">
        <f t="shared" si="31"/>
        <v>0</v>
      </c>
      <c r="E424" t="str">
        <f t="shared" si="32"/>
        <v/>
      </c>
      <c r="F424" t="str">
        <f t="shared" si="33"/>
        <v/>
      </c>
      <c r="G424" s="7" t="str">
        <f t="shared" si="34"/>
        <v>B</v>
      </c>
      <c r="H424">
        <f t="shared" si="30"/>
        <v>-1.4402557530154165</v>
      </c>
      <c r="I424" s="10">
        <f>('Original data'!F424-'Original data'!F$3)/'Original data'!F$4</f>
        <v>-0.84201209637724039</v>
      </c>
      <c r="J424" s="10">
        <f>('Original data'!G424-'Original data'!G$3)/'Original data'!G$4</f>
        <v>0.49298624985687056</v>
      </c>
      <c r="K424" s="10">
        <f>('Original data'!H424-'Original data'!H$3)/'Original data'!H$4</f>
        <v>-0.86501707040275222</v>
      </c>
      <c r="L424" s="10">
        <f>('Original data'!I424-'Original data'!I$3)/'Original data'!I$4</f>
        <v>-0.78027302947233146</v>
      </c>
      <c r="M424" s="10">
        <f>('Original data'!J424-'Original data'!J$3)/'Original data'!J$4</f>
        <v>0.38677966751096715</v>
      </c>
      <c r="N424" s="10">
        <f>('Original data'!K424-'Original data'!K$3)/'Original data'!K$4</f>
        <v>-0.84375415954834432</v>
      </c>
      <c r="O424" s="10">
        <f>('Original data'!L424-'Original data'!L$3)/'Original data'!L$4</f>
        <v>-1.001561808932407</v>
      </c>
      <c r="P424" s="10">
        <f>('Original data'!M424-'Original data'!M$3)/'Original data'!M$4</f>
        <v>-0.98341103618709058</v>
      </c>
      <c r="Q424" s="10">
        <f>('Original data'!N424-'Original data'!N$3)/'Original data'!N$4</f>
        <v>-0.71721241481367526</v>
      </c>
      <c r="R424" s="10">
        <f>('Original data'!O424-'Original data'!O$3)/'Original data'!O$4</f>
        <v>-0.19228613050493201</v>
      </c>
      <c r="S424" s="10">
        <f>('Original data'!P424-'Original data'!P$3)/'Original data'!P$4</f>
        <v>-0.42793583605467927</v>
      </c>
      <c r="T424" s="10">
        <f>('Original data'!Q424-'Original data'!Q$3)/'Original data'!Q$4</f>
        <v>0.83594292869619879</v>
      </c>
      <c r="U424" s="10">
        <f>('Original data'!R424-'Original data'!R$3)/'Original data'!R$4</f>
        <v>-0.44417597938393716</v>
      </c>
      <c r="V424" s="10">
        <f>('Original data'!S424-'Original data'!S$3)/'Original data'!S$4</f>
        <v>-0.4692593369593917</v>
      </c>
      <c r="W424" s="10">
        <f>('Original data'!T424-'Original data'!T$3)/'Original data'!T$4</f>
        <v>-4.42891309415595E-2</v>
      </c>
      <c r="X424" s="10">
        <f>('Original data'!U424-'Original data'!U$3)/'Original data'!U$4</f>
        <v>-0.89546449968127706</v>
      </c>
      <c r="Y424" s="10">
        <f>('Original data'!V424-'Original data'!V$3)/'Original data'!V$4</f>
        <v>-0.82560347649887234</v>
      </c>
      <c r="Z424" s="10">
        <f>('Original data'!W424-'Original data'!W$3)/'Original data'!W$4</f>
        <v>-0.91359425433231023</v>
      </c>
      <c r="AA424" s="10">
        <f>('Original data'!X424-'Original data'!X$3)/'Original data'!X$4</f>
        <v>0.77394310284024204</v>
      </c>
      <c r="AB424" s="10">
        <f>('Original data'!Y424-'Original data'!Y$3)/'Original data'!Y$4</f>
        <v>-0.65565281052942292</v>
      </c>
      <c r="AC424" s="10">
        <f>('Original data'!Z424-'Original data'!Z$3)/'Original data'!Z$4</f>
        <v>-0.80881324502277485</v>
      </c>
      <c r="AD424" s="10">
        <f>('Original data'!AA424-'Original data'!AA$3)/'Original data'!AA$4</f>
        <v>0.5276018351803049</v>
      </c>
      <c r="AE424" s="10">
        <f>('Original data'!AB424-'Original data'!AB$3)/'Original data'!AB$4</f>
        <v>-0.83330637395197638</v>
      </c>
      <c r="AF424" s="10">
        <f>('Original data'!AC424-'Original data'!AC$3)/'Original data'!AC$4</f>
        <v>-0.74221118513639084</v>
      </c>
      <c r="AG424" s="10">
        <f>('Original data'!AD424-'Original data'!AD$3)/'Original data'!AD$4</f>
        <v>-0.18257338939684031</v>
      </c>
      <c r="AH424" s="10">
        <f>('Original data'!AE424-'Original data'!AE$3)/'Original data'!AE$4</f>
        <v>-0.91183580444193879</v>
      </c>
      <c r="AI424" s="10">
        <f>('Original data'!AF424-'Original data'!AF$3)/'Original data'!AF$4</f>
        <v>-1.1329864511217773</v>
      </c>
      <c r="AJ424" s="10">
        <f>('Original data'!AG424-'Original data'!AG$3)/'Original data'!AG$4</f>
        <v>-1.088447815746004</v>
      </c>
      <c r="AK424" s="10">
        <f>('Original data'!AH424-'Original data'!AH$3)/'Original data'!AH$4</f>
        <v>0.12162173630159591</v>
      </c>
      <c r="AL424" s="10">
        <f>('Original data'!AI424-'Original data'!AI$3)/'Original data'!AI$4</f>
        <v>-0.70403792699393186</v>
      </c>
    </row>
    <row r="425" spans="1:38" x14ac:dyDescent="0.25">
      <c r="A425">
        <v>421</v>
      </c>
      <c r="B425" s="1">
        <v>906539</v>
      </c>
      <c r="C425" s="7" t="s">
        <v>1</v>
      </c>
      <c r="D425" s="7">
        <f t="shared" si="31"/>
        <v>0</v>
      </c>
      <c r="E425" t="str">
        <f t="shared" si="32"/>
        <v/>
      </c>
      <c r="F425" t="str">
        <f t="shared" si="33"/>
        <v/>
      </c>
      <c r="G425" s="7" t="str">
        <f t="shared" si="34"/>
        <v>B</v>
      </c>
      <c r="H425">
        <f t="shared" si="30"/>
        <v>-1.510160086746523</v>
      </c>
      <c r="I425" s="10">
        <f>('Original data'!F425-'Original data'!F$3)/'Original data'!F$4</f>
        <v>-0.72566864592604352</v>
      </c>
      <c r="J425" s="10">
        <f>('Original data'!G425-'Original data'!G$3)/'Original data'!G$4</f>
        <v>-5.804381074877122E-2</v>
      </c>
      <c r="K425" s="10">
        <f>('Original data'!H425-'Original data'!H$3)/'Original data'!H$4</f>
        <v>-0.73126660593609272</v>
      </c>
      <c r="L425" s="10">
        <f>('Original data'!I425-'Original data'!I$3)/'Original data'!I$4</f>
        <v>-0.6967299217591878</v>
      </c>
      <c r="M425" s="10">
        <f>('Original data'!J425-'Original data'!J$3)/'Original data'!J$4</f>
        <v>-0.77504137393916872</v>
      </c>
      <c r="N425" s="10">
        <f>('Original data'!K425-'Original data'!K$3)/'Original data'!K$4</f>
        <v>-0.51353092026426661</v>
      </c>
      <c r="O425" s="10">
        <f>('Original data'!L425-'Original data'!L$3)/'Original data'!L$4</f>
        <v>-0.42585796889728</v>
      </c>
      <c r="P425" s="10">
        <f>('Original data'!M425-'Original data'!M$3)/'Original data'!M$4</f>
        <v>-0.8926960380271135</v>
      </c>
      <c r="Q425" s="10">
        <f>('Original data'!N425-'Original data'!N$3)/'Original data'!N$4</f>
        <v>0.8002448363935164</v>
      </c>
      <c r="R425" s="10">
        <f>('Original data'!O425-'Original data'!O$3)/'Original data'!O$4</f>
        <v>-1.8074119635412927E-2</v>
      </c>
      <c r="S425" s="10">
        <f>('Original data'!P425-'Original data'!P$3)/'Original data'!P$4</f>
        <v>-0.42829643976343507</v>
      </c>
      <c r="T425" s="10">
        <f>('Original data'!Q425-'Original data'!Q$3)/'Original data'!Q$4</f>
        <v>0.40450869778898974</v>
      </c>
      <c r="U425" s="10">
        <f>('Original data'!R425-'Original data'!R$3)/'Original data'!R$4</f>
        <v>-0.3264622696988424</v>
      </c>
      <c r="V425" s="10">
        <f>('Original data'!S425-'Original data'!S$3)/'Original data'!S$4</f>
        <v>-0.44046243556895187</v>
      </c>
      <c r="W425" s="10">
        <f>('Original data'!T425-'Original data'!T$3)/'Original data'!T$4</f>
        <v>7.8940773732019617E-2</v>
      </c>
      <c r="X425" s="10">
        <f>('Original data'!U425-'Original data'!U$3)/'Original data'!U$4</f>
        <v>-0.27965650494070354</v>
      </c>
      <c r="Y425" s="10">
        <f>('Original data'!V425-'Original data'!V$3)/'Original data'!V$4</f>
        <v>0.41662553910549488</v>
      </c>
      <c r="Z425" s="10">
        <f>('Original data'!W425-'Original data'!W$3)/'Original data'!W$4</f>
        <v>-0.48573720631381173</v>
      </c>
      <c r="AA425" s="10">
        <f>('Original data'!X425-'Original data'!X$3)/'Original data'!X$4</f>
        <v>-0.22528612018993507</v>
      </c>
      <c r="AB425" s="10">
        <f>('Original data'!Y425-'Original data'!Y$3)/'Original data'!Y$4</f>
        <v>-0.17229464821718468</v>
      </c>
      <c r="AC425" s="10">
        <f>('Original data'!Z425-'Original data'!Z$3)/'Original data'!Z$4</f>
        <v>-0.66191390465687117</v>
      </c>
      <c r="AD425" s="10">
        <f>('Original data'!AA425-'Original data'!AA$3)/'Original data'!AA$4</f>
        <v>0.21196260900661104</v>
      </c>
      <c r="AE425" s="10">
        <f>('Original data'!AB425-'Original data'!AB$3)/'Original data'!AB$4</f>
        <v>-0.61992966148201101</v>
      </c>
      <c r="AF425" s="10">
        <f>('Original data'!AC425-'Original data'!AC$3)/'Original data'!AC$4</f>
        <v>-0.63243822932019578</v>
      </c>
      <c r="AG425" s="10">
        <f>('Original data'!AD425-'Original data'!AD$3)/'Original data'!AD$4</f>
        <v>-0.32710465856179854</v>
      </c>
      <c r="AH425" s="10">
        <f>('Original data'!AE425-'Original data'!AE$3)/'Original data'!AE$4</f>
        <v>-0.38493959255653554</v>
      </c>
      <c r="AI425" s="10">
        <f>('Original data'!AF425-'Original data'!AF$3)/'Original data'!AF$4</f>
        <v>-7.759635291181434E-2</v>
      </c>
      <c r="AJ425" s="10">
        <f>('Original data'!AG425-'Original data'!AG$3)/'Original data'!AG$4</f>
        <v>-0.72972029180599629</v>
      </c>
      <c r="AK425" s="10">
        <f>('Original data'!AH425-'Original data'!AH$3)/'Original data'!AH$4</f>
        <v>0.21698688109958211</v>
      </c>
      <c r="AL425" s="10">
        <f>('Original data'!AI425-'Original data'!AI$3)/'Original data'!AI$4</f>
        <v>-6.1225893058178181E-2</v>
      </c>
    </row>
    <row r="426" spans="1:38" x14ac:dyDescent="0.25">
      <c r="A426">
        <v>422</v>
      </c>
      <c r="B426" s="1">
        <v>906564</v>
      </c>
      <c r="C426" s="7" t="s">
        <v>1</v>
      </c>
      <c r="D426" s="7">
        <f t="shared" si="31"/>
        <v>0</v>
      </c>
      <c r="E426" t="str">
        <f t="shared" si="32"/>
        <v/>
      </c>
      <c r="F426" t="str">
        <f t="shared" si="33"/>
        <v/>
      </c>
      <c r="G426" s="7" t="str">
        <f t="shared" si="34"/>
        <v>B</v>
      </c>
      <c r="H426">
        <f t="shared" si="30"/>
        <v>-0.27676068019497646</v>
      </c>
      <c r="I426" s="10">
        <f>('Original data'!F426-'Original data'!F$3)/'Original data'!F$4</f>
        <v>0.15967663555623415</v>
      </c>
      <c r="J426" s="10">
        <f>('Original data'!G426-'Original data'!G$3)/'Original data'!G$4</f>
        <v>-1.2345046152485795</v>
      </c>
      <c r="K426" s="10">
        <f>('Original data'!H426-'Original data'!H$3)/'Original data'!H$4</f>
        <v>0.25725221144518762</v>
      </c>
      <c r="L426" s="10">
        <f>('Original data'!I426-'Original data'!I$3)/'Original data'!I$4</f>
        <v>3.4408857414453533E-3</v>
      </c>
      <c r="M426" s="10">
        <f>('Original data'!J426-'Original data'!J$3)/'Original data'!J$4</f>
        <v>0.47921341009879886</v>
      </c>
      <c r="N426" s="10">
        <f>('Original data'!K426-'Original data'!K$3)/'Original data'!K$4</f>
        <v>1.5007551000935424</v>
      </c>
      <c r="O426" s="10">
        <f>('Original data'!L426-'Original data'!L$3)/'Original data'!L$4</f>
        <v>0.70497765980228833</v>
      </c>
      <c r="P426" s="10">
        <f>('Original data'!M426-'Original data'!M$3)/'Original data'!M$4</f>
        <v>0.36288200468711407</v>
      </c>
      <c r="Q426" s="10">
        <f>('Original data'!N426-'Original data'!N$3)/'Original data'!N$4</f>
        <v>1.0008701941252367</v>
      </c>
      <c r="R426" s="10">
        <f>('Original data'!O426-'Original data'!O$3)/'Original data'!O$4</f>
        <v>1.5951574281725698</v>
      </c>
      <c r="S426" s="10">
        <f>('Original data'!P426-'Original data'!P$3)/'Original data'!P$4</f>
        <v>0.50855199558417385</v>
      </c>
      <c r="T426" s="10">
        <f>('Original data'!Q426-'Original data'!Q$3)/'Original data'!Q$4</f>
        <v>0.53321386751340916</v>
      </c>
      <c r="U426" s="10">
        <f>('Original data'!R426-'Original data'!R$3)/'Original data'!R$4</f>
        <v>0.95404526969069703</v>
      </c>
      <c r="V426" s="10">
        <f>('Original data'!S426-'Original data'!S$3)/'Original data'!S$4</f>
        <v>0.20032357628701788</v>
      </c>
      <c r="W426" s="10">
        <f>('Original data'!T426-'Original data'!T$3)/'Original data'!T$4</f>
        <v>0.97751991645990288</v>
      </c>
      <c r="X426" s="10">
        <f>('Original data'!U426-'Original data'!U$3)/'Original data'!U$4</f>
        <v>1.5055612672624288</v>
      </c>
      <c r="Y426" s="10">
        <f>('Original data'!V426-'Original data'!V$3)/'Original data'!V$4</f>
        <v>0.69191817123713617</v>
      </c>
      <c r="Z426" s="10">
        <f>('Original data'!W426-'Original data'!W$3)/'Original data'!W$4</f>
        <v>0.6488943062534267</v>
      </c>
      <c r="AA426" s="10">
        <f>('Original data'!X426-'Original data'!X$3)/'Original data'!X$4</f>
        <v>0.72434455787143215</v>
      </c>
      <c r="AB426" s="10">
        <f>('Original data'!Y426-'Original data'!Y$3)/'Original data'!Y$4</f>
        <v>0.62322445394642889</v>
      </c>
      <c r="AC426" s="10">
        <f>('Original data'!Z426-'Original data'!Z$3)/'Original data'!Z$4</f>
        <v>3.9478720470471192E-2</v>
      </c>
      <c r="AD426" s="10">
        <f>('Original data'!AA426-'Original data'!AA$3)/'Original data'!AA$4</f>
        <v>-1.193770851890664</v>
      </c>
      <c r="AE426" s="10">
        <f>('Original data'!AB426-'Original data'!AB$3)/'Original data'!AB$4</f>
        <v>0.20351993880305716</v>
      </c>
      <c r="AF426" s="10">
        <f>('Original data'!AC426-'Original data'!AC$3)/'Original data'!AC$4</f>
        <v>-0.12537499181402789</v>
      </c>
      <c r="AG426" s="10">
        <f>('Original data'!AD426-'Original data'!AD$3)/'Original data'!AD$4</f>
        <v>-5.1181326519605892E-2</v>
      </c>
      <c r="AH426" s="10">
        <f>('Original data'!AE426-'Original data'!AE$3)/'Original data'!AE$4</f>
        <v>0.69427605012309601</v>
      </c>
      <c r="AI426" s="10">
        <f>('Original data'!AF426-'Original data'!AF$3)/'Original data'!AF$4</f>
        <v>0.238282507438974</v>
      </c>
      <c r="AJ426" s="10">
        <f>('Original data'!AG426-'Original data'!AG$3)/'Original data'!AG$4</f>
        <v>-5.7904878015040566E-2</v>
      </c>
      <c r="AK426" s="10">
        <f>('Original data'!AH426-'Original data'!AH$3)/'Original data'!AH$4</f>
        <v>-0.11921566327297828</v>
      </c>
      <c r="AL426" s="10">
        <f>('Original data'!AI426-'Original data'!AI$3)/'Original data'!AI$4</f>
        <v>0.45036611327828735</v>
      </c>
    </row>
    <row r="427" spans="1:38" x14ac:dyDescent="0.25">
      <c r="A427">
        <v>423</v>
      </c>
      <c r="B427" s="1">
        <v>906616</v>
      </c>
      <c r="C427" s="7" t="s">
        <v>1</v>
      </c>
      <c r="D427" s="7">
        <f t="shared" si="31"/>
        <v>0</v>
      </c>
      <c r="E427" t="str">
        <f t="shared" si="32"/>
        <v/>
      </c>
      <c r="F427" t="str">
        <f t="shared" si="33"/>
        <v/>
      </c>
      <c r="G427" s="7" t="str">
        <f t="shared" si="34"/>
        <v>B</v>
      </c>
      <c r="H427">
        <f t="shared" si="30"/>
        <v>-1.5820898235714165</v>
      </c>
      <c r="I427" s="10">
        <f>('Original data'!F427-'Original data'!F$3)/'Original data'!F$4</f>
        <v>-0.71431806539421971</v>
      </c>
      <c r="J427" s="10">
        <f>('Original data'!G427-'Original data'!G$3)/'Original data'!G$4</f>
        <v>-0.76020025928422996</v>
      </c>
      <c r="K427" s="10">
        <f>('Original data'!H427-'Original data'!H$3)/'Original data'!H$4</f>
        <v>-0.6794125797120959</v>
      </c>
      <c r="L427" s="10">
        <f>('Original data'!I427-'Original data'!I$3)/'Original data'!I$4</f>
        <v>-0.70099232521394006</v>
      </c>
      <c r="M427" s="10">
        <f>('Original data'!J427-'Original data'!J$3)/'Original data'!J$4</f>
        <v>0.88449981990698545</v>
      </c>
      <c r="N427" s="10">
        <f>('Original data'!K427-'Original data'!K$3)/'Original data'!K$4</f>
        <v>0.23590920650544642</v>
      </c>
      <c r="O427" s="10">
        <f>('Original data'!L427-'Original data'!L$3)/'Original data'!L$4</f>
        <v>-0.22364975664395725</v>
      </c>
      <c r="P427" s="10">
        <f>('Original data'!M427-'Original data'!M$3)/'Original data'!M$4</f>
        <v>-0.10177464781981369</v>
      </c>
      <c r="Q427" s="10">
        <f>('Original data'!N427-'Original data'!N$3)/'Original data'!N$4</f>
        <v>0.27132343873716303</v>
      </c>
      <c r="R427" s="10">
        <f>('Original data'!O427-'Original data'!O$3)/'Original data'!O$4</f>
        <v>5.6992844397794749E-2</v>
      </c>
      <c r="S427" s="10">
        <f>('Original data'!P427-'Original data'!P$3)/'Original data'!P$4</f>
        <v>-0.57542275293580769</v>
      </c>
      <c r="T427" s="10">
        <f>('Original data'!Q427-'Original data'!Q$3)/'Original data'!Q$4</f>
        <v>-0.87547327886470916</v>
      </c>
      <c r="U427" s="10">
        <f>('Original data'!R427-'Original data'!R$3)/'Original data'!R$4</f>
        <v>-0.59304920045626286</v>
      </c>
      <c r="V427" s="10">
        <f>('Original data'!S427-'Original data'!S$3)/'Original data'!S$4</f>
        <v>-0.53740467612760801</v>
      </c>
      <c r="W427" s="10">
        <f>('Original data'!T427-'Original data'!T$3)/'Original data'!T$4</f>
        <v>-0.38533621847060029</v>
      </c>
      <c r="X427" s="10">
        <f>('Original data'!U427-'Original data'!U$3)/'Original data'!U$4</f>
        <v>-0.30310947536063837</v>
      </c>
      <c r="Y427" s="10">
        <f>('Original data'!V427-'Original data'!V$3)/'Original data'!V$4</f>
        <v>-0.18497665096798396</v>
      </c>
      <c r="Z427" s="10">
        <f>('Original data'!W427-'Original data'!W$3)/'Original data'!W$4</f>
        <v>0.20158921059772328</v>
      </c>
      <c r="AA427" s="10">
        <f>('Original data'!X427-'Original data'!X$3)/'Original data'!X$4</f>
        <v>-0.24948053236984236</v>
      </c>
      <c r="AB427" s="10">
        <f>('Original data'!Y427-'Original data'!Y$3)/'Original data'!Y$4</f>
        <v>-0.68513047797301541</v>
      </c>
      <c r="AC427" s="10">
        <f>('Original data'!Z427-'Original data'!Z$3)/'Original data'!Z$4</f>
        <v>-0.75088111079396758</v>
      </c>
      <c r="AD427" s="10">
        <f>('Original data'!AA427-'Original data'!AA$3)/'Original data'!AA$4</f>
        <v>-0.97737901126643045</v>
      </c>
      <c r="AE427" s="10">
        <f>('Original data'!AB427-'Original data'!AB$3)/'Original data'!AB$4</f>
        <v>-0.75384810027069216</v>
      </c>
      <c r="AF427" s="10">
        <f>('Original data'!AC427-'Original data'!AC$3)/'Original data'!AC$4</f>
        <v>-0.71112348404924441</v>
      </c>
      <c r="AG427" s="10">
        <f>('Original data'!AD427-'Original data'!AD$3)/'Original data'!AD$4</f>
        <v>0.39993142269223086</v>
      </c>
      <c r="AH427" s="10">
        <f>('Original data'!AE427-'Original data'!AE$3)/'Original data'!AE$4</f>
        <v>-0.23684934241262859</v>
      </c>
      <c r="AI427" s="10">
        <f>('Original data'!AF427-'Original data'!AF$3)/'Original data'!AF$4</f>
        <v>-0.20126364573503652</v>
      </c>
      <c r="AJ427" s="10">
        <f>('Original data'!AG427-'Original data'!AG$3)/'Original data'!AG$4</f>
        <v>-6.2468841423946438E-2</v>
      </c>
      <c r="AK427" s="10">
        <f>('Original data'!AH427-'Original data'!AH$3)/'Original data'!AH$4</f>
        <v>-0.18386999872924001</v>
      </c>
      <c r="AL427" s="10">
        <f>('Original data'!AI427-'Original data'!AI$3)/'Original data'!AI$4</f>
        <v>-0.5357219422252244</v>
      </c>
    </row>
    <row r="428" spans="1:38" x14ac:dyDescent="0.25">
      <c r="A428">
        <v>424</v>
      </c>
      <c r="B428" s="1">
        <v>906878</v>
      </c>
      <c r="C428" s="7" t="s">
        <v>1</v>
      </c>
      <c r="D428" s="7">
        <f t="shared" si="31"/>
        <v>0</v>
      </c>
      <c r="E428" t="str">
        <f t="shared" si="32"/>
        <v/>
      </c>
      <c r="F428" t="str">
        <f t="shared" si="33"/>
        <v/>
      </c>
      <c r="G428" s="7" t="str">
        <f t="shared" si="34"/>
        <v>B</v>
      </c>
      <c r="H428">
        <f t="shared" si="30"/>
        <v>-0.7638388726318095</v>
      </c>
      <c r="I428" s="10">
        <f>('Original data'!F428-'Original data'!F$3)/'Original data'!F$4</f>
        <v>-0.13260081313823563</v>
      </c>
      <c r="J428" s="10">
        <f>('Original data'!G428-'Original data'!G$3)/'Original data'!G$4</f>
        <v>-3.7118618573873476E-2</v>
      </c>
      <c r="K428" s="10">
        <f>('Original data'!H428-'Original data'!H$3)/'Original data'!H$4</f>
        <v>-0.10325673277879333</v>
      </c>
      <c r="L428" s="10">
        <f>('Original data'!I428-'Original data'!I$3)/'Original data'!I$4</f>
        <v>-0.22616058035454167</v>
      </c>
      <c r="M428" s="10">
        <f>('Original data'!J428-'Original data'!J$3)/'Original data'!J$4</f>
        <v>-0.41170566269007475</v>
      </c>
      <c r="N428" s="10">
        <f>('Original data'!K428-'Original data'!K$3)/'Original data'!K$4</f>
        <v>0.19614608709623974</v>
      </c>
      <c r="O428" s="10">
        <f>('Original data'!L428-'Original data'!L$3)/'Original data'!L$4</f>
        <v>9.7474947678937371E-2</v>
      </c>
      <c r="P428" s="10">
        <f>('Original data'!M428-'Original data'!M$3)/'Original data'!M$4</f>
        <v>-2.0595032989152422E-2</v>
      </c>
      <c r="Q428" s="10">
        <f>('Original data'!N428-'Original data'!N$3)/'Original data'!N$4</f>
        <v>0.13270955521342928</v>
      </c>
      <c r="R428" s="10">
        <f>('Original data'!O428-'Original data'!O$3)/'Original data'!O$4</f>
        <v>-0.1398808914628823</v>
      </c>
      <c r="S428" s="10">
        <f>('Original data'!P428-'Original data'!P$3)/'Original data'!P$4</f>
        <v>-0.65187073919204064</v>
      </c>
      <c r="T428" s="10">
        <f>('Original data'!Q428-'Original data'!Q$3)/'Original data'!Q$4</f>
        <v>-0.5834394360111318</v>
      </c>
      <c r="U428" s="10">
        <f>('Original data'!R428-'Original data'!R$3)/'Original data'!R$4</f>
        <v>-0.52528962807450663</v>
      </c>
      <c r="V428" s="10">
        <f>('Original data'!S428-'Original data'!S$3)/'Original data'!S$4</f>
        <v>-0.46112586099415298</v>
      </c>
      <c r="W428" s="10">
        <f>('Original data'!T428-'Original data'!T$3)/'Original data'!T$4</f>
        <v>-1.0194706468449108</v>
      </c>
      <c r="X428" s="10">
        <f>('Original data'!U428-'Original data'!U$3)/'Original data'!U$4</f>
        <v>0.1458473869638279</v>
      </c>
      <c r="Y428" s="10">
        <f>('Original data'!V428-'Original data'!V$3)/'Original data'!V$4</f>
        <v>0.1588906801422974</v>
      </c>
      <c r="Z428" s="10">
        <f>('Original data'!W428-'Original data'!W$3)/'Original data'!W$4</f>
        <v>0.15296909150471208</v>
      </c>
      <c r="AA428" s="10">
        <f>('Original data'!X428-'Original data'!X$3)/'Original data'!X$4</f>
        <v>-0.57247593497160654</v>
      </c>
      <c r="AB428" s="10">
        <f>('Original data'!Y428-'Original data'!Y$3)/'Original data'!Y$4</f>
        <v>6.0881259637898366E-2</v>
      </c>
      <c r="AC428" s="10">
        <f>('Original data'!Z428-'Original data'!Z$3)/'Original data'!Z$4</f>
        <v>-0.23362991232247626</v>
      </c>
      <c r="AD428" s="10">
        <f>('Original data'!AA428-'Original data'!AA$3)/'Original data'!AA$4</f>
        <v>-2.883432642486668E-2</v>
      </c>
      <c r="AE428" s="10">
        <f>('Original data'!AB428-'Original data'!AB$3)/'Original data'!AB$4</f>
        <v>-0.17442765511166494</v>
      </c>
      <c r="AF428" s="10">
        <f>('Original data'!AC428-'Original data'!AC$3)/'Original data'!AC$4</f>
        <v>-0.30171426803716367</v>
      </c>
      <c r="AG428" s="10">
        <f>('Original data'!AD428-'Original data'!AD$3)/'Original data'!AD$4</f>
        <v>-0.77383767234439527</v>
      </c>
      <c r="AH428" s="10">
        <f>('Original data'!AE428-'Original data'!AE$3)/'Original data'!AE$4</f>
        <v>0.39682438888984056</v>
      </c>
      <c r="AI428" s="10">
        <f>('Original data'!AF428-'Original data'!AF$3)/'Original data'!AF$4</f>
        <v>0.44966729866006283</v>
      </c>
      <c r="AJ428" s="10">
        <f>('Original data'!AG428-'Original data'!AG$3)/'Original data'!AG$4</f>
        <v>0.39697014173925238</v>
      </c>
      <c r="AK428" s="10">
        <f>('Original data'!AH428-'Original data'!AH$3)/'Original data'!AH$4</f>
        <v>-0.25337340934472169</v>
      </c>
      <c r="AL428" s="10">
        <f>('Original data'!AI428-'Original data'!AI$3)/'Original data'!AI$4</f>
        <v>0.24606151334521834</v>
      </c>
    </row>
    <row r="429" spans="1:38" x14ac:dyDescent="0.25">
      <c r="A429">
        <v>425</v>
      </c>
      <c r="B429" s="1">
        <v>907145</v>
      </c>
      <c r="C429" s="7" t="s">
        <v>1</v>
      </c>
      <c r="D429" s="7">
        <f t="shared" si="31"/>
        <v>0</v>
      </c>
      <c r="E429" t="str">
        <f t="shared" si="32"/>
        <v/>
      </c>
      <c r="F429" t="str">
        <f t="shared" si="33"/>
        <v/>
      </c>
      <c r="G429" s="7" t="str">
        <f t="shared" si="34"/>
        <v>B</v>
      </c>
      <c r="H429">
        <f t="shared" si="30"/>
        <v>-1.7817172230622276</v>
      </c>
      <c r="I429" s="10">
        <f>('Original data'!F429-'Original data'!F$3)/'Original data'!F$4</f>
        <v>-1.2443901762304037</v>
      </c>
      <c r="J429" s="10">
        <f>('Original data'!G429-'Original data'!G$3)/'Original data'!G$4</f>
        <v>-3.9443639926639427E-2</v>
      </c>
      <c r="K429" s="10">
        <f>('Original data'!H429-'Original data'!H$3)/'Original data'!H$4</f>
        <v>-1.2362260517840657</v>
      </c>
      <c r="L429" s="10">
        <f>('Original data'!I429-'Original data'!I$3)/'Original data'!I$4</f>
        <v>-1.0377221981393663</v>
      </c>
      <c r="M429" s="10">
        <f>('Original data'!J429-'Original data'!J$3)/'Original data'!J$4</f>
        <v>0.79206607731915368</v>
      </c>
      <c r="N429" s="10">
        <f>('Original data'!K429-'Original data'!K$3)/'Original data'!K$4</f>
        <v>-0.39783917760224163</v>
      </c>
      <c r="O429" s="10">
        <f>('Original data'!L429-'Original data'!L$3)/'Original data'!L$4</f>
        <v>-1.001825231541422</v>
      </c>
      <c r="P429" s="10">
        <f>('Original data'!M429-'Original data'!M$3)/'Original data'!M$4</f>
        <v>-0.75378869709464869</v>
      </c>
      <c r="Q429" s="10">
        <f>('Original data'!N429-'Original data'!N$3)/'Original data'!N$4</f>
        <v>2.649645861302282</v>
      </c>
      <c r="R429" s="10">
        <f>('Original data'!O429-'Original data'!O$3)/'Original data'!O$4</f>
        <v>1.0611905330684357</v>
      </c>
      <c r="S429" s="10">
        <f>('Original data'!P429-'Original data'!P$3)/'Original data'!P$4</f>
        <v>1.0505393698441645</v>
      </c>
      <c r="T429" s="10">
        <f>('Original data'!Q429-'Original data'!Q$3)/'Original data'!Q$4</f>
        <v>0.96102260068190259</v>
      </c>
      <c r="U429" s="10">
        <f>('Original data'!R429-'Original data'!R$3)/'Original data'!R$4</f>
        <v>0.8610613309478492</v>
      </c>
      <c r="V429" s="10">
        <f>('Original data'!S429-'Original data'!S$3)/'Original data'!S$4</f>
        <v>6.9968137168462133E-2</v>
      </c>
      <c r="W429" s="10">
        <f>('Original data'!T429-'Original data'!T$3)/'Original data'!T$4</f>
        <v>2.0079883625681569</v>
      </c>
      <c r="X429" s="10">
        <f>('Original data'!U429-'Original data'!U$3)/'Original data'!U$4</f>
        <v>-0.37011796227473776</v>
      </c>
      <c r="Y429" s="10">
        <f>('Original data'!V429-'Original data'!V$3)/'Original data'!V$4</f>
        <v>-0.85710808458036336</v>
      </c>
      <c r="Z429" s="10">
        <f>('Original data'!W429-'Original data'!W$3)/'Original data'!W$4</f>
        <v>-0.20681978978357077</v>
      </c>
      <c r="AA429" s="10">
        <f>('Original data'!X429-'Original data'!X$3)/'Original data'!X$4</f>
        <v>1.2650896700923631</v>
      </c>
      <c r="AB429" s="10">
        <f>('Original data'!Y429-'Original data'!Y$3)/'Original data'!Y$4</f>
        <v>0.16254142043695369</v>
      </c>
      <c r="AC429" s="10">
        <f>('Original data'!Z429-'Original data'!Z$3)/'Original data'!Z$4</f>
        <v>-1.0467487963196604</v>
      </c>
      <c r="AD429" s="10">
        <f>('Original data'!AA429-'Original data'!AA$3)/'Original data'!AA$4</f>
        <v>-0.40792679909739543</v>
      </c>
      <c r="AE429" s="10">
        <f>('Original data'!AB429-'Original data'!AB$3)/'Original data'!AB$4</f>
        <v>-1.055610982341187</v>
      </c>
      <c r="AF429" s="10">
        <f>('Original data'!AC429-'Original data'!AC$3)/'Original data'!AC$4</f>
        <v>-0.87762710343124894</v>
      </c>
      <c r="AG429" s="10">
        <f>('Original data'!AD429-'Original data'!AD$3)/'Original data'!AD$4</f>
        <v>0.32547592039513229</v>
      </c>
      <c r="AH429" s="10">
        <f>('Original data'!AE429-'Original data'!AE$3)/'Original data'!AE$4</f>
        <v>-0.75675416909810489</v>
      </c>
      <c r="AI429" s="10">
        <f>('Original data'!AF429-'Original data'!AF$3)/'Original data'!AF$4</f>
        <v>-1.2047422407947865</v>
      </c>
      <c r="AJ429" s="10">
        <f>('Original data'!AG429-'Original data'!AG$3)/'Original data'!AG$4</f>
        <v>-1.0453944275886577</v>
      </c>
      <c r="AK429" s="10">
        <f>('Original data'!AH429-'Original data'!AH$3)/'Original data'!AH$4</f>
        <v>0.4772205813110354</v>
      </c>
      <c r="AL429" s="10">
        <f>('Original data'!AI429-'Original data'!AI$3)/'Original data'!AI$4</f>
        <v>-0.21348541875355498</v>
      </c>
    </row>
    <row r="430" spans="1:38" x14ac:dyDescent="0.25">
      <c r="A430">
        <v>426</v>
      </c>
      <c r="B430" s="1">
        <v>907367</v>
      </c>
      <c r="C430" s="7" t="s">
        <v>1</v>
      </c>
      <c r="D430" s="7">
        <f t="shared" si="31"/>
        <v>0</v>
      </c>
      <c r="E430" t="str">
        <f t="shared" si="32"/>
        <v/>
      </c>
      <c r="F430" t="str">
        <f t="shared" si="33"/>
        <v/>
      </c>
      <c r="G430" s="7" t="str">
        <f t="shared" si="34"/>
        <v>B</v>
      </c>
      <c r="H430">
        <f t="shared" si="30"/>
        <v>-2.4916022719369444</v>
      </c>
      <c r="I430" s="10">
        <f>('Original data'!F430-'Original data'!F$3)/'Original data'!F$4</f>
        <v>-1.1626659964012707</v>
      </c>
      <c r="J430" s="10">
        <f>('Original data'!G430-'Original data'!G$3)/'Original data'!G$4</f>
        <v>0.46276097227090729</v>
      </c>
      <c r="K430" s="10">
        <f>('Original data'!H430-'Original data'!H$3)/'Original data'!H$4</f>
        <v>-1.1843720255600687</v>
      </c>
      <c r="L430" s="10">
        <f>('Original data'!I430-'Original data'!I$3)/'Original data'!I$4</f>
        <v>-0.98770999760360678</v>
      </c>
      <c r="M430" s="10">
        <f>('Original data'!J430-'Original data'!J$3)/'Original data'!J$4</f>
        <v>-1.0800727244790136</v>
      </c>
      <c r="N430" s="10">
        <f>('Original data'!K430-'Original data'!K$3)/'Original data'!K$4</f>
        <v>-1.2349475152598721</v>
      </c>
      <c r="O430" s="10">
        <f>('Original data'!L430-'Original data'!L$3)/'Original data'!L$4</f>
        <v>-1.0829092193829528</v>
      </c>
      <c r="P430" s="10">
        <f>('Original data'!M430-'Original data'!M$3)/'Original data'!M$4</f>
        <v>-1.1277561227478949</v>
      </c>
      <c r="Q430" s="10">
        <f>('Original data'!N430-'Original data'!N$3)/'Original data'!N$4</f>
        <v>-0.66249640815956967</v>
      </c>
      <c r="R430" s="10">
        <f>('Original data'!O430-'Original data'!O$3)/'Original data'!O$4</f>
        <v>0.22553942401952384</v>
      </c>
      <c r="S430" s="10">
        <f>('Original data'!P430-'Original data'!P$3)/'Original data'!P$4</f>
        <v>-0.79358799673307623</v>
      </c>
      <c r="T430" s="10">
        <f>('Original data'!Q430-'Original data'!Q$3)/'Original data'!Q$4</f>
        <v>0.22504655972254564</v>
      </c>
      <c r="U430" s="10">
        <f>('Original data'!R430-'Original data'!R$3)/'Original data'!R$4</f>
        <v>-0.83193878775836705</v>
      </c>
      <c r="V430" s="10">
        <f>('Original data'!S430-'Original data'!S$3)/'Original data'!S$4</f>
        <v>-0.6317090325894299</v>
      </c>
      <c r="W430" s="10">
        <f>('Original data'!T430-'Original data'!T$3)/'Original data'!T$4</f>
        <v>-0.43862482589701307</v>
      </c>
      <c r="X430" s="10">
        <f>('Original data'!U430-'Original data'!U$3)/'Original data'!U$4</f>
        <v>-1.1045868192590291</v>
      </c>
      <c r="Y430" s="10">
        <f>('Original data'!V430-'Original data'!V$3)/'Original data'!V$4</f>
        <v>-0.98786380287441733</v>
      </c>
      <c r="Z430" s="10">
        <f>('Original data'!W430-'Original data'!W$3)/'Original data'!W$4</f>
        <v>-1.3401547658416617</v>
      </c>
      <c r="AA430" s="10">
        <f>('Original data'!X430-'Original data'!X$3)/'Original data'!X$4</f>
        <v>-0.73699793779497724</v>
      </c>
      <c r="AB430" s="10">
        <f>('Original data'!Y430-'Original data'!Y$3)/'Original data'!Y$4</f>
        <v>-0.52300330703325759</v>
      </c>
      <c r="AC430" s="10">
        <f>('Original data'!Z430-'Original data'!Z$3)/'Original data'!Z$4</f>
        <v>-1.0674388442585205</v>
      </c>
      <c r="AD430" s="10">
        <f>('Original data'!AA430-'Original data'!AA$3)/'Original data'!AA$4</f>
        <v>0.53085584782127082</v>
      </c>
      <c r="AE430" s="10">
        <f>('Original data'!AB430-'Original data'!AB$3)/'Original data'!AB$4</f>
        <v>-1.1112615335711502</v>
      </c>
      <c r="AF430" s="10">
        <f>('Original data'!AC430-'Original data'!AC$3)/'Original data'!AC$4</f>
        <v>-0.88570639297932086</v>
      </c>
      <c r="AG430" s="10">
        <f>('Original data'!AD430-'Original data'!AD$3)/'Original data'!AD$4</f>
        <v>-0.86581211635845889</v>
      </c>
      <c r="AH430" s="10">
        <f>('Original data'!AE430-'Original data'!AE$3)/'Original data'!AE$4</f>
        <v>-1.1651781808683823</v>
      </c>
      <c r="AI430" s="10">
        <f>('Original data'!AF430-'Original data'!AF$3)/'Original data'!AF$4</f>
        <v>-1.2454853411435223</v>
      </c>
      <c r="AJ430" s="10">
        <f>('Original data'!AG430-'Original data'!AG$3)/'Original data'!AG$4</f>
        <v>-1.3511799759853564</v>
      </c>
      <c r="AK430" s="10">
        <f>('Original data'!AH430-'Original data'!AH$3)/'Original data'!AH$4</f>
        <v>-0.89183497197530526</v>
      </c>
      <c r="AL430" s="10">
        <f>('Original data'!AI430-'Original data'!AI$3)/'Original data'!AI$4</f>
        <v>-0.18469452662206523</v>
      </c>
    </row>
    <row r="431" spans="1:38" x14ac:dyDescent="0.25">
      <c r="A431">
        <v>427</v>
      </c>
      <c r="B431" s="1">
        <v>907409</v>
      </c>
      <c r="C431" s="7" t="s">
        <v>1</v>
      </c>
      <c r="D431" s="7">
        <f t="shared" si="31"/>
        <v>0</v>
      </c>
      <c r="E431" t="str">
        <f t="shared" si="32"/>
        <v/>
      </c>
      <c r="F431" t="str">
        <f t="shared" si="33"/>
        <v/>
      </c>
      <c r="G431" s="7" t="str">
        <f t="shared" si="34"/>
        <v>B</v>
      </c>
      <c r="H431">
        <f t="shared" si="30"/>
        <v>-2.2413858790413022</v>
      </c>
      <c r="I431" s="10">
        <f>('Original data'!F431-'Original data'!F$3)/'Original data'!F$4</f>
        <v>-1.0349719654182497</v>
      </c>
      <c r="J431" s="10">
        <f>('Original data'!G431-'Original data'!G$3)/'Original data'!G$4</f>
        <v>-1.0020024799719374</v>
      </c>
      <c r="K431" s="10">
        <f>('Original data'!H431-'Original data'!H$3)/'Original data'!H$4</f>
        <v>-1.0074098725734115</v>
      </c>
      <c r="L431" s="10">
        <f>('Original data'!I431-'Original data'!I$3)/'Original data'!I$4</f>
        <v>-0.91297585703028428</v>
      </c>
      <c r="M431" s="10">
        <f>('Original data'!J431-'Original data'!J$3)/'Original data'!J$4</f>
        <v>0.12796518826503706</v>
      </c>
      <c r="N431" s="10">
        <f>('Original data'!K431-'Original data'!K$3)/'Original data'!K$4</f>
        <v>-5.7580484372030866E-2</v>
      </c>
      <c r="O431" s="10">
        <f>('Original data'!L431-'Original data'!L$3)/'Original data'!L$4</f>
        <v>-0.3192345319150689</v>
      </c>
      <c r="P431" s="10">
        <f>('Original data'!M431-'Original data'!M$3)/'Original data'!M$4</f>
        <v>-0.68910271829307423</v>
      </c>
      <c r="Q431" s="10">
        <f>('Original data'!N431-'Original data'!N$3)/'Original data'!N$4</f>
        <v>0.41358505603783779</v>
      </c>
      <c r="R431" s="10">
        <f>('Original data'!O431-'Original data'!O$3)/'Original data'!O$4</f>
        <v>0.89972574250644222</v>
      </c>
      <c r="S431" s="10">
        <f>('Original data'!P431-'Original data'!P$3)/'Original data'!P$4</f>
        <v>-0.279727711756039</v>
      </c>
      <c r="T431" s="10">
        <f>('Original data'!Q431-'Original data'!Q$3)/'Original data'!Q$4</f>
        <v>-0.16288169832007088</v>
      </c>
      <c r="U431" s="10">
        <f>('Original data'!R431-'Original data'!R$3)/'Original data'!R$4</f>
        <v>-0.14939710975235523</v>
      </c>
      <c r="V431" s="10">
        <f>('Original data'!S431-'Original data'!S$3)/'Original data'!S$4</f>
        <v>-0.43013072285635134</v>
      </c>
      <c r="W431" s="10">
        <f>('Original data'!T431-'Original data'!T$3)/'Original data'!T$4</f>
        <v>0.10758340022371646</v>
      </c>
      <c r="X431" s="10">
        <f>('Original data'!U431-'Original data'!U$3)/'Original data'!U$4</f>
        <v>0.73663887992313792</v>
      </c>
      <c r="Y431" s="10">
        <f>('Original data'!V431-'Original data'!V$3)/'Original data'!V$4</f>
        <v>0.68694899015172761</v>
      </c>
      <c r="Z431" s="10">
        <f>('Original data'!W431-'Original data'!W$3)/'Original data'!W$4</f>
        <v>0.13676238514037511</v>
      </c>
      <c r="AA431" s="10">
        <f>('Original data'!X431-'Original data'!X$3)/'Original data'!X$4</f>
        <v>0.12916201824570911</v>
      </c>
      <c r="AB431" s="10">
        <f>('Original data'!Y431-'Original data'!Y$3)/'Original data'!Y$4</f>
        <v>0.39118230253148412</v>
      </c>
      <c r="AC431" s="10">
        <f>('Original data'!Z431-'Original data'!Z$3)/'Original data'!Z$4</f>
        <v>-0.85640035528215175</v>
      </c>
      <c r="AD431" s="10">
        <f>('Original data'!AA431-'Original data'!AA$3)/'Original data'!AA$4</f>
        <v>-0.66824781037466885</v>
      </c>
      <c r="AE431" s="10">
        <f>('Original data'!AB431-'Original data'!AB$3)/'Original data'!AB$4</f>
        <v>-0.76932311986405111</v>
      </c>
      <c r="AF431" s="10">
        <f>('Original data'!AC431-'Original data'!AC$3)/'Original data'!AC$4</f>
        <v>-0.77312324949423139</v>
      </c>
      <c r="AG431" s="10">
        <f>('Original data'!AD431-'Original data'!AD$3)/'Original data'!AD$4</f>
        <v>1.451470491901132E-2</v>
      </c>
      <c r="AH431" s="10">
        <f>('Original data'!AE431-'Original data'!AE$3)/'Original data'!AE$4</f>
        <v>0.28814012805461259</v>
      </c>
      <c r="AI431" s="10">
        <f>('Original data'!AF431-'Original data'!AF$3)/'Original data'!AF$4</f>
        <v>0.10406994158431422</v>
      </c>
      <c r="AJ431" s="10">
        <f>('Original data'!AG431-'Original data'!AG$3)/'Original data'!AG$4</f>
        <v>-0.32717871914049151</v>
      </c>
      <c r="AK431" s="10">
        <f>('Original data'!AH431-'Original data'!AH$3)/'Original data'!AH$4</f>
        <v>0.19274150530348397</v>
      </c>
      <c r="AL431" s="10">
        <f>('Original data'!AI431-'Original data'!AI$3)/'Original data'!AI$4</f>
        <v>0.69287401238583324</v>
      </c>
    </row>
    <row r="432" spans="1:38" x14ac:dyDescent="0.25">
      <c r="A432">
        <v>428</v>
      </c>
      <c r="B432" s="1">
        <v>90745</v>
      </c>
      <c r="C432" s="7" t="s">
        <v>1</v>
      </c>
      <c r="D432" s="7">
        <f t="shared" si="31"/>
        <v>0</v>
      </c>
      <c r="E432" t="str">
        <f t="shared" si="32"/>
        <v/>
      </c>
      <c r="F432" t="str">
        <f t="shared" si="33"/>
        <v/>
      </c>
      <c r="G432" s="7" t="str">
        <f t="shared" si="34"/>
        <v>B</v>
      </c>
      <c r="H432">
        <f t="shared" si="30"/>
        <v>-1.1052794871284368</v>
      </c>
      <c r="I432" s="10">
        <f>('Original data'!F432-'Original data'!F$3)/'Original data'!F$4</f>
        <v>-0.94416732116365687</v>
      </c>
      <c r="J432" s="10">
        <f>('Original data'!G432-'Original data'!G$3)/'Original data'!G$4</f>
        <v>0.62551246696455653</v>
      </c>
      <c r="K432" s="10">
        <f>('Original data'!H432-'Original data'!H$3)/'Original data'!H$4</f>
        <v>-0.95390968678674737</v>
      </c>
      <c r="L432" s="10">
        <f>('Original data'!I432-'Original data'!I$3)/'Original data'!I$4</f>
        <v>-0.83824171645696188</v>
      </c>
      <c r="M432" s="10">
        <f>('Original data'!J432-'Original data'!J$3)/'Original data'!J$4</f>
        <v>-0.59372903270918964</v>
      </c>
      <c r="N432" s="10">
        <f>('Original data'!K432-'Original data'!K$3)/'Original data'!K$4</f>
        <v>-0.88825098364912303</v>
      </c>
      <c r="O432" s="10">
        <f>('Original data'!L432-'Original data'!L$3)/'Original data'!L$4</f>
        <v>-0.66055496959577065</v>
      </c>
      <c r="P432" s="10">
        <f>('Original data'!M432-'Original data'!M$3)/'Original data'!M$4</f>
        <v>-0.89888115153802117</v>
      </c>
      <c r="Q432" s="10">
        <f>('Original data'!N432-'Original data'!N$3)/'Original data'!N$4</f>
        <v>0.74552882973941081</v>
      </c>
      <c r="R432" s="10">
        <f>('Original data'!O432-'Original data'!O$3)/'Original data'!O$4</f>
        <v>-0.42881788510013302</v>
      </c>
      <c r="S432" s="10">
        <f>('Original data'!P432-'Original data'!P$3)/'Original data'!P$4</f>
        <v>-0.35148784979844638</v>
      </c>
      <c r="T432" s="10">
        <f>('Original data'!Q432-'Original data'!Q$3)/'Original data'!Q$4</f>
        <v>0.73261624314279172</v>
      </c>
      <c r="U432" s="10">
        <f>('Original data'!R432-'Original data'!R$3)/'Original data'!R$4</f>
        <v>-0.30964602545811443</v>
      </c>
      <c r="V432" s="10">
        <f>('Original data'!S432-'Original data'!S$3)/'Original data'!S$4</f>
        <v>-0.44266067231631367</v>
      </c>
      <c r="W432" s="10">
        <f>('Original data'!T432-'Original data'!T$3)/'Original data'!T$4</f>
        <v>-0.16585376663306328</v>
      </c>
      <c r="X432" s="10">
        <f>('Original data'!U432-'Original data'!U$3)/'Original data'!U$4</f>
        <v>-0.2232576951213365</v>
      </c>
      <c r="Y432" s="10">
        <f>('Original data'!V432-'Original data'!V$3)/'Original data'!V$4</f>
        <v>-6.5716304918175428E-2</v>
      </c>
      <c r="Z432" s="10">
        <f>('Original data'!W432-'Original data'!W$3)/'Original data'!W$4</f>
        <v>-0.21816448423860682</v>
      </c>
      <c r="AA432" s="10">
        <f>('Original data'!X432-'Original data'!X$3)/'Original data'!X$4</f>
        <v>-0.25431941480582365</v>
      </c>
      <c r="AB432" s="10">
        <f>('Original data'!Y432-'Original data'!Y$3)/'Original data'!Y$4</f>
        <v>-0.41756395810040797</v>
      </c>
      <c r="AC432" s="10">
        <f>('Original data'!Z432-'Original data'!Z$3)/'Original data'!Z$4</f>
        <v>-0.72605305326733616</v>
      </c>
      <c r="AD432" s="10">
        <f>('Original data'!AA432-'Original data'!AA$3)/'Original data'!AA$4</f>
        <v>1.0352278071709871</v>
      </c>
      <c r="AE432" s="10">
        <f>('Original data'!AB432-'Original data'!AB$3)/'Original data'!AB$4</f>
        <v>-0.70147111087778602</v>
      </c>
      <c r="AF432" s="10">
        <f>('Original data'!AC432-'Original data'!AC$3)/'Original data'!AC$4</f>
        <v>-0.68688561540502857</v>
      </c>
      <c r="AG432" s="10">
        <f>('Original data'!AD432-'Original data'!AD$3)/'Original data'!AD$4</f>
        <v>-9.0598945382776713E-2</v>
      </c>
      <c r="AH432" s="10">
        <f>('Original data'!AE432-'Original data'!AE$3)/'Original data'!AE$4</f>
        <v>-0.53811448648220772</v>
      </c>
      <c r="AI432" s="10">
        <f>('Original data'!AF432-'Original data'!AF$3)/'Original data'!AF$4</f>
        <v>-0.38101261786181279</v>
      </c>
      <c r="AJ432" s="10">
        <f>('Original data'!AG432-'Original data'!AG$3)/'Original data'!AG$4</f>
        <v>-0.60481982651560351</v>
      </c>
      <c r="AK432" s="10">
        <f>('Original data'!AH432-'Original data'!AH$3)/'Original data'!AH$4</f>
        <v>0.10384179405112412</v>
      </c>
      <c r="AL432" s="10">
        <f>('Original data'!AI432-'Original data'!AI$3)/'Original data'!AI$4</f>
        <v>-0.40560925663099395</v>
      </c>
    </row>
    <row r="433" spans="1:38" x14ac:dyDescent="0.25">
      <c r="A433">
        <v>429</v>
      </c>
      <c r="B433" s="1">
        <v>90769601</v>
      </c>
      <c r="C433" s="7" t="s">
        <v>1</v>
      </c>
      <c r="D433" s="7">
        <f t="shared" si="31"/>
        <v>0</v>
      </c>
      <c r="E433" t="str">
        <f t="shared" si="32"/>
        <v/>
      </c>
      <c r="F433" t="str">
        <f t="shared" si="33"/>
        <v/>
      </c>
      <c r="G433" s="7" t="str">
        <f t="shared" si="34"/>
        <v>B</v>
      </c>
      <c r="H433">
        <f t="shared" si="30"/>
        <v>-3.1958325849806108</v>
      </c>
      <c r="I433" s="10">
        <f>('Original data'!F433-'Original data'!F$3)/'Original data'!F$4</f>
        <v>-0.85052503177610828</v>
      </c>
      <c r="J433" s="10">
        <f>('Original data'!G433-'Original data'!G$3)/'Original data'!G$4</f>
        <v>-0.62069897811824437</v>
      </c>
      <c r="K433" s="10">
        <f>('Original data'!H433-'Original data'!H$3)/'Original data'!H$4</f>
        <v>-0.88477098515475128</v>
      </c>
      <c r="L433" s="10">
        <f>('Original data'!I433-'Original data'!I$3)/'Original data'!I$4</f>
        <v>-0.77799974762979696</v>
      </c>
      <c r="M433" s="10">
        <f>('Original data'!J433-'Original data'!J$3)/'Original data'!J$4</f>
        <v>-1.0558977456483505</v>
      </c>
      <c r="N433" s="10">
        <f>('Original data'!K433-'Original data'!K$3)/'Original data'!K$4</f>
        <v>-1.2497166738975773</v>
      </c>
      <c r="O433" s="10">
        <f>('Original data'!L433-'Original data'!L$3)/'Original data'!L$4</f>
        <v>-0.94216628256643409</v>
      </c>
      <c r="P433" s="10">
        <f>('Original data'!M433-'Original data'!M$3)/'Original data'!M$4</f>
        <v>-0.9076433956784733</v>
      </c>
      <c r="Q433" s="10">
        <f>('Original data'!N433-'Original data'!N$3)/'Original data'!N$4</f>
        <v>-1.0965767276154728</v>
      </c>
      <c r="R433" s="10">
        <f>('Original data'!O433-'Original data'!O$3)/'Original data'!O$4</f>
        <v>-0.186620699257143</v>
      </c>
      <c r="S433" s="10">
        <f>('Original data'!P433-'Original data'!P$3)/'Original data'!P$4</f>
        <v>-0.95081121375061184</v>
      </c>
      <c r="T433" s="10">
        <f>('Original data'!Q433-'Original data'!Q$3)/'Original data'!Q$4</f>
        <v>-0.45274024253041856</v>
      </c>
      <c r="U433" s="10">
        <f>('Original data'!R433-'Original data'!R$3)/'Original data'!R$4</f>
        <v>-0.93877139822887323</v>
      </c>
      <c r="V433" s="10">
        <f>('Original data'!S433-'Original data'!S$3)/'Original data'!S$4</f>
        <v>-0.67338760131941</v>
      </c>
      <c r="W433" s="10">
        <f>('Original data'!T433-'Original data'!T$3)/'Original data'!T$4</f>
        <v>-0.38566927226701542</v>
      </c>
      <c r="X433" s="10">
        <f>('Original data'!U433-'Original data'!U$3)/'Original data'!U$4</f>
        <v>-1.0729811495978787</v>
      </c>
      <c r="Y433" s="10">
        <f>('Original data'!V433-'Original data'!V$3)/'Original data'!V$4</f>
        <v>-0.74523525441086236</v>
      </c>
      <c r="Z433" s="10">
        <f>('Original data'!W433-'Original data'!W$3)/'Original data'!W$4</f>
        <v>-0.9087322424230091</v>
      </c>
      <c r="AA433" s="10">
        <f>('Original data'!X433-'Original data'!X$3)/'Original data'!X$4</f>
        <v>-5.4715514321587458E-2</v>
      </c>
      <c r="AB433" s="10">
        <f>('Original data'!Y433-'Original data'!Y$3)/'Original data'!Y$4</f>
        <v>-0.53585254668815663</v>
      </c>
      <c r="AC433" s="10">
        <f>('Original data'!Z433-'Original data'!Z$3)/'Original data'!Z$4</f>
        <v>-0.94950557100702038</v>
      </c>
      <c r="AD433" s="10">
        <f>('Original data'!AA433-'Original data'!AA$3)/'Original data'!AA$4</f>
        <v>-0.87650461939648749</v>
      </c>
      <c r="AE433" s="10">
        <f>('Original data'!AB433-'Original data'!AB$3)/'Original data'!AB$4</f>
        <v>-0.97942627049695996</v>
      </c>
      <c r="AF433" s="10">
        <f>('Original data'!AC433-'Original data'!AC$3)/'Original data'!AC$4</f>
        <v>-0.80702113825027222</v>
      </c>
      <c r="AG433" s="10">
        <f>('Original data'!AD433-'Original data'!AD$3)/'Original data'!AD$4</f>
        <v>-1.2862667175656091</v>
      </c>
      <c r="AH433" s="10">
        <f>('Original data'!AE433-'Original data'!AE$3)/'Original data'!AE$4</f>
        <v>-1.2207914722314377</v>
      </c>
      <c r="AI433" s="10">
        <f>('Original data'!AF433-'Original data'!AF$3)/'Original data'!AF$4</f>
        <v>-1.0851492580064379</v>
      </c>
      <c r="AJ433" s="10">
        <f>('Original data'!AG433-'Original data'!AG$3)/'Original data'!AG$4</f>
        <v>-1.1283064295171159</v>
      </c>
      <c r="AK433" s="10">
        <f>('Original data'!AH433-'Original data'!AH$3)/'Original data'!AH$4</f>
        <v>-0.83687878683748262</v>
      </c>
      <c r="AL433" s="10">
        <f>('Original data'!AI433-'Original data'!AI$3)/'Original data'!AI$4</f>
        <v>-0.7261847670950774</v>
      </c>
    </row>
    <row r="434" spans="1:38" x14ac:dyDescent="0.25">
      <c r="A434">
        <v>430</v>
      </c>
      <c r="B434" s="1">
        <v>90769602</v>
      </c>
      <c r="C434" s="7" t="s">
        <v>1</v>
      </c>
      <c r="D434" s="7">
        <f t="shared" si="31"/>
        <v>0</v>
      </c>
      <c r="E434" t="str">
        <f t="shared" si="32"/>
        <v/>
      </c>
      <c r="F434" t="str">
        <f t="shared" si="33"/>
        <v/>
      </c>
      <c r="G434" s="7" t="str">
        <f t="shared" si="34"/>
        <v>B</v>
      </c>
      <c r="H434">
        <f t="shared" si="30"/>
        <v>-1.9529729850762318</v>
      </c>
      <c r="I434" s="10">
        <f>('Original data'!F434-'Original data'!F$3)/'Original data'!F$4</f>
        <v>-0.39933945563610124</v>
      </c>
      <c r="J434" s="10">
        <f>('Original data'!G434-'Original data'!G$3)/'Original data'!G$4</f>
        <v>-0.37657173607777017</v>
      </c>
      <c r="K434" s="10">
        <f>('Original data'!H434-'Original data'!H$3)/'Original data'!H$4</f>
        <v>-0.45224256006410757</v>
      </c>
      <c r="L434" s="10">
        <f>('Original data'!I434-'Original data'!I$3)/'Original data'!I$4</f>
        <v>-0.43643915078898488</v>
      </c>
      <c r="M434" s="10">
        <f>('Original data'!J434-'Original data'!J$3)/'Original data'!J$4</f>
        <v>-1.2372100868783285</v>
      </c>
      <c r="N434" s="10">
        <f>('Original data'!K434-'Original data'!K$3)/'Original data'!K$4</f>
        <v>-1.1194451207855101</v>
      </c>
      <c r="O434" s="10">
        <f>('Original data'!L434-'Original data'!L$3)/'Original data'!L$4</f>
        <v>-0.93802678442477172</v>
      </c>
      <c r="P434" s="10">
        <f>('Original data'!M434-'Original data'!M$3)/'Original data'!M$4</f>
        <v>-0.78780682140464009</v>
      </c>
      <c r="Q434" s="10">
        <f>('Original data'!N434-'Original data'!N$3)/'Original data'!N$4</f>
        <v>-1.2862588840163722</v>
      </c>
      <c r="R434" s="10">
        <f>('Original data'!O434-'Original data'!O$3)/'Original data'!O$4</f>
        <v>-1.0421008176733162</v>
      </c>
      <c r="S434" s="10">
        <f>('Original data'!P434-'Original data'!P$3)/'Original data'!P$4</f>
        <v>-0.39584210597541164</v>
      </c>
      <c r="T434" s="10">
        <f>('Original data'!Q434-'Original data'!Q$3)/'Original data'!Q$4</f>
        <v>-0.60410477312181321</v>
      </c>
      <c r="U434" s="10">
        <f>('Original data'!R434-'Original data'!R$3)/'Original data'!R$4</f>
        <v>-0.37443802532680115</v>
      </c>
      <c r="V434" s="10">
        <f>('Original data'!S434-'Original data'!S$3)/'Original data'!S$4</f>
        <v>-0.37583427519651447</v>
      </c>
      <c r="W434" s="10">
        <f>('Original data'!T434-'Original data'!T$3)/'Original data'!T$4</f>
        <v>9.8590947720509275E-2</v>
      </c>
      <c r="X434" s="10">
        <f>('Original data'!U434-'Original data'!U$3)/'Original data'!U$4</f>
        <v>-0.76714324724077676</v>
      </c>
      <c r="Y434" s="10">
        <f>('Original data'!V434-'Original data'!V$3)/'Original data'!V$4</f>
        <v>-0.87824366813030164</v>
      </c>
      <c r="Z434" s="10">
        <f>('Original data'!W434-'Original data'!W$3)/'Original data'!W$4</f>
        <v>-1.0004622004451569</v>
      </c>
      <c r="AA434" s="10">
        <f>('Original data'!X434-'Original data'!X$3)/'Original data'!X$4</f>
        <v>-0.13818623634226807</v>
      </c>
      <c r="AB434" s="10">
        <f>('Original data'!Y434-'Original data'!Y$3)/'Original data'!Y$4</f>
        <v>-0.98822136630328516</v>
      </c>
      <c r="AC434" s="10">
        <f>('Original data'!Z434-'Original data'!Z$3)/'Original data'!Z$4</f>
        <v>-0.50673854511542371</v>
      </c>
      <c r="AD434" s="10">
        <f>('Original data'!AA434-'Original data'!AA$3)/'Original data'!AA$4</f>
        <v>-0.76749519592412907</v>
      </c>
      <c r="AE434" s="10">
        <f>('Original data'!AB434-'Original data'!AB$3)/'Original data'!AB$4</f>
        <v>-0.54731610800548169</v>
      </c>
      <c r="AF434" s="10">
        <f>('Original data'!AC434-'Original data'!AC$3)/'Original data'!AC$4</f>
        <v>-0.51599107779037623</v>
      </c>
      <c r="AG434" s="10">
        <f>('Original data'!AD434-'Original data'!AD$3)/'Original data'!AD$4</f>
        <v>-1.1198367712544453</v>
      </c>
      <c r="AH434" s="10">
        <f>('Original data'!AE434-'Original data'!AE$3)/'Original data'!AE$4</f>
        <v>-1.0055839241682318</v>
      </c>
      <c r="AI434" s="10">
        <f>('Original data'!AF434-'Original data'!AF$3)/'Original data'!AF$4</f>
        <v>-1.1384028868151976</v>
      </c>
      <c r="AJ434" s="10">
        <f>('Original data'!AG434-'Original data'!AG$3)/'Original data'!AG$4</f>
        <v>-1.1940275026053617</v>
      </c>
      <c r="AK434" s="10">
        <f>('Original data'!AH434-'Original data'!AH$3)/'Original data'!AH$4</f>
        <v>-1.1892449150741089</v>
      </c>
      <c r="AL434" s="10">
        <f>('Original data'!AI434-'Original data'!AI$3)/'Original data'!AI$4</f>
        <v>-1.3119686877703813</v>
      </c>
    </row>
    <row r="435" spans="1:38" x14ac:dyDescent="0.25">
      <c r="A435">
        <v>431</v>
      </c>
      <c r="B435" s="1">
        <v>907914</v>
      </c>
      <c r="C435" s="7" t="s">
        <v>0</v>
      </c>
      <c r="D435" s="7">
        <f t="shared" si="31"/>
        <v>1</v>
      </c>
      <c r="E435" t="str">
        <f t="shared" si="32"/>
        <v/>
      </c>
      <c r="F435" t="str">
        <f t="shared" si="33"/>
        <v/>
      </c>
      <c r="G435" s="7" t="str">
        <f t="shared" si="34"/>
        <v>M</v>
      </c>
      <c r="H435">
        <f t="shared" si="30"/>
        <v>1.3850665644448146</v>
      </c>
      <c r="I435" s="10">
        <f>('Original data'!F435-'Original data'!F$3)/'Original data'!F$4</f>
        <v>0.21926718334831077</v>
      </c>
      <c r="J435" s="10">
        <f>('Original data'!G435-'Original data'!G$3)/'Original data'!G$4</f>
        <v>0.7533886413667098</v>
      </c>
      <c r="K435" s="10">
        <f>('Original data'!H435-'Original data'!H$3)/'Original data'!H$4</f>
        <v>0.41692968902384553</v>
      </c>
      <c r="L435" s="10">
        <f>('Original data'!I435-'Original data'!I$3)/'Original data'!I$4</f>
        <v>8.5563192303004937E-2</v>
      </c>
      <c r="M435" s="10">
        <f>('Original data'!J435-'Original data'!J$3)/'Original data'!J$4</f>
        <v>0.22110995964200666</v>
      </c>
      <c r="N435" s="10">
        <f>('Original data'!K435-'Original data'!K$3)/'Original data'!K$4</f>
        <v>2.2373195501021788</v>
      </c>
      <c r="O435" s="10">
        <f>('Original data'!L435-'Original data'!L$3)/'Original data'!L$4</f>
        <v>2.3143643615455454</v>
      </c>
      <c r="P435" s="10">
        <f>('Original data'!M435-'Original data'!M$3)/'Original data'!M$4</f>
        <v>1.241941262424846</v>
      </c>
      <c r="Q435" s="10">
        <f>('Original data'!N435-'Original data'!N$3)/'Original data'!N$4</f>
        <v>0.83672217416292005</v>
      </c>
      <c r="R435" s="10">
        <f>('Original data'!O435-'Original data'!O$3)/'Original data'!O$4</f>
        <v>0.87564765970333758</v>
      </c>
      <c r="S435" s="10">
        <f>('Original data'!P435-'Original data'!P$3)/'Original data'!P$4</f>
        <v>-0.54873807848787737</v>
      </c>
      <c r="T435" s="10">
        <f>('Original data'!Q435-'Original data'!Q$3)/'Original data'!Q$4</f>
        <v>-0.6198756882852281</v>
      </c>
      <c r="U435" s="10">
        <f>('Original data'!R435-'Original data'!R$3)/'Original data'!R$4</f>
        <v>0.29672795804577717</v>
      </c>
      <c r="V435" s="10">
        <f>('Original data'!S435-'Original data'!S$3)/'Original data'!S$4</f>
        <v>-0.35495102609657714</v>
      </c>
      <c r="W435" s="10">
        <f>('Original data'!T435-'Original data'!T$3)/'Original data'!T$4</f>
        <v>-2.5305064545900077E-2</v>
      </c>
      <c r="X435" s="10">
        <f>('Original data'!U435-'Original data'!U$3)/'Original data'!U$4</f>
        <v>2.0466547990937811</v>
      </c>
      <c r="Y435" s="10">
        <f>('Original data'!V435-'Original data'!V$3)/'Original data'!V$4</f>
        <v>1.5691442721812834</v>
      </c>
      <c r="Z435" s="10">
        <f>('Original data'!W435-'Original data'!W$3)/'Original data'!W$4</f>
        <v>1.7088129024810703</v>
      </c>
      <c r="AA435" s="10">
        <f>('Original data'!X435-'Original data'!X$3)/'Original data'!X$4</f>
        <v>-0.67167302490922709</v>
      </c>
      <c r="AB435" s="10">
        <f>('Original data'!Y435-'Original data'!Y$3)/'Original data'!Y$4</f>
        <v>0.75171685049542114</v>
      </c>
      <c r="AC435" s="10">
        <f>('Original data'!Z435-'Original data'!Z$3)/'Original data'!Z$4</f>
        <v>1.6719667737725694E-2</v>
      </c>
      <c r="AD435" s="10">
        <f>('Original data'!AA435-'Original data'!AA$3)/'Original data'!AA$4</f>
        <v>0.30795598191510548</v>
      </c>
      <c r="AE435" s="10">
        <f>('Original data'!AB435-'Original data'!AB$3)/'Original data'!AB$4</f>
        <v>0.53980401842796799</v>
      </c>
      <c r="AF435" s="10">
        <f>('Original data'!AC435-'Original data'!AC$3)/'Original data'!AC$4</f>
        <v>-8.4100360427138574E-2</v>
      </c>
      <c r="AG435" s="10">
        <f>('Original data'!AD435-'Original data'!AD$3)/'Original data'!AD$4</f>
        <v>0.41745036440919592</v>
      </c>
      <c r="AH435" s="10">
        <f>('Original data'!AE435-'Original data'!AE$3)/'Original data'!AE$4</f>
        <v>2.8902065833728763</v>
      </c>
      <c r="AI435" s="10">
        <f>('Original data'!AF435-'Original data'!AF$3)/'Original data'!AF$4</f>
        <v>3.018399942999781</v>
      </c>
      <c r="AJ435" s="10">
        <f>('Original data'!AG435-'Original data'!AG$3)/'Original data'!AG$4</f>
        <v>2.0217411153097706</v>
      </c>
      <c r="AK435" s="10">
        <f>('Original data'!AH435-'Original data'!AH$3)/'Original data'!AH$4</f>
        <v>-5.6177686203122926E-2</v>
      </c>
      <c r="AL435" s="10">
        <f>('Original data'!AI435-'Original data'!AI$3)/'Original data'!AI$4</f>
        <v>1.7470636012003686</v>
      </c>
    </row>
    <row r="436" spans="1:38" x14ac:dyDescent="0.25">
      <c r="A436">
        <v>432</v>
      </c>
      <c r="B436" s="1">
        <v>907915</v>
      </c>
      <c r="C436" s="7" t="s">
        <v>1</v>
      </c>
      <c r="D436" s="7">
        <f t="shared" si="31"/>
        <v>0</v>
      </c>
      <c r="E436" t="str">
        <f t="shared" si="32"/>
        <v/>
      </c>
      <c r="F436" t="str">
        <f t="shared" si="33"/>
        <v/>
      </c>
      <c r="G436" s="7" t="str">
        <f t="shared" si="34"/>
        <v>B</v>
      </c>
      <c r="H436">
        <f t="shared" si="30"/>
        <v>-1.0012740543055987</v>
      </c>
      <c r="I436" s="10">
        <f>('Original data'!F436-'Original data'!F$3)/'Original data'!F$4</f>
        <v>-0.49014409989069396</v>
      </c>
      <c r="J436" s="10">
        <f>('Original data'!G436-'Original data'!G$3)/'Original data'!G$4</f>
        <v>-0.3742467147250042</v>
      </c>
      <c r="K436" s="10">
        <f>('Original data'!H436-'Original data'!H$3)/'Original data'!H$4</f>
        <v>-0.43207710542144218</v>
      </c>
      <c r="L436" s="10">
        <f>('Original data'!I436-'Original data'!I$3)/'Original data'!I$4</f>
        <v>-0.53163282794511801</v>
      </c>
      <c r="M436" s="10">
        <f>('Original data'!J436-'Original data'!J$3)/'Original data'!J$4</f>
        <v>0.64275003160034772</v>
      </c>
      <c r="N436" s="10">
        <f>('Original data'!K436-'Original data'!K$3)/'Original data'!K$4</f>
        <v>0.51614452424652135</v>
      </c>
      <c r="O436" s="10">
        <f>('Original data'!L436-'Original data'!L$3)/'Original data'!L$4</f>
        <v>-0.14286682321272906</v>
      </c>
      <c r="P436" s="10">
        <f>('Original data'!M436-'Original data'!M$3)/'Original data'!M$4</f>
        <v>-0.53937142871652111</v>
      </c>
      <c r="Q436" s="10">
        <f>('Original data'!N436-'Original data'!N$3)/'Original data'!N$4</f>
        <v>-2.2565945333635289E-3</v>
      </c>
      <c r="R436" s="10">
        <f>('Original data'!O436-'Original data'!O$3)/'Original data'!O$4</f>
        <v>1.1645846533405884</v>
      </c>
      <c r="S436" s="10">
        <f>('Original data'!P436-'Original data'!P$3)/'Original data'!P$4</f>
        <v>-0.82387870826856469</v>
      </c>
      <c r="T436" s="10">
        <f>('Original data'!Q436-'Original data'!Q$3)/'Original data'!Q$4</f>
        <v>0.44076367517615017</v>
      </c>
      <c r="U436" s="10">
        <f>('Original data'!R436-'Original data'!R$3)/'Original data'!R$4</f>
        <v>-0.32745146053653212</v>
      </c>
      <c r="V436" s="10">
        <f>('Original data'!S436-'Original data'!S$3)/'Original data'!S$4</f>
        <v>-0.54751656516547231</v>
      </c>
      <c r="W436" s="10">
        <f>('Original data'!T436-'Original data'!T$3)/'Original data'!T$4</f>
        <v>0.98551320757386474</v>
      </c>
      <c r="X436" s="10">
        <f>('Original data'!U436-'Original data'!U$3)/'Original data'!U$4</f>
        <v>0.41723175896593057</v>
      </c>
      <c r="Y436" s="10">
        <f>('Original data'!V436-'Original data'!V$3)/'Original data'!V$4</f>
        <v>0.55377493706277459</v>
      </c>
      <c r="Z436" s="10">
        <f>('Original data'!W436-'Original data'!W$3)/'Original data'!W$4</f>
        <v>-2.0442666593694498E-2</v>
      </c>
      <c r="AA436" s="10">
        <f>('Original data'!X436-'Original data'!X$3)/'Original data'!X$4</f>
        <v>0.16061475407958878</v>
      </c>
      <c r="AB436" s="10">
        <f>('Original data'!Y436-'Original data'!Y$3)/'Original data'!Y$4</f>
        <v>0.83523690825226593</v>
      </c>
      <c r="AC436" s="10">
        <f>('Original data'!Z436-'Original data'!Z$3)/'Original data'!Z$4</f>
        <v>-0.7012249957407044</v>
      </c>
      <c r="AD436" s="10">
        <f>('Original data'!AA436-'Original data'!AA$3)/'Original data'!AA$4</f>
        <v>-0.45022896342995256</v>
      </c>
      <c r="AE436" s="10">
        <f>('Original data'!AB436-'Original data'!AB$3)/'Original data'!AB$4</f>
        <v>-0.52529396473800982</v>
      </c>
      <c r="AF436" s="10">
        <f>('Original data'!AC436-'Original data'!AC$3)/'Original data'!AC$4</f>
        <v>-0.64069315559757378</v>
      </c>
      <c r="AG436" s="10">
        <f>('Original data'!AD436-'Original data'!AD$3)/'Original data'!AD$4</f>
        <v>0.55322216271567104</v>
      </c>
      <c r="AH436" s="10">
        <f>('Original data'!AE436-'Original data'!AE$3)/'Original data'!AE$4</f>
        <v>5.4882094566141265E-2</v>
      </c>
      <c r="AI436" s="10">
        <f>('Original data'!AF436-'Original data'!AF$3)/'Original data'!AF$4</f>
        <v>-0.15285125590889131</v>
      </c>
      <c r="AJ436" s="10">
        <f>('Original data'!AG436-'Original data'!AG$3)/'Original data'!AG$4</f>
        <v>-0.62231501958307622</v>
      </c>
      <c r="AK436" s="10">
        <f>('Original data'!AH436-'Original data'!AH$3)/'Original data'!AH$4</f>
        <v>-0.55724878598915129</v>
      </c>
      <c r="AL436" s="10">
        <f>('Original data'!AI436-'Original data'!AI$3)/'Original data'!AI$4</f>
        <v>0.53397043466011296</v>
      </c>
    </row>
    <row r="437" spans="1:38" x14ac:dyDescent="0.25">
      <c r="A437">
        <v>433</v>
      </c>
      <c r="B437" s="1">
        <v>908194</v>
      </c>
      <c r="C437" s="7" t="s">
        <v>0</v>
      </c>
      <c r="D437" s="7">
        <f t="shared" si="31"/>
        <v>1</v>
      </c>
      <c r="E437" t="str">
        <f t="shared" si="32"/>
        <v/>
      </c>
      <c r="F437" t="str">
        <f t="shared" si="33"/>
        <v/>
      </c>
      <c r="G437" s="7" t="str">
        <f t="shared" si="34"/>
        <v>M</v>
      </c>
      <c r="H437">
        <f t="shared" si="30"/>
        <v>5.6352833293028661</v>
      </c>
      <c r="I437" s="10">
        <f>('Original data'!F437-'Original data'!F$3)/'Original data'!F$4</f>
        <v>1.7175438135490886</v>
      </c>
      <c r="J437" s="10">
        <f>('Original data'!G437-'Original data'!G$3)/'Original data'!G$4</f>
        <v>5.820725688954978E-2</v>
      </c>
      <c r="K437" s="10">
        <f>('Original data'!H437-'Original data'!H$3)/'Original data'!H$4</f>
        <v>1.7215111424371099</v>
      </c>
      <c r="L437" s="10">
        <f>('Original data'!I437-'Original data'!I$3)/'Original data'!I$4</f>
        <v>1.6910684935930118</v>
      </c>
      <c r="M437" s="10">
        <f>('Original data'!J437-'Original data'!J$3)/'Original data'!J$4</f>
        <v>1.204462775018712</v>
      </c>
      <c r="N437" s="10">
        <f>('Original data'!K437-'Original data'!K$3)/'Original data'!K$4</f>
        <v>0.84371688890331886</v>
      </c>
      <c r="O437" s="10">
        <f>('Original data'!L437-'Original data'!L$3)/'Original data'!L$4</f>
        <v>1.5617283357887612</v>
      </c>
      <c r="P437" s="10">
        <f>('Original data'!M437-'Original data'!M$3)/'Original data'!M$4</f>
        <v>1.9838971706707949</v>
      </c>
      <c r="Q437" s="10">
        <f>('Original data'!N437-'Original data'!N$3)/'Original data'!N$4</f>
        <v>-0.31960943312717571</v>
      </c>
      <c r="R437" s="10">
        <f>('Original data'!O437-'Original data'!O$3)/'Original data'!O$4</f>
        <v>-0.32117469139213717</v>
      </c>
      <c r="S437" s="10">
        <f>('Original data'!P437-'Original data'!P$3)/'Original data'!P$4</f>
        <v>0.10070920098134634</v>
      </c>
      <c r="T437" s="10">
        <f>('Original data'!Q437-'Original data'!Q$3)/'Original data'!Q$4</f>
        <v>-0.3912880558591818</v>
      </c>
      <c r="U437" s="10">
        <f>('Original data'!R437-'Original data'!R$3)/'Original data'!R$4</f>
        <v>7.0203256214796367E-2</v>
      </c>
      <c r="V437" s="10">
        <f>('Original data'!S437-'Original data'!S$3)/'Original data'!S$4</f>
        <v>0.26714997340681712</v>
      </c>
      <c r="W437" s="10">
        <f>('Original data'!T437-'Original data'!T$3)/'Original data'!T$4</f>
        <v>0.6814350914468974</v>
      </c>
      <c r="X437" s="10">
        <f>('Original data'!U437-'Original data'!U$3)/'Original data'!U$4</f>
        <v>9.3357405547783351E-2</v>
      </c>
      <c r="Y437" s="10">
        <f>('Original data'!V437-'Original data'!V$3)/'Original data'!V$4</f>
        <v>0.78070087329643822</v>
      </c>
      <c r="Z437" s="10">
        <f>('Original data'!W437-'Original data'!W$3)/'Original data'!W$4</f>
        <v>1.1837156162765494</v>
      </c>
      <c r="AA437" s="10">
        <f>('Original data'!X437-'Original data'!X$3)/'Original data'!X$4</f>
        <v>0.4799809948543669</v>
      </c>
      <c r="AB437" s="10">
        <f>('Original data'!Y437-'Original data'!Y$3)/'Original data'!Y$4</f>
        <v>7.9399281493488252E-2</v>
      </c>
      <c r="AC437" s="10">
        <f>('Original data'!Z437-'Original data'!Z$3)/'Original data'!Z$4</f>
        <v>1.1919143906649539</v>
      </c>
      <c r="AD437" s="10">
        <f>('Original data'!AA437-'Original data'!AA$3)/'Original data'!AA$4</f>
        <v>-9.8795598205633786E-2</v>
      </c>
      <c r="AE437" s="10">
        <f>('Original data'!AB437-'Original data'!AB$3)/'Original data'!AB$4</f>
        <v>1.1528528715494861</v>
      </c>
      <c r="AF437" s="10">
        <f>('Original data'!AC437-'Original data'!AC$3)/'Original data'!AC$4</f>
        <v>1.0510398210769705</v>
      </c>
      <c r="AG437" s="10">
        <f>('Original data'!AD437-'Original data'!AD$3)/'Original data'!AD$4</f>
        <v>1.4948652800025177</v>
      </c>
      <c r="AH437" s="10">
        <f>('Original data'!AE437-'Original data'!AE$3)/'Original data'!AE$4</f>
        <v>0.25381878252769879</v>
      </c>
      <c r="AI437" s="10">
        <f>('Original data'!AF437-'Original data'!AF$3)/'Original data'!AF$4</f>
        <v>1.2396041148332029</v>
      </c>
      <c r="AJ437" s="10">
        <f>('Original data'!AG437-'Original data'!AG$3)/'Original data'!AG$4</f>
        <v>1.5623021321465715</v>
      </c>
      <c r="AK437" s="10">
        <f>('Original data'!AH437-'Original data'!AH$3)/'Original data'!AH$4</f>
        <v>0.21213780594036302</v>
      </c>
      <c r="AL437" s="10">
        <f>('Original data'!AI437-'Original data'!AI$3)/'Original data'!AI$4</f>
        <v>-0.17694313258666416</v>
      </c>
    </row>
    <row r="438" spans="1:38" x14ac:dyDescent="0.25">
      <c r="A438">
        <v>434</v>
      </c>
      <c r="B438" s="1">
        <v>908445</v>
      </c>
      <c r="C438" s="7" t="s">
        <v>0</v>
      </c>
      <c r="D438" s="7">
        <f t="shared" si="31"/>
        <v>1</v>
      </c>
      <c r="E438" t="str">
        <f t="shared" si="32"/>
        <v/>
      </c>
      <c r="F438" t="str">
        <f t="shared" si="33"/>
        <v/>
      </c>
      <c r="G438" s="7" t="str">
        <f t="shared" si="34"/>
        <v>M</v>
      </c>
      <c r="H438">
        <f t="shared" si="30"/>
        <v>5.7011002380257807</v>
      </c>
      <c r="I438" s="10">
        <f>('Original data'!F438-'Original data'!F$3)/'Original data'!F$4</f>
        <v>1.3316240754670703</v>
      </c>
      <c r="J438" s="10">
        <f>('Original data'!G438-'Original data'!G$3)/'Original data'!G$4</f>
        <v>0.62318744561178974</v>
      </c>
      <c r="K438" s="10">
        <f>('Original data'!H438-'Original data'!H$3)/'Original data'!H$4</f>
        <v>1.3058558528637985</v>
      </c>
      <c r="L438" s="10">
        <f>('Original data'!I438-'Original data'!I$3)/'Original data'!I$4</f>
        <v>1.2932441711494702</v>
      </c>
      <c r="M438" s="10">
        <f>('Original data'!J438-'Original data'!J$3)/'Original data'!J$4</f>
        <v>0.38677966751096715</v>
      </c>
      <c r="N438" s="10">
        <f>('Original data'!K438-'Original data'!K$3)/'Original data'!K$4</f>
        <v>0.65436870124043012</v>
      </c>
      <c r="O438" s="10">
        <f>('Original data'!L438-'Original data'!L$3)/'Original data'!L$4</f>
        <v>0.88561030598391655</v>
      </c>
      <c r="P438" s="10">
        <f>('Original data'!M438-'Original data'!M$3)/'Original data'!M$4</f>
        <v>0.99273273054786382</v>
      </c>
      <c r="Q438" s="10">
        <f>('Original data'!N438-'Original data'!N$3)/'Original data'!N$4</f>
        <v>0.47924426402276421</v>
      </c>
      <c r="R438" s="10">
        <f>('Original data'!O438-'Original data'!O$3)/'Original data'!O$4</f>
        <v>-0.20928242424829999</v>
      </c>
      <c r="S438" s="10">
        <f>('Original data'!P438-'Original data'!P$3)/'Original data'!P$4</f>
        <v>1.4926395167787945</v>
      </c>
      <c r="T438" s="10">
        <f>('Original data'!Q438-'Original data'!Q$3)/'Original data'!Q$4</f>
        <v>1.2945683926437785</v>
      </c>
      <c r="U438" s="10">
        <f>('Original data'!R438-'Original data'!R$3)/'Original data'!R$4</f>
        <v>0.80467745319952655</v>
      </c>
      <c r="V438" s="10">
        <f>('Original data'!S438-'Original data'!S$3)/'Original data'!S$4</f>
        <v>1.3972634852255272</v>
      </c>
      <c r="W438" s="10">
        <f>('Original data'!T438-'Original data'!T$3)/'Original data'!T$4</f>
        <v>0.34405159567842242</v>
      </c>
      <c r="X438" s="10">
        <f>('Original data'!U438-'Original data'!U$3)/'Original data'!U$4</f>
        <v>0.86004617665660421</v>
      </c>
      <c r="Y438" s="10">
        <f>('Original data'!V438-'Original data'!V$3)/'Original data'!V$4</f>
        <v>0.70616315701530774</v>
      </c>
      <c r="Z438" s="10">
        <f>('Original data'!W438-'Original data'!W$3)/'Original data'!W$4</f>
        <v>1.0605446479075877</v>
      </c>
      <c r="AA438" s="10">
        <f>('Original data'!X438-'Original data'!X$3)/'Original data'!X$4</f>
        <v>0.39771999344268166</v>
      </c>
      <c r="AB438" s="10">
        <f>('Original data'!Y438-'Original data'!Y$3)/'Original data'!Y$4</f>
        <v>0.27213787631697656</v>
      </c>
      <c r="AC438" s="10">
        <f>('Original data'!Z438-'Original data'!Z$3)/'Original data'!Z$4</f>
        <v>1.3222616926797695</v>
      </c>
      <c r="AD438" s="10">
        <f>('Original data'!AA438-'Original data'!AA$3)/'Original data'!AA$4</f>
        <v>0.85463010559737906</v>
      </c>
      <c r="AE438" s="10">
        <f>('Original data'!AB438-'Original data'!AB$3)/'Original data'!AB$4</f>
        <v>1.1320211144045804</v>
      </c>
      <c r="AF438" s="10">
        <f>('Original data'!AC438-'Original data'!AC$3)/'Original data'!AC$4</f>
        <v>1.2688293654163012</v>
      </c>
      <c r="AG438" s="10">
        <f>('Original data'!AD438-'Original data'!AD$3)/'Original data'!AD$4</f>
        <v>0.29043803696120335</v>
      </c>
      <c r="AH438" s="10">
        <f>('Original data'!AE438-'Original data'!AE$3)/'Original data'!AE$4</f>
        <v>0.58495620881514743</v>
      </c>
      <c r="AI438" s="10">
        <f>('Original data'!AF438-'Original data'!AF$3)/'Original data'!AF$4</f>
        <v>0.57045860792925651</v>
      </c>
      <c r="AJ438" s="10">
        <f>('Original data'!AG438-'Original data'!AG$3)/'Original data'!AG$4</f>
        <v>0.85488780376614959</v>
      </c>
      <c r="AK438" s="10">
        <f>('Original data'!AH438-'Original data'!AH$3)/'Original data'!AH$4</f>
        <v>0.17172884628019947</v>
      </c>
      <c r="AL438" s="10">
        <f>('Original data'!AI438-'Original data'!AI$3)/'Original data'!AI$4</f>
        <v>-4.4615762982318431E-2</v>
      </c>
    </row>
    <row r="439" spans="1:38" x14ac:dyDescent="0.25">
      <c r="A439">
        <v>435</v>
      </c>
      <c r="B439" s="1">
        <v>908469</v>
      </c>
      <c r="C439" s="7" t="s">
        <v>1</v>
      </c>
      <c r="D439" s="7">
        <f t="shared" si="31"/>
        <v>0</v>
      </c>
      <c r="E439" t="str">
        <f t="shared" si="32"/>
        <v/>
      </c>
      <c r="F439" t="str">
        <f t="shared" si="33"/>
        <v/>
      </c>
      <c r="G439" s="7" t="str">
        <f t="shared" si="34"/>
        <v>B</v>
      </c>
      <c r="H439">
        <f t="shared" si="30"/>
        <v>-0.4019949811465886</v>
      </c>
      <c r="I439" s="10">
        <f>('Original data'!F439-'Original data'!F$3)/'Original data'!F$4</f>
        <v>0.20791660281648644</v>
      </c>
      <c r="J439" s="10">
        <f>('Original data'!G439-'Original data'!G$3)/'Original data'!G$4</f>
        <v>-0.54629829482971892</v>
      </c>
      <c r="K439" s="10">
        <f>('Original data'!H439-'Original data'!H$3)/'Original data'!H$4</f>
        <v>0.12020942785319499</v>
      </c>
      <c r="L439" s="10">
        <f>('Original data'!I439-'Original data'!I$3)/'Original data'!I$4</f>
        <v>5.3453086277204923E-2</v>
      </c>
      <c r="M439" s="10">
        <f>('Original data'!J439-'Original data'!J$3)/'Original data'!J$4</f>
        <v>-0.50627249164531818</v>
      </c>
      <c r="N439" s="10">
        <f>('Original data'!K439-'Original data'!K$3)/'Original data'!K$4</f>
        <v>-0.63622854586981847</v>
      </c>
      <c r="O439" s="10">
        <f>('Original data'!L439-'Original data'!L$3)/'Original data'!L$4</f>
        <v>-0.69417271207957376</v>
      </c>
      <c r="P439" s="10">
        <f>('Original data'!M439-'Original data'!M$3)/'Original data'!M$4</f>
        <v>-0.51926980980607174</v>
      </c>
      <c r="Q439" s="10">
        <f>('Original data'!N439-'Original data'!N$3)/'Original data'!N$4</f>
        <v>-0.87041723344517086</v>
      </c>
      <c r="R439" s="10">
        <f>('Original data'!O439-'Original data'!O$3)/'Original data'!O$4</f>
        <v>-0.81689992557369517</v>
      </c>
      <c r="S439" s="10">
        <f>('Original data'!P439-'Original data'!P$3)/'Original data'!P$4</f>
        <v>-0.36915743152748121</v>
      </c>
      <c r="T439" s="10">
        <f>('Original data'!Q439-'Original data'!Q$3)/'Original data'!Q$4</f>
        <v>-0.99438960469459525</v>
      </c>
      <c r="U439" s="10">
        <f>('Original data'!R439-'Original data'!R$3)/'Original data'!R$4</f>
        <v>-0.62025194849273435</v>
      </c>
      <c r="V439" s="10">
        <f>('Original data'!S439-'Original data'!S$3)/'Original data'!S$4</f>
        <v>-0.36088626531445406</v>
      </c>
      <c r="W439" s="10">
        <f>('Original data'!T439-'Original data'!T$3)/'Original data'!T$4</f>
        <v>-0.42796710441173058</v>
      </c>
      <c r="X439" s="10">
        <f>('Original data'!U439-'Original data'!U$3)/'Original data'!U$4</f>
        <v>-0.49296685495058656</v>
      </c>
      <c r="Y439" s="10">
        <f>('Original data'!V439-'Original data'!V$3)/'Original data'!V$4</f>
        <v>-0.57257277562986186</v>
      </c>
      <c r="Z439" s="10">
        <f>('Original data'!W439-'Original data'!W$3)/'Original data'!W$4</f>
        <v>-0.56968794528107769</v>
      </c>
      <c r="AA439" s="10">
        <f>('Original data'!X439-'Original data'!X$3)/'Original data'!X$4</f>
        <v>-0.60876755324146781</v>
      </c>
      <c r="AB439" s="10">
        <f>('Original data'!Y439-'Original data'!Y$3)/'Original data'!Y$4</f>
        <v>-0.6148375786844491</v>
      </c>
      <c r="AC439" s="10">
        <f>('Original data'!Z439-'Original data'!Z$3)/'Original data'!Z$4</f>
        <v>8.4436485621812753E-3</v>
      </c>
      <c r="AD439" s="10">
        <f>('Original data'!AA439-'Original data'!AA$3)/'Original data'!AA$4</f>
        <v>-0.83582946138441361</v>
      </c>
      <c r="AE439" s="10">
        <f>('Original data'!AB439-'Original data'!AB$3)/'Original data'!AB$4</f>
        <v>-0.14764396735392896</v>
      </c>
      <c r="AF439" s="10">
        <f>('Original data'!AC439-'Original data'!AC$3)/'Original data'!AC$4</f>
        <v>-0.18105183500400207</v>
      </c>
      <c r="AG439" s="10">
        <f>('Original data'!AD439-'Original data'!AD$3)/'Original data'!AD$4</f>
        <v>-0.46287645686827367</v>
      </c>
      <c r="AH439" s="10">
        <f>('Original data'!AE439-'Original data'!AE$3)/'Original data'!AE$4</f>
        <v>-0.63090923549941991</v>
      </c>
      <c r="AI439" s="10">
        <f>('Original data'!AF439-'Original data'!AF$3)/'Original data'!AF$4</f>
        <v>-0.71989934664482846</v>
      </c>
      <c r="AJ439" s="10">
        <f>('Original data'!AG439-'Original data'!AG$3)/'Original data'!AG$4</f>
        <v>-0.5308836192913271</v>
      </c>
      <c r="AK439" s="10">
        <f>('Original data'!AH439-'Original data'!AH$3)/'Original data'!AH$4</f>
        <v>-0.60735589596775386</v>
      </c>
      <c r="AL439" s="10">
        <f>('Original data'!AI439-'Original data'!AI$3)/'Original data'!AI$4</f>
        <v>-0.86792454374241024</v>
      </c>
    </row>
    <row r="440" spans="1:38" x14ac:dyDescent="0.25">
      <c r="A440">
        <v>436</v>
      </c>
      <c r="B440" s="1">
        <v>908489</v>
      </c>
      <c r="C440" s="7" t="s">
        <v>0</v>
      </c>
      <c r="D440" s="7">
        <f t="shared" si="31"/>
        <v>1</v>
      </c>
      <c r="E440" t="str">
        <f t="shared" si="32"/>
        <v/>
      </c>
      <c r="F440" t="str">
        <f t="shared" si="33"/>
        <v/>
      </c>
      <c r="G440" s="7" t="str">
        <f t="shared" si="34"/>
        <v>M</v>
      </c>
      <c r="H440">
        <f t="shared" si="30"/>
        <v>1.9028037742676858</v>
      </c>
      <c r="I440" s="10">
        <f>('Original data'!F440-'Original data'!F$3)/'Original data'!F$4</f>
        <v>-4.1796168883642938E-2</v>
      </c>
      <c r="J440" s="10">
        <f>('Original data'!G440-'Original data'!G$3)/'Original data'!G$4</f>
        <v>7.6807427711681572E-2</v>
      </c>
      <c r="K440" s="10">
        <f>('Original data'!H440-'Original data'!H$3)/'Original data'!H$4</f>
        <v>-3.4941110928129876E-2</v>
      </c>
      <c r="L440" s="10">
        <f>('Original data'!I440-'Original data'!I$3)/'Original data'!I$4</f>
        <v>-0.15739380461787222</v>
      </c>
      <c r="M440" s="10">
        <f>('Original data'!J440-'Original data'!J$3)/'Original data'!J$4</f>
        <v>0.68541175894857809</v>
      </c>
      <c r="N440" s="10">
        <f>('Original data'!K440-'Original data'!K$3)/'Original data'!K$4</f>
        <v>0.16963734082343537</v>
      </c>
      <c r="O440" s="10">
        <f>('Original data'!L440-'Original data'!L$3)/'Original data'!L$4</f>
        <v>0.29855420589362497</v>
      </c>
      <c r="P440" s="10">
        <f>('Original data'!M440-'Original data'!M$3)/'Original data'!M$4</f>
        <v>0.40488923394869453</v>
      </c>
      <c r="Q440" s="10">
        <f>('Original data'!N440-'Original data'!N$3)/'Original data'!N$4</f>
        <v>-0.52023479085889601</v>
      </c>
      <c r="R440" s="10">
        <f>('Original data'!O440-'Original data'!O$3)/'Original data'!O$4</f>
        <v>0.37425699427399051</v>
      </c>
      <c r="S440" s="10">
        <f>('Original data'!P440-'Original data'!P$3)/'Original data'!P$4</f>
        <v>-0.66485247270725001</v>
      </c>
      <c r="T440" s="10">
        <f>('Original data'!Q440-'Original data'!Q$3)/'Original data'!Q$4</f>
        <v>-0.47775617692755912</v>
      </c>
      <c r="U440" s="10">
        <f>('Original data'!R440-'Original data'!R$3)/'Original data'!R$4</f>
        <v>-0.62519790268118369</v>
      </c>
      <c r="V440" s="10">
        <f>('Original data'!S440-'Original data'!S$3)/'Original data'!S$4</f>
        <v>-0.47233686840569816</v>
      </c>
      <c r="W440" s="10">
        <f>('Original data'!T440-'Original data'!T$3)/'Original data'!T$4</f>
        <v>-0.57517688242719534</v>
      </c>
      <c r="X440" s="10">
        <f>('Original data'!U440-'Original data'!U$3)/'Original data'!U$4</f>
        <v>-0.42260794369078231</v>
      </c>
      <c r="Y440" s="10">
        <f>('Original data'!V440-'Original data'!V$3)/'Original data'!V$4</f>
        <v>-0.33272696857413564</v>
      </c>
      <c r="Z440" s="10">
        <f>('Original data'!W440-'Original data'!W$3)/'Original data'!W$4</f>
        <v>-0.36126970143570286</v>
      </c>
      <c r="AA440" s="10">
        <f>('Original data'!X440-'Original data'!X$3)/'Original data'!X$4</f>
        <v>-1.0055559129919498</v>
      </c>
      <c r="AB440" s="10">
        <f>('Original data'!Y440-'Original data'!Y$3)/'Original data'!Y$4</f>
        <v>-0.35860862321322334</v>
      </c>
      <c r="AC440" s="10">
        <f>('Original data'!Z440-'Original data'!Z$3)/'Original data'!Z$4</f>
        <v>0.15948099851585681</v>
      </c>
      <c r="AD440" s="10">
        <f>('Original data'!AA440-'Original data'!AA$3)/'Original data'!AA$4</f>
        <v>0.8334790234311007</v>
      </c>
      <c r="AE440" s="10">
        <f>('Original data'!AB440-'Original data'!AB$3)/'Original data'!AB$4</f>
        <v>0.19756800819022721</v>
      </c>
      <c r="AF440" s="10">
        <f>('Original data'!AC440-'Original data'!AC$3)/'Original data'!AC$4</f>
        <v>-1.9817317501174953E-2</v>
      </c>
      <c r="AG440" s="10">
        <f>('Original data'!AD440-'Original data'!AD$3)/'Original data'!AD$4</f>
        <v>1.2671190376819779</v>
      </c>
      <c r="AH440" s="10">
        <f>('Original data'!AE440-'Original data'!AE$3)/'Original data'!AE$4</f>
        <v>0.65169215845081374</v>
      </c>
      <c r="AI440" s="10">
        <f>('Original data'!AF440-'Original data'!AF$3)/'Original data'!AF$4</f>
        <v>0.64571351092633356</v>
      </c>
      <c r="AJ440" s="10">
        <f>('Original data'!AG440-'Original data'!AG$3)/'Original data'!AG$4</f>
        <v>1.0359250189860856</v>
      </c>
      <c r="AK440" s="10">
        <f>('Original data'!AH440-'Original data'!AH$3)/'Original data'!AH$4</f>
        <v>0.44974248874212452</v>
      </c>
      <c r="AL440" s="10">
        <f>('Original data'!AI440-'Original data'!AI$3)/'Original data'!AI$4</f>
        <v>1.1933925986717255</v>
      </c>
    </row>
    <row r="441" spans="1:38" x14ac:dyDescent="0.25">
      <c r="A441">
        <v>437</v>
      </c>
      <c r="B441" s="1">
        <v>908916</v>
      </c>
      <c r="C441" s="7" t="s">
        <v>1</v>
      </c>
      <c r="D441" s="7">
        <f t="shared" si="31"/>
        <v>0</v>
      </c>
      <c r="E441" t="str">
        <f t="shared" si="32"/>
        <v/>
      </c>
      <c r="F441" t="str">
        <f t="shared" si="33"/>
        <v/>
      </c>
      <c r="G441" s="7" t="str">
        <f t="shared" si="34"/>
        <v>B</v>
      </c>
      <c r="H441">
        <f t="shared" si="30"/>
        <v>-0.94756914433748629</v>
      </c>
      <c r="I441" s="10">
        <f>('Original data'!F441-'Original data'!F$3)/'Original data'!F$4</f>
        <v>-0.35677477864176138</v>
      </c>
      <c r="J441" s="10">
        <f>('Original data'!G441-'Original data'!G$3)/'Original data'!G$4</f>
        <v>5.820725688954978E-2</v>
      </c>
      <c r="K441" s="10">
        <f>('Original data'!H441-'Original data'!H$3)/'Original data'!H$4</f>
        <v>-0.38269231854144475</v>
      </c>
      <c r="L441" s="10">
        <f>('Original data'!I441-'Original data'!I$3)/'Original data'!I$4</f>
        <v>-0.41399049259395654</v>
      </c>
      <c r="M441" s="10">
        <f>('Original data'!J441-'Original data'!J$3)/'Original data'!J$4</f>
        <v>-0.35553438834823842</v>
      </c>
      <c r="N441" s="10">
        <f>('Original data'!K441-'Original data'!K$3)/'Original data'!K$4</f>
        <v>-0.48304586205054156</v>
      </c>
      <c r="O441" s="10">
        <f>('Original data'!L441-'Original data'!L$3)/'Original data'!L$4</f>
        <v>-0.88847824606245018</v>
      </c>
      <c r="P441" s="10">
        <f>('Original data'!M441-'Original data'!M$3)/'Original data'!M$4</f>
        <v>-0.72208999035124766</v>
      </c>
      <c r="Q441" s="10">
        <f>('Original data'!N441-'Original data'!N$3)/'Original data'!N$4</f>
        <v>0.18013009431365384</v>
      </c>
      <c r="R441" s="10">
        <f>('Original data'!O441-'Original data'!O$3)/'Original data'!O$4</f>
        <v>9.5234505320370991E-2</v>
      </c>
      <c r="S441" s="10">
        <f>('Original data'!P441-'Original data'!P$3)/'Original data'!P$4</f>
        <v>-0.1394528690500268</v>
      </c>
      <c r="T441" s="10">
        <f>('Original data'!Q441-'Original data'!Q$3)/'Original data'!Q$4</f>
        <v>-0.81130196888943518</v>
      </c>
      <c r="U441" s="10">
        <f>('Original data'!R441-'Original data'!R$3)/'Original data'!R$4</f>
        <v>-0.13307546093047237</v>
      </c>
      <c r="V441" s="10">
        <f>('Original data'!S441-'Original data'!S$3)/'Original data'!S$4</f>
        <v>-0.30417175723251921</v>
      </c>
      <c r="W441" s="10">
        <f>('Original data'!T441-'Original data'!T$3)/'Original data'!T$4</f>
        <v>-0.37667681976380823</v>
      </c>
      <c r="X441" s="10">
        <f>('Original data'!U441-'Original data'!U$3)/'Original data'!U$4</f>
        <v>-0.66216328440868766</v>
      </c>
      <c r="Y441" s="10">
        <f>('Original data'!V441-'Original data'!V$3)/'Original data'!V$4</f>
        <v>-0.8224894563520162</v>
      </c>
      <c r="Z441" s="10">
        <f>('Original data'!W441-'Original data'!W$3)/'Original data'!W$4</f>
        <v>-0.85800525150263407</v>
      </c>
      <c r="AA441" s="10">
        <f>('Original data'!X441-'Original data'!X$3)/'Original data'!X$4</f>
        <v>0.20416469600342205</v>
      </c>
      <c r="AB441" s="10">
        <f>('Original data'!Y441-'Original data'!Y$3)/'Original data'!Y$4</f>
        <v>-0.5354746278747774</v>
      </c>
      <c r="AC441" s="10">
        <f>('Original data'!Z441-'Original data'!Z$3)/'Original data'!Z$4</f>
        <v>-0.37639124310060812</v>
      </c>
      <c r="AD441" s="10">
        <f>('Original data'!AA441-'Original data'!AA$3)/'Original data'!AA$4</f>
        <v>-0.21105903431895803</v>
      </c>
      <c r="AE441" s="10">
        <f>('Original data'!AB441-'Original data'!AB$3)/'Original data'!AB$4</f>
        <v>-0.3607230832932527</v>
      </c>
      <c r="AF441" s="10">
        <f>('Original data'!AC441-'Original data'!AC$3)/'Original data'!AC$4</f>
        <v>-0.44556074933870554</v>
      </c>
      <c r="AG441" s="10">
        <f>('Original data'!AD441-'Original data'!AD$3)/'Original data'!AD$4</f>
        <v>-0.48039539858523872</v>
      </c>
      <c r="AH441" s="10">
        <f>('Original data'!AE441-'Original data'!AE$3)/'Original data'!AE$4</f>
        <v>-0.56608002728191542</v>
      </c>
      <c r="AI441" s="10">
        <f>('Original data'!AF441-'Original data'!AF$3)/'Original data'!AF$4</f>
        <v>-0.96306375613793149</v>
      </c>
      <c r="AJ441" s="10">
        <f>('Original data'!AG441-'Original data'!AG$3)/'Original data'!AG$4</f>
        <v>-0.77231728362245189</v>
      </c>
      <c r="AK441" s="10">
        <f>('Original data'!AH441-'Original data'!AH$3)/'Original data'!AH$4</f>
        <v>0.6663345125206005</v>
      </c>
      <c r="AL441" s="10">
        <f>('Original data'!AI441-'Original data'!AI$3)/'Original data'!AI$4</f>
        <v>-0.36519127344640262</v>
      </c>
    </row>
    <row r="442" spans="1:38" x14ac:dyDescent="0.25">
      <c r="A442">
        <v>438</v>
      </c>
      <c r="B442" s="1">
        <v>909220</v>
      </c>
      <c r="C442" s="7" t="s">
        <v>1</v>
      </c>
      <c r="D442" s="7">
        <f t="shared" si="31"/>
        <v>0</v>
      </c>
      <c r="E442" t="str">
        <f t="shared" si="32"/>
        <v/>
      </c>
      <c r="F442" t="str">
        <f t="shared" si="33"/>
        <v/>
      </c>
      <c r="G442" s="7" t="str">
        <f t="shared" si="34"/>
        <v>B</v>
      </c>
      <c r="H442">
        <f t="shared" si="30"/>
        <v>-0.77288998596060843</v>
      </c>
      <c r="I442" s="10">
        <f>('Original data'!F442-'Original data'!F$3)/'Original data'!F$4</f>
        <v>-2.4770298085907184E-2</v>
      </c>
      <c r="J442" s="10">
        <f>('Original data'!G442-'Original data'!G$3)/'Original data'!G$4</f>
        <v>-0.76950034469529538</v>
      </c>
      <c r="K442" s="10">
        <f>('Original data'!H442-'Original data'!H$3)/'Original data'!H$4</f>
        <v>-9.0087456277460398E-2</v>
      </c>
      <c r="L442" s="10">
        <f>('Original data'!I442-'Original data'!I$3)/'Original data'!I$4</f>
        <v>-0.12414705767080469</v>
      </c>
      <c r="M442" s="10">
        <f>('Original data'!J442-'Original data'!J$3)/'Original data'!J$4</f>
        <v>-0.8376119073832391</v>
      </c>
      <c r="N442" s="10">
        <f>('Original data'!K442-'Original data'!K$3)/'Original data'!K$4</f>
        <v>-0.85947005912436392</v>
      </c>
      <c r="O442" s="10">
        <f>('Original data'!L442-'Original data'!L$3)/'Original data'!L$4</f>
        <v>-0.6705901166058611</v>
      </c>
      <c r="P442" s="10">
        <f>('Original data'!M442-'Original data'!M$3)/'Original data'!M$4</f>
        <v>-0.50200303458812157</v>
      </c>
      <c r="Q442" s="10">
        <f>('Original data'!N442-'Original data'!N$3)/'Original data'!N$4</f>
        <v>-0.35608677089657942</v>
      </c>
      <c r="R442" s="10">
        <f>('Original data'!O442-'Original data'!O$3)/'Original data'!O$4</f>
        <v>-0.54071015224397023</v>
      </c>
      <c r="S442" s="10">
        <f>('Original data'!P442-'Original data'!P$3)/'Original data'!P$4</f>
        <v>-5.7595827162456668E-2</v>
      </c>
      <c r="T442" s="10">
        <f>('Original data'!Q442-'Original data'!Q$3)/'Original data'!Q$4</f>
        <v>-0.30971435673807052</v>
      </c>
      <c r="U442" s="10">
        <f>('Original data'!R442-'Original data'!R$3)/'Original data'!R$4</f>
        <v>-0.1098294762447603</v>
      </c>
      <c r="V442" s="10">
        <f>('Original data'!S442-'Original data'!S$3)/'Original data'!S$4</f>
        <v>-0.16700178419714176</v>
      </c>
      <c r="W442" s="10">
        <f>('Original data'!T442-'Original data'!T$3)/'Original data'!T$4</f>
        <v>0.31141232362974497</v>
      </c>
      <c r="X442" s="10">
        <f>('Original data'!U442-'Original data'!U$3)/'Original data'!U$4</f>
        <v>-0.6995763562690599</v>
      </c>
      <c r="Y442" s="10">
        <f>('Original data'!V442-'Original data'!V$3)/'Original data'!V$4</f>
        <v>-0.52387480099285655</v>
      </c>
      <c r="Z442" s="10">
        <f>('Original data'!W442-'Original data'!W$3)/'Original data'!W$4</f>
        <v>-0.44570664159389906</v>
      </c>
      <c r="AA442" s="10">
        <f>('Original data'!X442-'Original data'!X$3)/'Original data'!X$4</f>
        <v>-5.955439675756917E-2</v>
      </c>
      <c r="AB442" s="10">
        <f>('Original data'!Y442-'Original data'!Y$3)/'Original data'!Y$4</f>
        <v>-0.36465532422729358</v>
      </c>
      <c r="AC442" s="10">
        <f>('Original data'!Z442-'Original data'!Z$3)/'Original data'!Z$4</f>
        <v>-0.12604166304040618</v>
      </c>
      <c r="AD442" s="10">
        <f>('Original data'!AA442-'Original data'!AA$3)/'Original data'!AA$4</f>
        <v>-0.66662080405418611</v>
      </c>
      <c r="AE442" s="10">
        <f>('Original data'!AB442-'Original data'!AB$3)/'Original data'!AB$4</f>
        <v>-0.18037958572449531</v>
      </c>
      <c r="AF442" s="10">
        <f>('Original data'!AC442-'Original data'!AC$3)/'Original data'!AC$4</f>
        <v>-0.22935193556312786</v>
      </c>
      <c r="AG442" s="10">
        <f>('Original data'!AD442-'Original data'!AD$3)/'Original data'!AD$4</f>
        <v>-0.5636103717408204</v>
      </c>
      <c r="AH442" s="10">
        <f>('Original data'!AE442-'Original data'!AE$3)/'Original data'!AE$4</f>
        <v>-0.82031221637016793</v>
      </c>
      <c r="AI442" s="10">
        <f>('Original data'!AF442-'Original data'!AF$3)/'Original data'!AF$4</f>
        <v>-0.76927039765564975</v>
      </c>
      <c r="AJ442" s="10">
        <f>('Original data'!AG442-'Original data'!AG$3)/'Original data'!AG$4</f>
        <v>-0.60968805415176985</v>
      </c>
      <c r="AK442" s="10">
        <f>('Original data'!AH442-'Original data'!AH$3)/'Original data'!AH$4</f>
        <v>-0.28408421868644529</v>
      </c>
      <c r="AL442" s="10">
        <f>('Original data'!AI442-'Original data'!AI$3)/'Original data'!AI$4</f>
        <v>-0.64258044571325246</v>
      </c>
    </row>
    <row r="443" spans="1:38" x14ac:dyDescent="0.25">
      <c r="A443">
        <v>439</v>
      </c>
      <c r="B443" s="1">
        <v>909231</v>
      </c>
      <c r="C443" s="7" t="s">
        <v>1</v>
      </c>
      <c r="D443" s="7">
        <f t="shared" si="31"/>
        <v>0</v>
      </c>
      <c r="E443" t="str">
        <f t="shared" si="32"/>
        <v/>
      </c>
      <c r="F443" t="str">
        <f t="shared" si="33"/>
        <v/>
      </c>
      <c r="G443" s="7" t="str">
        <f t="shared" si="34"/>
        <v>B</v>
      </c>
      <c r="H443">
        <f t="shared" si="30"/>
        <v>-0.56949553162628974</v>
      </c>
      <c r="I443" s="10">
        <f>('Original data'!F443-'Original data'!F$3)/'Original data'!F$4</f>
        <v>-7.8685555612071398E-2</v>
      </c>
      <c r="J443" s="10">
        <f>('Original data'!G443-'Original data'!G$3)/'Original data'!G$4</f>
        <v>7.2157385006148822E-2</v>
      </c>
      <c r="K443" s="10">
        <f>('Original data'!H443-'Original data'!H$3)/'Original data'!H$4</f>
        <v>-0.13535684425079109</v>
      </c>
      <c r="L443" s="10">
        <f>('Original data'!I443-'Original data'!I$3)/'Original data'!I$4</f>
        <v>-0.17700086050973241</v>
      </c>
      <c r="M443" s="10">
        <f>('Original data'!J443-'Original data'!J$3)/'Original data'!J$4</f>
        <v>-0.67691940103823889</v>
      </c>
      <c r="N443" s="10">
        <f>('Original data'!K443-'Original data'!K$3)/'Original data'!K$4</f>
        <v>-0.77710359749100755</v>
      </c>
      <c r="O443" s="10">
        <f>('Original data'!L443-'Original data'!L$3)/'Original data'!L$4</f>
        <v>-0.94555314468233964</v>
      </c>
      <c r="P443" s="10">
        <f>('Original data'!M443-'Original data'!M$3)/'Original data'!M$4</f>
        <v>-0.66977423857148821</v>
      </c>
      <c r="Q443" s="10">
        <f>('Original data'!N443-'Original data'!N$3)/'Original data'!N$4</f>
        <v>-0.93607644143009727</v>
      </c>
      <c r="R443" s="10">
        <f>('Original data'!O443-'Original data'!O$3)/'Original data'!O$4</f>
        <v>-0.85939065993211361</v>
      </c>
      <c r="S443" s="10">
        <f>('Original data'!P443-'Original data'!P$3)/'Original data'!P$4</f>
        <v>-0.22816138140395745</v>
      </c>
      <c r="T443" s="10">
        <f>('Original data'!Q443-'Original data'!Q$3)/'Original data'!Q$4</f>
        <v>0.83594292869619879</v>
      </c>
      <c r="U443" s="10">
        <f>('Original data'!R443-'Original data'!R$3)/'Original data'!R$4</f>
        <v>-0.26463784234322535</v>
      </c>
      <c r="V443" s="10">
        <f>('Original data'!S443-'Original data'!S$3)/'Original data'!S$4</f>
        <v>-0.23536694704009434</v>
      </c>
      <c r="W443" s="10">
        <f>('Original data'!T443-'Original data'!T$3)/'Original data'!T$4</f>
        <v>-0.40132280069852416</v>
      </c>
      <c r="X443" s="10">
        <f>('Original data'!U443-'Original data'!U$3)/'Original data'!U$4</f>
        <v>-0.81125716779255896</v>
      </c>
      <c r="Y443" s="10">
        <f>('Original data'!V443-'Original data'!V$3)/'Original data'!V$4</f>
        <v>-0.8640318102260327</v>
      </c>
      <c r="Z443" s="10">
        <f>('Original data'!W443-'Original data'!W$3)/'Original data'!W$4</f>
        <v>-0.77097523832614401</v>
      </c>
      <c r="AA443" s="10">
        <f>('Original data'!X443-'Original data'!X$3)/'Original data'!X$4</f>
        <v>-4.8666911276610429E-2</v>
      </c>
      <c r="AB443" s="10">
        <f>('Original data'!Y443-'Original data'!Y$3)/'Original data'!Y$4</f>
        <v>-0.55512640617050557</v>
      </c>
      <c r="AC443" s="10">
        <f>('Original data'!Z443-'Original data'!Z$3)/'Original data'!Z$4</f>
        <v>-0.13224867742206392</v>
      </c>
      <c r="AD443" s="10">
        <f>('Original data'!AA443-'Original data'!AA$3)/'Original data'!AA$4</f>
        <v>0.37954426001635583</v>
      </c>
      <c r="AE443" s="10">
        <f>('Original data'!AB443-'Original data'!AB$3)/'Original data'!AB$4</f>
        <v>-0.18930748164374062</v>
      </c>
      <c r="AF443" s="10">
        <f>('Original data'!AC443-'Original data'!AC$3)/'Original data'!AC$4</f>
        <v>-0.23093266612688101</v>
      </c>
      <c r="AG443" s="10">
        <f>('Original data'!AD443-'Original data'!AD$3)/'Original data'!AD$4</f>
        <v>-0.90084999979238845</v>
      </c>
      <c r="AH443" s="10">
        <f>('Original data'!AE443-'Original data'!AE$3)/'Original data'!AE$4</f>
        <v>-0.89086164884215813</v>
      </c>
      <c r="AI443" s="10">
        <f>('Original data'!AF443-'Original data'!AF$3)/'Original data'!AF$4</f>
        <v>-1.0768568387589892</v>
      </c>
      <c r="AJ443" s="10">
        <f>('Original data'!AG443-'Original data'!AG$3)/'Original data'!AG$4</f>
        <v>-0.8474705477557698</v>
      </c>
      <c r="AK443" s="10">
        <f>('Original data'!AH443-'Original data'!AH$3)/'Original data'!AH$4</f>
        <v>-0.62675219660463211</v>
      </c>
      <c r="AL443" s="10">
        <f>('Original data'!AI443-'Original data'!AI$3)/'Original data'!AI$4</f>
        <v>-0.82141617953000379</v>
      </c>
    </row>
    <row r="444" spans="1:38" x14ac:dyDescent="0.25">
      <c r="A444">
        <v>440</v>
      </c>
      <c r="B444" s="1">
        <v>909410</v>
      </c>
      <c r="C444" s="7" t="s">
        <v>1</v>
      </c>
      <c r="D444" s="7">
        <f t="shared" si="31"/>
        <v>0</v>
      </c>
      <c r="E444" t="str">
        <f t="shared" si="32"/>
        <v/>
      </c>
      <c r="F444" t="str">
        <f t="shared" si="33"/>
        <v/>
      </c>
      <c r="G444" s="7" t="str">
        <f t="shared" si="34"/>
        <v>B</v>
      </c>
      <c r="H444">
        <f t="shared" si="30"/>
        <v>-1.7472918498014633</v>
      </c>
      <c r="I444" s="10">
        <f>('Original data'!F444-'Original data'!F$3)/'Original data'!F$4</f>
        <v>-3.0445588351819101E-2</v>
      </c>
      <c r="J444" s="10">
        <f>('Original data'!G444-'Original data'!G$3)/'Original data'!G$4</f>
        <v>-0.84390102798382094</v>
      </c>
      <c r="K444" s="10">
        <f>('Original data'!H444-'Original data'!H$3)/'Original data'!H$4</f>
        <v>-9.790671420012656E-2</v>
      </c>
      <c r="L444" s="10">
        <f>('Original data'!I444-'Original data'!I$3)/'Original data'!I$4</f>
        <v>-0.13750258849569513</v>
      </c>
      <c r="M444" s="10">
        <f>('Original data'!J444-'Original data'!J$3)/'Original data'!J$4</f>
        <v>-1.1874380716387272</v>
      </c>
      <c r="N444" s="10">
        <f>('Original data'!K444-'Original data'!K$3)/'Original data'!K$4</f>
        <v>-0.9189253900505111</v>
      </c>
      <c r="O444" s="10">
        <f>('Original data'!L444-'Original data'!L$3)/'Original data'!L$4</f>
        <v>-0.85210083815087223</v>
      </c>
      <c r="P444" s="10">
        <f>('Original data'!M444-'Original data'!M$3)/'Original data'!M$4</f>
        <v>-0.5772552489708298</v>
      </c>
      <c r="Q444" s="10">
        <f>('Original data'!N444-'Original data'!N$3)/'Original data'!N$4</f>
        <v>-0.81205349301412433</v>
      </c>
      <c r="R444" s="10">
        <f>('Original data'!O444-'Original data'!O$3)/'Original data'!O$4</f>
        <v>-0.98261378957152978</v>
      </c>
      <c r="S444" s="10">
        <f>('Original data'!P444-'Original data'!P$3)/'Original data'!P$4</f>
        <v>-0.68865231748513378</v>
      </c>
      <c r="T444" s="10">
        <f>('Original data'!Q444-'Original data'!Q$3)/'Original data'!Q$4</f>
        <v>-1.0186804395439928</v>
      </c>
      <c r="U444" s="10">
        <f>('Original data'!R444-'Original data'!R$3)/'Original data'!R$4</f>
        <v>-0.62321952100580391</v>
      </c>
      <c r="V444" s="10">
        <f>('Original data'!S444-'Original data'!S$3)/'Original data'!S$4</f>
        <v>-0.46354392141625095</v>
      </c>
      <c r="W444" s="10">
        <f>('Original data'!T444-'Original data'!T$3)/'Original data'!T$4</f>
        <v>-0.73404354331718802</v>
      </c>
      <c r="X444" s="10">
        <f>('Original data'!U444-'Original data'!U$3)/'Original data'!U$4</f>
        <v>-0.90685594245667411</v>
      </c>
      <c r="Y444" s="10">
        <f>('Original data'!V444-'Original data'!V$3)/'Original data'!V$4</f>
        <v>-0.75136391108286649</v>
      </c>
      <c r="Z444" s="10">
        <f>('Original data'!W444-'Original data'!W$3)/'Original data'!W$4</f>
        <v>-0.1679236945091617</v>
      </c>
      <c r="AA444" s="10">
        <f>('Original data'!X444-'Original data'!X$3)/'Original data'!X$4</f>
        <v>-1.0684613846597091</v>
      </c>
      <c r="AB444" s="10">
        <f>('Original data'!Y444-'Original data'!Y$3)/'Original data'!Y$4</f>
        <v>-0.63902438274072992</v>
      </c>
      <c r="AC444" s="10">
        <f>('Original data'!Z444-'Original data'!Z$3)/'Original data'!Z$4</f>
        <v>-0.28121702258185355</v>
      </c>
      <c r="AD444" s="10">
        <f>('Original data'!AA444-'Original data'!AA$3)/'Original data'!AA$4</f>
        <v>-1.0359512388038175</v>
      </c>
      <c r="AE444" s="10">
        <f>('Original data'!AB444-'Original data'!AB$3)/'Original data'!AB$4</f>
        <v>-0.31935716553408228</v>
      </c>
      <c r="AF444" s="10">
        <f>('Original data'!AC444-'Original data'!AC$3)/'Original data'!AC$4</f>
        <v>-0.33666597716904012</v>
      </c>
      <c r="AG444" s="10">
        <f>('Original data'!AD444-'Original data'!AD$3)/'Original data'!AD$4</f>
        <v>-1.2687477758486441</v>
      </c>
      <c r="AH444" s="10">
        <f>('Original data'!AE444-'Original data'!AE$3)/'Original data'!AE$4</f>
        <v>-0.96967362745951613</v>
      </c>
      <c r="AI444" s="10">
        <f>('Original data'!AF444-'Original data'!AF$3)/'Original data'!AF$4</f>
        <v>-1.0046217184936421</v>
      </c>
      <c r="AJ444" s="10">
        <f>('Original data'!AG444-'Original data'!AG$3)/'Original data'!AG$4</f>
        <v>-0.49361125145192858</v>
      </c>
      <c r="AK444" s="10">
        <f>('Original data'!AH444-'Original data'!AH$3)/'Original data'!AH$4</f>
        <v>-1.2361193082798985</v>
      </c>
      <c r="AL444" s="10">
        <f>('Original data'!AI444-'Original data'!AI$3)/'Original data'!AI$4</f>
        <v>-0.93270405103826082</v>
      </c>
    </row>
    <row r="445" spans="1:38" x14ac:dyDescent="0.25">
      <c r="A445">
        <v>441</v>
      </c>
      <c r="B445" s="1">
        <v>909411</v>
      </c>
      <c r="C445" s="7" t="s">
        <v>1</v>
      </c>
      <c r="D445" s="7">
        <f t="shared" si="31"/>
        <v>0</v>
      </c>
      <c r="E445" t="str">
        <f t="shared" si="32"/>
        <v/>
      </c>
      <c r="F445" t="str">
        <f t="shared" si="33"/>
        <v/>
      </c>
      <c r="G445" s="7" t="str">
        <f t="shared" si="34"/>
        <v>B</v>
      </c>
      <c r="H445">
        <f t="shared" si="30"/>
        <v>-1.5060663933370686</v>
      </c>
      <c r="I445" s="10">
        <f>('Original data'!F445-'Original data'!F$3)/'Original data'!F$4</f>
        <v>-0.89592735390340461</v>
      </c>
      <c r="J445" s="10">
        <f>('Original data'!G445-'Original data'!G$3)/'Original data'!G$4</f>
        <v>-0.48584773965779249</v>
      </c>
      <c r="K445" s="10">
        <f>('Original data'!H445-'Original data'!H$3)/'Original data'!H$4</f>
        <v>-0.8329169589307539</v>
      </c>
      <c r="L445" s="10">
        <f>('Original data'!I445-'Original data'!I$3)/'Original data'!I$4</f>
        <v>-0.80527912974021132</v>
      </c>
      <c r="M445" s="10">
        <f>('Original data'!J445-'Original data'!J$3)/'Original data'!J$4</f>
        <v>-0.51267175074755322</v>
      </c>
      <c r="N445" s="10">
        <f>('Original data'!K445-'Original data'!K$3)/'Original data'!K$4</f>
        <v>0.1317677032908576</v>
      </c>
      <c r="O445" s="10">
        <f>('Original data'!L445-'Original data'!L$3)/'Original data'!L$4</f>
        <v>7.2387080153711203E-2</v>
      </c>
      <c r="P445" s="10">
        <f>('Original data'!M445-'Original data'!M$3)/'Original data'!M$4</f>
        <v>-0.32959299547157422</v>
      </c>
      <c r="Q445" s="10">
        <f>('Original data'!N445-'Original data'!N$3)/'Original data'!N$4</f>
        <v>-1.1768268707081611</v>
      </c>
      <c r="R445" s="10">
        <f>('Original data'!O445-'Original data'!O$3)/'Original data'!O$4</f>
        <v>0.5102273442209323</v>
      </c>
      <c r="S445" s="10">
        <f>('Original data'!P445-'Original data'!P$3)/'Original data'!P$4</f>
        <v>-0.53287151530262145</v>
      </c>
      <c r="T445" s="10">
        <f>('Original data'!Q445-'Original data'!Q$3)/'Original data'!Q$4</f>
        <v>0.28849277015007624</v>
      </c>
      <c r="U445" s="10">
        <f>('Original data'!R445-'Original data'!R$3)/'Original data'!R$4</f>
        <v>-2.9705018391880701E-2</v>
      </c>
      <c r="V445" s="10">
        <f>('Original data'!S445-'Original data'!S$3)/'Original data'!S$4</f>
        <v>-0.48772452563723095</v>
      </c>
      <c r="W445" s="10">
        <f>('Original data'!T445-'Original data'!T$3)/'Original data'!T$4</f>
        <v>0.50758100971822628</v>
      </c>
      <c r="X445" s="10">
        <f>('Original data'!U445-'Original data'!U$3)/'Original data'!U$4</f>
        <v>1.1671684083462264</v>
      </c>
      <c r="Y445" s="10">
        <f>('Original data'!V445-'Original data'!V$3)/'Original data'!V$4</f>
        <v>1.0735512785965236</v>
      </c>
      <c r="Z445" s="10">
        <f>('Original data'!W445-'Original data'!W$3)/'Original data'!W$4</f>
        <v>0.95358038590296346</v>
      </c>
      <c r="AA445" s="10">
        <f>('Original data'!X445-'Original data'!X$3)/'Original data'!X$4</f>
        <v>-0.65110777455630586</v>
      </c>
      <c r="AB445" s="10">
        <f>('Original data'!Y445-'Original data'!Y$3)/'Original data'!Y$4</f>
        <v>0.446358449284875</v>
      </c>
      <c r="AC445" s="10">
        <f>('Original data'!Z445-'Original data'!Z$3)/'Original data'!Z$4</f>
        <v>-0.80881324502277485</v>
      </c>
      <c r="AD445" s="10">
        <f>('Original data'!AA445-'Original data'!AA$3)/'Original data'!AA$4</f>
        <v>0.19406553948129862</v>
      </c>
      <c r="AE445" s="10">
        <f>('Original data'!AB445-'Original data'!AB$3)/'Original data'!AB$4</f>
        <v>-0.50952134861400955</v>
      </c>
      <c r="AF445" s="10">
        <f>('Original data'!AC445-'Original data'!AC$3)/'Original data'!AC$4</f>
        <v>-0.70989402694410308</v>
      </c>
      <c r="AG445" s="10">
        <f>('Original data'!AD445-'Original data'!AD$3)/'Original data'!AD$4</f>
        <v>0.29481777239044404</v>
      </c>
      <c r="AH445" s="10">
        <f>('Original data'!AE445-'Original data'!AE$3)/'Original data'!AE$4</f>
        <v>0.97838052142921816</v>
      </c>
      <c r="AI445" s="10">
        <f>('Original data'!AF445-'Original data'!AF$3)/'Original data'!AF$4</f>
        <v>0.98603823148636338</v>
      </c>
      <c r="AJ445" s="10">
        <f>('Original data'!AG445-'Original data'!AG$3)/'Original data'!AG$4</f>
        <v>0.62212566991194607</v>
      </c>
      <c r="AK445" s="10">
        <f>('Original data'!AH445-'Original data'!AH$3)/'Original data'!AH$4</f>
        <v>-0.58311052017165577</v>
      </c>
      <c r="AL445" s="10">
        <f>('Original data'!AI445-'Original data'!AI$3)/'Original data'!AI$4</f>
        <v>0.62975551809756791</v>
      </c>
    </row>
    <row r="446" spans="1:38" x14ac:dyDescent="0.25">
      <c r="A446">
        <v>442</v>
      </c>
      <c r="B446" s="1">
        <v>909445</v>
      </c>
      <c r="C446" s="7" t="s">
        <v>0</v>
      </c>
      <c r="D446" s="7">
        <f t="shared" si="31"/>
        <v>1</v>
      </c>
      <c r="E446" t="str">
        <f t="shared" si="32"/>
        <v/>
      </c>
      <c r="F446" t="str">
        <f t="shared" si="33"/>
        <v/>
      </c>
      <c r="G446" s="7" t="str">
        <f t="shared" si="34"/>
        <v>M</v>
      </c>
      <c r="H446">
        <f t="shared" si="30"/>
        <v>4.4651599335274179</v>
      </c>
      <c r="I446" s="10">
        <f>('Original data'!F446-'Original data'!F$3)/'Original data'!F$4</f>
        <v>0.891789079858887</v>
      </c>
      <c r="J446" s="10">
        <f>('Original data'!G446-'Original data'!G$3)/'Original data'!G$4</f>
        <v>1.4253198123162054</v>
      </c>
      <c r="K446" s="10">
        <f>('Original data'!H446-'Original data'!H$3)/'Original data'!H$4</f>
        <v>0.84081577641048999</v>
      </c>
      <c r="L446" s="10">
        <f>('Original data'!I446-'Original data'!I$3)/'Original data'!I$4</f>
        <v>0.77834583381540068</v>
      </c>
      <c r="M446" s="10">
        <f>('Original data'!J446-'Original data'!J$3)/'Original data'!J$4</f>
        <v>-0.92791256360366015</v>
      </c>
      <c r="N446" s="10">
        <f>('Original data'!K446-'Original data'!K$3)/'Original data'!K$4</f>
        <v>0.12419377578434211</v>
      </c>
      <c r="O446" s="10">
        <f>('Original data'!L446-'Original data'!L$3)/'Original data'!L$4</f>
        <v>0.39639688924200678</v>
      </c>
      <c r="P446" s="10">
        <f>('Original data'!M446-'Original data'!M$3)/'Original data'!M$4</f>
        <v>0.21753183718078725</v>
      </c>
      <c r="Q446" s="10">
        <f>('Original data'!N446-'Original data'!N$3)/'Original data'!N$4</f>
        <v>-1.2570770138008494</v>
      </c>
      <c r="R446" s="10">
        <f>('Original data'!O446-'Original data'!O$3)/'Original data'!O$4</f>
        <v>-1.2361418379100979</v>
      </c>
      <c r="S446" s="10">
        <f>('Original data'!P446-'Original data'!P$3)/'Original data'!P$4</f>
        <v>0.37801345301456857</v>
      </c>
      <c r="T446" s="10">
        <f>('Original data'!Q446-'Original data'!Q$3)/'Original data'!Q$4</f>
        <v>0.83775567756555702</v>
      </c>
      <c r="U446" s="10">
        <f>('Original data'!R446-'Original data'!R$3)/'Original data'!R$4</f>
        <v>0.20621699639715374</v>
      </c>
      <c r="V446" s="10">
        <f>('Original data'!S446-'Original data'!S$3)/'Original data'!S$4</f>
        <v>0.39662611782642815</v>
      </c>
      <c r="W446" s="10">
        <f>('Original data'!T446-'Original data'!T$3)/'Original data'!T$4</f>
        <v>0.35570847855295029</v>
      </c>
      <c r="X446" s="10">
        <f>('Original data'!U446-'Original data'!U$3)/'Original data'!U$4</f>
        <v>0.98289506933245319</v>
      </c>
      <c r="Y446" s="10">
        <f>('Original data'!V446-'Original data'!V$3)/'Original data'!V$4</f>
        <v>0.58060851492398147</v>
      </c>
      <c r="Z446" s="10">
        <f>('Original data'!W446-'Original data'!W$3)/'Original data'!W$4</f>
        <v>0.91144294935568715</v>
      </c>
      <c r="AA446" s="10">
        <f>('Original data'!X446-'Original data'!X$3)/'Original data'!X$4</f>
        <v>-0.55674956705466683</v>
      </c>
      <c r="AB446" s="10">
        <f>('Original data'!Y446-'Original data'!Y$3)/'Original data'!Y$4</f>
        <v>-2.1127122865429081E-2</v>
      </c>
      <c r="AC446" s="10">
        <f>('Original data'!Z446-'Original data'!Z$3)/'Original data'!Z$4</f>
        <v>0.85052859967376915</v>
      </c>
      <c r="AD446" s="10">
        <f>('Original data'!AA446-'Original data'!AA$3)/'Original data'!AA$4</f>
        <v>1.5916639687761587</v>
      </c>
      <c r="AE446" s="10">
        <f>('Original data'!AB446-'Original data'!AB$3)/'Original data'!AB$4</f>
        <v>0.76002545110268838</v>
      </c>
      <c r="AF446" s="10">
        <f>('Original data'!AC446-'Original data'!AC$3)/'Original data'!AC$4</f>
        <v>0.70854819893044207</v>
      </c>
      <c r="AG446" s="10">
        <f>('Original data'!AD446-'Original data'!AD$3)/'Original data'!AD$4</f>
        <v>0.49190586670629566</v>
      </c>
      <c r="AH446" s="10">
        <f>('Original data'!AE446-'Original data'!AE$3)/'Original data'!AE$4</f>
        <v>1.0038037403380435</v>
      </c>
      <c r="AI446" s="10">
        <f>('Original data'!AF446-'Original data'!AF$3)/'Original data'!AF$4</f>
        <v>1.1092261937172478</v>
      </c>
      <c r="AJ446" s="10">
        <f>('Original data'!AG446-'Original data'!AG$3)/'Original data'!AG$4</f>
        <v>0.90204875899151093</v>
      </c>
      <c r="AK446" s="10">
        <f>('Original data'!AH446-'Original data'!AH$3)/'Original data'!AH$4</f>
        <v>-0.64776485562791752</v>
      </c>
      <c r="AL446" s="10">
        <f>('Original data'!AI446-'Original data'!AI$3)/'Original data'!AI$4</f>
        <v>-0.24947403391791664</v>
      </c>
    </row>
    <row r="447" spans="1:38" x14ac:dyDescent="0.25">
      <c r="A447">
        <v>443</v>
      </c>
      <c r="B447" s="1">
        <v>90944601</v>
      </c>
      <c r="C447" s="7" t="s">
        <v>1</v>
      </c>
      <c r="D447" s="7">
        <f t="shared" si="31"/>
        <v>0</v>
      </c>
      <c r="E447" t="str">
        <f t="shared" si="32"/>
        <v/>
      </c>
      <c r="F447" t="str">
        <f t="shared" si="33"/>
        <v/>
      </c>
      <c r="G447" s="7" t="str">
        <f t="shared" si="34"/>
        <v>B</v>
      </c>
      <c r="H447">
        <f t="shared" si="30"/>
        <v>-1.4908988479839846</v>
      </c>
      <c r="I447" s="10">
        <f>('Original data'!F447-'Original data'!F$3)/'Original data'!F$4</f>
        <v>-9.8549071542763614E-2</v>
      </c>
      <c r="J447" s="10">
        <f>('Original data'!G447-'Original data'!G$3)/'Original data'!G$4</f>
        <v>-0.81367575039785767</v>
      </c>
      <c r="K447" s="10">
        <f>('Original data'!H447-'Original data'!H$3)/'Original data'!H$4</f>
        <v>-0.14811458086145715</v>
      </c>
      <c r="L447" s="10">
        <f>('Original data'!I447-'Original data'!I$3)/'Original data'!I$4</f>
        <v>-0.19603959594095918</v>
      </c>
      <c r="M447" s="10">
        <f>('Original data'!J447-'Original data'!J$3)/'Original data'!J$4</f>
        <v>-0.5823525720829954</v>
      </c>
      <c r="N447" s="10">
        <f>('Original data'!K447-'Original data'!K$3)/'Original data'!K$4</f>
        <v>-0.7036365006778067</v>
      </c>
      <c r="O447" s="10">
        <f>('Original data'!L447-'Original data'!L$3)/'Original data'!L$4</f>
        <v>-0.98155423458103919</v>
      </c>
      <c r="P447" s="10">
        <f>('Original data'!M447-'Original data'!M$3)/'Original data'!M$4</f>
        <v>-1.0046208212682444</v>
      </c>
      <c r="Q447" s="10">
        <f>('Original data'!N447-'Original data'!N$3)/'Original data'!N$4</f>
        <v>-1.4832365079711514</v>
      </c>
      <c r="R447" s="10">
        <f>('Original data'!O447-'Original data'!O$3)/'Original data'!O$4</f>
        <v>-0.61152804284133566</v>
      </c>
      <c r="S447" s="10">
        <f>('Original data'!P447-'Original data'!P$3)/'Original data'!P$4</f>
        <v>-0.17623444734311994</v>
      </c>
      <c r="T447" s="10">
        <f>('Original data'!Q447-'Original data'!Q$3)/'Original data'!Q$4</f>
        <v>-1.3297481455258291</v>
      </c>
      <c r="U447" s="10">
        <f>('Original data'!R447-'Original data'!R$3)/'Original data'!R$4</f>
        <v>-0.31211900255233926</v>
      </c>
      <c r="V447" s="10">
        <f>('Original data'!S447-'Original data'!S$3)/'Original data'!S$4</f>
        <v>-0.24174183360744361</v>
      </c>
      <c r="W447" s="10">
        <f>('Original data'!T447-'Original data'!T$3)/'Original data'!T$4</f>
        <v>-0.20282273803513703</v>
      </c>
      <c r="X447" s="10">
        <f>('Original data'!U447-'Original data'!U$3)/'Original data'!U$4</f>
        <v>-0.7771945202778916</v>
      </c>
      <c r="Y447" s="10">
        <f>('Original data'!V447-'Original data'!V$3)/'Original data'!V$4</f>
        <v>-0.80012814146767708</v>
      </c>
      <c r="Z447" s="10">
        <f>('Original data'!W447-'Original data'!W$3)/'Original data'!W$4</f>
        <v>-0.99495192028128232</v>
      </c>
      <c r="AA447" s="10">
        <f>('Original data'!X447-'Original data'!X$3)/'Original data'!X$4</f>
        <v>-1.0007170305559683</v>
      </c>
      <c r="AB447" s="10">
        <f>('Original data'!Y447-'Original data'!Y$3)/'Original data'!Y$4</f>
        <v>-0.4651817285862111</v>
      </c>
      <c r="AC447" s="10">
        <f>('Original data'!Z447-'Original data'!Z$3)/'Original data'!Z$4</f>
        <v>-0.20673285000195893</v>
      </c>
      <c r="AD447" s="10">
        <f>('Original data'!AA447-'Original data'!AA$3)/'Original data'!AA$4</f>
        <v>-1.3304393828112324</v>
      </c>
      <c r="AE447" s="10">
        <f>('Original data'!AB447-'Original data'!AB$3)/'Original data'!AB$4</f>
        <v>-0.27858644083619472</v>
      </c>
      <c r="AF447" s="10">
        <f>('Original data'!AC447-'Original data'!AC$3)/'Original data'!AC$4</f>
        <v>-0.30557827608189359</v>
      </c>
      <c r="AG447" s="10">
        <f>('Original data'!AD447-'Original data'!AD$3)/'Original data'!AD$4</f>
        <v>-1.1023178295374807</v>
      </c>
      <c r="AH447" s="10">
        <f>('Original data'!AE447-'Original data'!AE$3)/'Original data'!AE$4</f>
        <v>-0.93535228193260223</v>
      </c>
      <c r="AI447" s="10">
        <f>('Original data'!AF447-'Original data'!AF$3)/'Original data'!AF$4</f>
        <v>-1.1361020999719749</v>
      </c>
      <c r="AJ447" s="10">
        <f>('Original data'!AG447-'Original data'!AG$3)/'Original data'!AG$4</f>
        <v>-1.2396671366944212</v>
      </c>
      <c r="AK447" s="10">
        <f>('Original data'!AH447-'Original data'!AH$3)/'Original data'!AH$4</f>
        <v>-1.6838505813145104</v>
      </c>
      <c r="AL447" s="10">
        <f>('Original data'!AI447-'Original data'!AI$3)/'Original data'!AI$4</f>
        <v>-0.87733695078539731</v>
      </c>
    </row>
    <row r="448" spans="1:38" x14ac:dyDescent="0.25">
      <c r="A448">
        <v>444</v>
      </c>
      <c r="B448" s="1">
        <v>909777</v>
      </c>
      <c r="C448" s="7" t="s">
        <v>1</v>
      </c>
      <c r="D448" s="7">
        <f t="shared" si="31"/>
        <v>0</v>
      </c>
      <c r="E448" t="str">
        <f t="shared" si="32"/>
        <v/>
      </c>
      <c r="F448" t="str">
        <f t="shared" si="33"/>
        <v/>
      </c>
      <c r="G448" s="7" t="str">
        <f t="shared" si="34"/>
        <v>B</v>
      </c>
      <c r="H448">
        <f t="shared" si="30"/>
        <v>-3.4691741564633869</v>
      </c>
      <c r="I448" s="10">
        <f>('Original data'!F448-'Original data'!F$3)/'Original data'!F$4</f>
        <v>-1.0094331592216454</v>
      </c>
      <c r="J448" s="10">
        <f>('Original data'!G448-'Original data'!G$3)/'Original data'!G$4</f>
        <v>-0.2254453481479532</v>
      </c>
      <c r="K448" s="10">
        <f>('Original data'!H448-'Original data'!H$3)/'Original data'!H$4</f>
        <v>-1.0349830452480768</v>
      </c>
      <c r="L448" s="10">
        <f>('Original data'!I448-'Original data'!I$3)/'Original data'!I$4</f>
        <v>-0.8922321602171569</v>
      </c>
      <c r="M448" s="10">
        <f>('Original data'!J448-'Original data'!J$3)/'Original data'!J$4</f>
        <v>-1.0622970047505844</v>
      </c>
      <c r="N448" s="10">
        <f>('Original data'!K448-'Original data'!K$3)/'Original data'!K$4</f>
        <v>-1.1308060120452834</v>
      </c>
      <c r="O448" s="10">
        <f>('Original data'!L448-'Original data'!L$3)/'Original data'!L$4</f>
        <v>-0.86389213588772851</v>
      </c>
      <c r="P448" s="10">
        <f>('Original data'!M448-'Original data'!M$3)/'Original data'!M$4</f>
        <v>-0.97439107898368371</v>
      </c>
      <c r="Q448" s="10">
        <f>('Original data'!N448-'Original data'!N$3)/'Original data'!N$4</f>
        <v>2.0441220543301806</v>
      </c>
      <c r="R448" s="10">
        <f>('Original data'!O448-'Original data'!O$3)/'Original data'!O$4</f>
        <v>-0.72483666779711953</v>
      </c>
      <c r="S448" s="10">
        <f>('Original data'!P448-'Original data'!P$3)/'Original data'!P$4</f>
        <v>-0.80548791912201811</v>
      </c>
      <c r="T448" s="10">
        <f>('Original data'!Q448-'Original data'!Q$3)/'Original data'!Q$4</f>
        <v>2.402157951821529</v>
      </c>
      <c r="U448" s="10">
        <f>('Original data'!R448-'Original data'!R$3)/'Original data'!R$4</f>
        <v>-0.78594141380578797</v>
      </c>
      <c r="V448" s="10">
        <f>('Original data'!S448-'Original data'!S$3)/'Original data'!S$4</f>
        <v>-0.59829583402953035</v>
      </c>
      <c r="W448" s="10">
        <f>('Original data'!T448-'Original data'!T$3)/'Original data'!T$4</f>
        <v>1.2253119409927216</v>
      </c>
      <c r="X448" s="10">
        <f>('Original data'!U448-'Original data'!U$3)/'Original data'!U$4</f>
        <v>-0.67947381019483</v>
      </c>
      <c r="Y448" s="10">
        <f>('Original data'!V448-'Original data'!V$3)/'Original data'!V$4</f>
        <v>-0.39633248646736691</v>
      </c>
      <c r="Z448" s="10">
        <f>('Original data'!W448-'Original data'!W$3)/'Original data'!W$4</f>
        <v>-0.11120022223398203</v>
      </c>
      <c r="AA448" s="10">
        <f>('Original data'!X448-'Original data'!X$3)/'Original data'!X$4</f>
        <v>-0.40795393214823589</v>
      </c>
      <c r="AB448" s="10">
        <f>('Original data'!Y448-'Original data'!Y$3)/'Original data'!Y$4</f>
        <v>0.26344574360925077</v>
      </c>
      <c r="AC448" s="10">
        <f>('Original data'!Z448-'Original data'!Z$3)/'Original data'!Z$4</f>
        <v>-1.1026119257545819</v>
      </c>
      <c r="AD448" s="10">
        <f>('Original data'!AA448-'Original data'!AA$3)/'Original data'!AA$4</f>
        <v>-0.38514871061063449</v>
      </c>
      <c r="AE448" s="10">
        <f>('Original data'!AB448-'Original data'!AB$3)/'Original data'!AB$4</f>
        <v>-1.1282245358177168</v>
      </c>
      <c r="AF448" s="10">
        <f>('Original data'!AC448-'Original data'!AC$3)/'Original data'!AC$4</f>
        <v>-0.9032700659099121</v>
      </c>
      <c r="AG448" s="10">
        <f>('Original data'!AD448-'Original data'!AD$3)/'Original data'!AD$4</f>
        <v>-1.5078813302852108</v>
      </c>
      <c r="AH448" s="10">
        <f>('Original data'!AE448-'Original data'!AE$3)/'Original data'!AE$4</f>
        <v>-1.2002622229625612</v>
      </c>
      <c r="AI448" s="10">
        <f>('Original data'!AF448-'Original data'!AF$3)/'Original data'!AF$4</f>
        <v>-1.1136214951913193</v>
      </c>
      <c r="AJ448" s="10">
        <f>('Original data'!AG448-'Original data'!AG$3)/'Original data'!AG$4</f>
        <v>-1.4054911405513373</v>
      </c>
      <c r="AK448" s="10">
        <f>('Original data'!AH448-'Original data'!AH$3)/'Original data'!AH$4</f>
        <v>-0.32610953673301613</v>
      </c>
      <c r="AL448" s="10">
        <f>('Original data'!AI448-'Original data'!AI$3)/'Original data'!AI$4</f>
        <v>-0.91830860497251632</v>
      </c>
    </row>
    <row r="449" spans="1:38" x14ac:dyDescent="0.25">
      <c r="A449">
        <v>445</v>
      </c>
      <c r="B449" s="1">
        <v>9110127</v>
      </c>
      <c r="C449" s="7" t="s">
        <v>0</v>
      </c>
      <c r="D449" s="7">
        <f t="shared" si="31"/>
        <v>1</v>
      </c>
      <c r="E449" t="str">
        <f t="shared" si="32"/>
        <v/>
      </c>
      <c r="F449" t="str">
        <f t="shared" si="33"/>
        <v/>
      </c>
      <c r="G449" s="7" t="str">
        <f t="shared" si="34"/>
        <v>M</v>
      </c>
      <c r="H449">
        <f t="shared" si="30"/>
        <v>2.7486798919018725</v>
      </c>
      <c r="I449" s="10">
        <f>('Original data'!F449-'Original data'!F$3)/'Original data'!F$4</f>
        <v>1.107450109963545</v>
      </c>
      <c r="J449" s="10">
        <f>('Original data'!G449-'Original data'!G$3)/'Original data'!G$4</f>
        <v>-0.56722348700461667</v>
      </c>
      <c r="K449" s="10">
        <f>('Original data'!H449-'Original data'!H$3)/'Original data'!H$4</f>
        <v>1.0507011206504786</v>
      </c>
      <c r="L449" s="10">
        <f>('Original data'!I449-'Original data'!I$3)/'Original data'!I$4</f>
        <v>0.95225189476929184</v>
      </c>
      <c r="M449" s="10">
        <f>('Original data'!J449-'Original data'!J$3)/'Original data'!J$4</f>
        <v>-0.48991882949516369</v>
      </c>
      <c r="N449" s="10">
        <f>('Original data'!K449-'Original data'!K$3)/'Original data'!K$4</f>
        <v>0.35709204660969518</v>
      </c>
      <c r="O449" s="10">
        <f>('Original data'!L449-'Original data'!L$3)/'Original data'!L$4</f>
        <v>0.25339604434821783</v>
      </c>
      <c r="P449" s="10">
        <f>('Original data'!M449-'Original data'!M$3)/'Original data'!M$4</f>
        <v>0.35102720379120794</v>
      </c>
      <c r="Q449" s="10">
        <f>('Original data'!N449-'Original data'!N$3)/'Original data'!N$4</f>
        <v>-0.33420036823493759</v>
      </c>
      <c r="R449" s="10">
        <f>('Original data'!O449-'Original data'!O$3)/'Original data'!O$4</f>
        <v>-0.70784037405375255</v>
      </c>
      <c r="S449" s="10">
        <f>('Original data'!P449-'Original data'!P$3)/'Original data'!P$4</f>
        <v>-0.3843027872952256</v>
      </c>
      <c r="T449" s="10">
        <f>('Original data'!Q449-'Original data'!Q$3)/'Original data'!Q$4</f>
        <v>-1.1352401918437136</v>
      </c>
      <c r="U449" s="10">
        <f>('Original data'!R449-'Original data'!R$3)/'Original data'!R$4</f>
        <v>-0.46742196406964909</v>
      </c>
      <c r="V449" s="10">
        <f>('Original data'!S449-'Original data'!S$3)/'Original data'!S$4</f>
        <v>-0.10039521075207869</v>
      </c>
      <c r="W449" s="10">
        <f>('Original data'!T449-'Original data'!T$3)/'Original data'!T$4</f>
        <v>-0.97384227673604495</v>
      </c>
      <c r="X449" s="10">
        <f>('Original data'!U449-'Original data'!U$3)/'Original data'!U$4</f>
        <v>-0.55159928100042366</v>
      </c>
      <c r="Y449" s="10">
        <f>('Original data'!V449-'Original data'!V$3)/'Original data'!V$4</f>
        <v>-7.1016764742611385E-2</v>
      </c>
      <c r="Z449" s="10">
        <f>('Original data'!W449-'Original data'!W$3)/'Original data'!W$4</f>
        <v>-0.33112522759803614</v>
      </c>
      <c r="AA449" s="10">
        <f>('Original data'!X449-'Original data'!X$3)/'Original data'!X$4</f>
        <v>-0.91845602914428304</v>
      </c>
      <c r="AB449" s="10">
        <f>('Original data'!Y449-'Original data'!Y$3)/'Original data'!Y$4</f>
        <v>-0.51355533669877285</v>
      </c>
      <c r="AC449" s="10">
        <f>('Original data'!Z449-'Original data'!Z$3)/'Original data'!Z$4</f>
        <v>0.85052859967376915</v>
      </c>
      <c r="AD449" s="10">
        <f>('Original data'!AA449-'Original data'!AA$3)/'Original data'!AA$4</f>
        <v>-0.59503252595293588</v>
      </c>
      <c r="AE449" s="10">
        <f>('Original data'!AB449-'Original data'!AB$3)/'Original data'!AB$4</f>
        <v>0.77490527763476402</v>
      </c>
      <c r="AF449" s="10">
        <f>('Original data'!AC449-'Original data'!AC$3)/'Original data'!AC$4</f>
        <v>0.72259913727491498</v>
      </c>
      <c r="AG449" s="10">
        <f>('Original data'!AD449-'Original data'!AD$3)/'Original data'!AD$4</f>
        <v>-0.26578836255242261</v>
      </c>
      <c r="AH449" s="10">
        <f>('Original data'!AE449-'Original data'!AE$3)/'Original data'!AE$4</f>
        <v>7.8398572056804491E-2</v>
      </c>
      <c r="AI449" s="10">
        <f>('Original data'!AF449-'Original data'!AF$3)/'Original data'!AF$4</f>
        <v>0.75164557183304703</v>
      </c>
      <c r="AJ449" s="10">
        <f>('Original data'!AG449-'Original data'!AG$3)/'Original data'!AG$4</f>
        <v>0.59169924718590627</v>
      </c>
      <c r="AK449" s="10">
        <f>('Original data'!AH449-'Original data'!AH$3)/'Original data'!AH$4</f>
        <v>-9.4970287476880133E-2</v>
      </c>
      <c r="AL449" s="10">
        <f>('Original data'!AI449-'Original data'!AI$3)/'Original data'!AI$4</f>
        <v>-9.389248220736772E-2</v>
      </c>
    </row>
    <row r="450" spans="1:38" x14ac:dyDescent="0.25">
      <c r="A450">
        <v>446</v>
      </c>
      <c r="B450" s="1">
        <v>9110720</v>
      </c>
      <c r="C450" s="7" t="s">
        <v>1</v>
      </c>
      <c r="D450" s="7">
        <f t="shared" si="31"/>
        <v>0</v>
      </c>
      <c r="E450" t="str">
        <f t="shared" si="32"/>
        <v/>
      </c>
      <c r="F450" t="str">
        <f t="shared" si="33"/>
        <v/>
      </c>
      <c r="G450" s="7" t="str">
        <f t="shared" si="34"/>
        <v>B</v>
      </c>
      <c r="H450">
        <f t="shared" si="30"/>
        <v>-0.54549252432496598</v>
      </c>
      <c r="I450" s="10">
        <f>('Original data'!F450-'Original data'!F$3)/'Original data'!F$4</f>
        <v>-0.60648755034189072</v>
      </c>
      <c r="J450" s="10">
        <f>('Original data'!G450-'Original data'!G$3)/'Original data'!G$4</f>
        <v>1.3020936806195849</v>
      </c>
      <c r="K450" s="10">
        <f>('Original data'!H450-'Original data'!H$3)/'Original data'!H$4</f>
        <v>-0.59093150321876697</v>
      </c>
      <c r="L450" s="10">
        <f>('Original data'!I450-'Original data'!I$3)/'Original data'!I$4</f>
        <v>-0.60693528897907412</v>
      </c>
      <c r="M450" s="10">
        <f>('Original data'!J450-'Original data'!J$3)/'Original data'!J$4</f>
        <v>0.47210312220742701</v>
      </c>
      <c r="N450" s="10">
        <f>('Original data'!K450-'Original data'!K$3)/'Original data'!K$4</f>
        <v>-0.23026603152058531</v>
      </c>
      <c r="O450" s="10">
        <f>('Original data'!L450-'Original data'!L$3)/'Original data'!L$4</f>
        <v>-0.43137729975282979</v>
      </c>
      <c r="P450" s="10">
        <f>('Original data'!M450-'Original data'!M$3)/'Original data'!M$4</f>
        <v>-0.15924466085866285</v>
      </c>
      <c r="Q450" s="10">
        <f>('Original data'!N450-'Original data'!N$3)/'Original data'!N$4</f>
        <v>3.0573009459099174E-2</v>
      </c>
      <c r="R450" s="10">
        <f>('Original data'!O450-'Original data'!O$3)/'Original data'!O$4</f>
        <v>0.80766248472986757</v>
      </c>
      <c r="S450" s="10">
        <f>('Original data'!P450-'Original data'!P$3)/'Original data'!P$4</f>
        <v>-0.51520193357358668</v>
      </c>
      <c r="T450" s="10">
        <f>('Original data'!Q450-'Original data'!Q$3)/'Original data'!Q$4</f>
        <v>-2.3300035379503307E-2</v>
      </c>
      <c r="U450" s="10">
        <f>('Original data'!R450-'Original data'!R$3)/'Original data'!R$4</f>
        <v>-0.49511930752496558</v>
      </c>
      <c r="V450" s="10">
        <f>('Original data'!S450-'Original data'!S$3)/'Original data'!S$4</f>
        <v>-0.46046638996994438</v>
      </c>
      <c r="W450" s="10">
        <f>('Original data'!T450-'Original data'!T$3)/'Original data'!T$4</f>
        <v>0.42598282959653172</v>
      </c>
      <c r="X450" s="10">
        <f>('Original data'!U450-'Original data'!U$3)/'Original data'!U$4</f>
        <v>-0.2919413942082883</v>
      </c>
      <c r="Y450" s="10">
        <f>('Original data'!V450-'Original data'!V$3)/'Original data'!V$4</f>
        <v>-0.28336643645907605</v>
      </c>
      <c r="Z450" s="10">
        <f>('Original data'!W450-'Original data'!W$3)/'Original data'!W$4</f>
        <v>0.78665131035029179</v>
      </c>
      <c r="AA450" s="10">
        <f>('Original data'!X450-'Original data'!X$3)/'Original data'!X$4</f>
        <v>4.8110737443019157E-2</v>
      </c>
      <c r="AB450" s="10">
        <f>('Original data'!Y450-'Original data'!Y$3)/'Original data'!Y$4</f>
        <v>-4.5691845735089338E-2</v>
      </c>
      <c r="AC450" s="10">
        <f>('Original data'!Z450-'Original data'!Z$3)/'Original data'!Z$4</f>
        <v>-0.68053494780184476</v>
      </c>
      <c r="AD450" s="10">
        <f>('Original data'!AA450-'Original data'!AA$3)/'Original data'!AA$4</f>
        <v>0.76189074532985046</v>
      </c>
      <c r="AE450" s="10">
        <f>('Original data'!AB450-'Original data'!AB$3)/'Original data'!AB$4</f>
        <v>-0.67796098495710622</v>
      </c>
      <c r="AF450" s="10">
        <f>('Original data'!AC450-'Original data'!AC$3)/'Original data'!AC$4</f>
        <v>-0.64403025345438603</v>
      </c>
      <c r="AG450" s="10">
        <f>('Original data'!AD450-'Original data'!AD$3)/'Original data'!AD$4</f>
        <v>-5.5561061948847773E-2</v>
      </c>
      <c r="AH450" s="10">
        <f>('Original data'!AE450-'Original data'!AE$3)/'Original data'!AE$4</f>
        <v>-0.45803134691940817</v>
      </c>
      <c r="AI450" s="10">
        <f>('Original data'!AF450-'Original data'!AF$3)/'Original data'!AF$4</f>
        <v>-0.5334397462253192</v>
      </c>
      <c r="AJ450" s="10">
        <f>('Original data'!AG450-'Original data'!AG$3)/'Original data'!AG$4</f>
        <v>8.5099308797345952E-2</v>
      </c>
      <c r="AK450" s="10">
        <f>('Original data'!AH450-'Original data'!AH$3)/'Original data'!AH$4</f>
        <v>-0.48774537537366952</v>
      </c>
      <c r="AL450" s="10">
        <f>('Original data'!AI450-'Original data'!AI$3)/'Original data'!AI$4</f>
        <v>-7.949703614162322E-2</v>
      </c>
    </row>
    <row r="451" spans="1:38" x14ac:dyDescent="0.25">
      <c r="A451">
        <v>447</v>
      </c>
      <c r="B451" s="1">
        <v>9110732</v>
      </c>
      <c r="C451" s="7" t="s">
        <v>0</v>
      </c>
      <c r="D451" s="7">
        <f t="shared" si="31"/>
        <v>1</v>
      </c>
      <c r="E451" t="str">
        <f t="shared" si="32"/>
        <v/>
      </c>
      <c r="F451" t="str">
        <f t="shared" si="33"/>
        <v/>
      </c>
      <c r="G451" s="7" t="str">
        <f t="shared" si="34"/>
        <v>M</v>
      </c>
      <c r="H451">
        <f t="shared" si="30"/>
        <v>5.5815911939910903</v>
      </c>
      <c r="I451" s="10">
        <f>('Original data'!F451-'Original data'!F$3)/'Original data'!F$4</f>
        <v>1.027996046240776</v>
      </c>
      <c r="J451" s="10">
        <f>('Original data'!G451-'Original data'!G$3)/'Original data'!G$4</f>
        <v>2.032150385388241</v>
      </c>
      <c r="K451" s="10">
        <f>('Original data'!H451-'Original data'!H$3)/'Original data'!H$4</f>
        <v>1.0424703228371455</v>
      </c>
      <c r="L451" s="10">
        <f>('Original data'!I451-'Original data'!I$3)/'Original data'!I$4</f>
        <v>0.9283824354226794</v>
      </c>
      <c r="M451" s="10">
        <f>('Original data'!J451-'Original data'!J$3)/'Original data'!J$4</f>
        <v>0.25666139909886521</v>
      </c>
      <c r="N451" s="10">
        <f>('Original data'!K451-'Original data'!K$3)/'Original data'!K$4</f>
        <v>0.51235756049326353</v>
      </c>
      <c r="O451" s="10">
        <f>('Original data'!L451-'Original data'!L$3)/'Original data'!L$4</f>
        <v>1.0160672171150926</v>
      </c>
      <c r="P451" s="10">
        <f>('Original data'!M451-'Original data'!M$3)/'Original data'!M$4</f>
        <v>0.87650413915539327</v>
      </c>
      <c r="Q451" s="10">
        <f>('Original data'!N451-'Original data'!N$3)/'Original data'!N$4</f>
        <v>-0.35973450467351936</v>
      </c>
      <c r="R451" s="10">
        <f>('Original data'!O451-'Original data'!O$3)/'Original data'!O$4</f>
        <v>-0.51521571162891866</v>
      </c>
      <c r="S451" s="10">
        <f>('Original data'!P451-'Original data'!P$3)/'Original data'!P$4</f>
        <v>-5.5792808618677595E-2</v>
      </c>
      <c r="T451" s="10">
        <f>('Original data'!Q451-'Original data'!Q$3)/'Original data'!Q$4</f>
        <v>-0.25351914178797202</v>
      </c>
      <c r="U451" s="10">
        <f>('Original data'!R451-'Original data'!R$3)/'Original data'!R$4</f>
        <v>3.4328746707300993E-3</v>
      </c>
      <c r="V451" s="10">
        <f>('Original data'!S451-'Original data'!S$3)/'Original data'!S$4</f>
        <v>7.9420555182117936E-2</v>
      </c>
      <c r="W451" s="10">
        <f>('Original data'!T451-'Original data'!T$3)/'Original data'!T$4</f>
        <v>-0.77500916027624267</v>
      </c>
      <c r="X451" s="10">
        <f>('Original data'!U451-'Original data'!U$3)/'Original data'!U$4</f>
        <v>-0.29752543478446325</v>
      </c>
      <c r="Y451" s="10">
        <f>('Original data'!V451-'Original data'!V$3)/'Original data'!V$4</f>
        <v>0.16816648483506036</v>
      </c>
      <c r="Z451" s="10">
        <f>('Original data'!W451-'Original data'!W$3)/'Original data'!W$4</f>
        <v>-0.11282089287041568</v>
      </c>
      <c r="AA451" s="10">
        <f>('Original data'!X451-'Original data'!X$3)/'Original data'!X$4</f>
        <v>-0.98861982446601449</v>
      </c>
      <c r="AB451" s="10">
        <f>('Original data'!Y451-'Original data'!Y$3)/'Original data'!Y$4</f>
        <v>-0.4682050790932461</v>
      </c>
      <c r="AC451" s="10">
        <f>('Original data'!Z451-'Original data'!Z$3)/'Original data'!Z$4</f>
        <v>1.0884641509706556</v>
      </c>
      <c r="AD451" s="10">
        <f>('Original data'!AA451-'Original data'!AA$3)/'Original data'!AA$4</f>
        <v>2.0927819154849092</v>
      </c>
      <c r="AE451" s="10">
        <f>('Original data'!AB451-'Original data'!AB$3)/'Original data'!AB$4</f>
        <v>1.1349970797109954</v>
      </c>
      <c r="AF451" s="10">
        <f>('Original data'!AC451-'Original data'!AC$3)/'Original data'!AC$4</f>
        <v>0.97727239476848737</v>
      </c>
      <c r="AG451" s="10">
        <f>('Original data'!AD451-'Original data'!AD$3)/'Original data'!AD$4</f>
        <v>0.33861512668285554</v>
      </c>
      <c r="AH451" s="10">
        <f>('Original data'!AE451-'Original data'!AE$3)/'Original data'!AE$4</f>
        <v>0.77499477015861606</v>
      </c>
      <c r="AI451" s="10">
        <f>('Original data'!AF451-'Original data'!AF$3)/'Original data'!AF$4</f>
        <v>1.7625537910740374</v>
      </c>
      <c r="AJ451" s="10">
        <f>('Original data'!AG451-'Original data'!AG$3)/'Original data'!AG$4</f>
        <v>1.2534739414772693</v>
      </c>
      <c r="AK451" s="10">
        <f>('Original data'!AH451-'Original data'!AH$3)/'Original data'!AH$4</f>
        <v>0.11515630275597045</v>
      </c>
      <c r="AL451" s="10">
        <f>('Original data'!AI451-'Original data'!AI$3)/'Original data'!AI$4</f>
        <v>0.37672786994197804</v>
      </c>
    </row>
    <row r="452" spans="1:38" x14ac:dyDescent="0.25">
      <c r="A452">
        <v>448</v>
      </c>
      <c r="B452" s="1">
        <v>9110944</v>
      </c>
      <c r="C452" s="7" t="s">
        <v>1</v>
      </c>
      <c r="D452" s="7">
        <f t="shared" si="31"/>
        <v>0</v>
      </c>
      <c r="E452" t="str">
        <f t="shared" si="32"/>
        <v/>
      </c>
      <c r="F452" t="str">
        <f t="shared" si="33"/>
        <v/>
      </c>
      <c r="G452" s="7" t="str">
        <f t="shared" si="34"/>
        <v>B</v>
      </c>
      <c r="H452">
        <f t="shared" si="30"/>
        <v>2.6195643624742915E-2</v>
      </c>
      <c r="I452" s="10">
        <f>('Original data'!F452-'Original data'!F$3)/'Original data'!F$4</f>
        <v>0.1908907320187507</v>
      </c>
      <c r="J452" s="10">
        <f>('Original data'!G452-'Original data'!G$3)/'Original data'!G$4</f>
        <v>-0.37889675743053697</v>
      </c>
      <c r="K452" s="10">
        <f>('Original data'!H452-'Original data'!H$3)/'Original data'!H$4</f>
        <v>0.16095187702919261</v>
      </c>
      <c r="L452" s="10">
        <f>('Original data'!I452-'Original data'!I$3)/'Original data'!I$4</f>
        <v>5.6578848810689635E-2</v>
      </c>
      <c r="M452" s="10">
        <f>('Original data'!J452-'Original data'!J$3)/'Original data'!J$4</f>
        <v>-0.3249601504153401</v>
      </c>
      <c r="N452" s="10">
        <f>('Original data'!K452-'Original data'!K$3)/'Original data'!K$4</f>
        <v>-0.29237223707401261</v>
      </c>
      <c r="O452" s="10">
        <f>('Original data'!L452-'Original data'!L$3)/'Original data'!L$4</f>
        <v>-0.60348007097588119</v>
      </c>
      <c r="P452" s="10">
        <f>('Original data'!M452-'Original data'!M$3)/'Original data'!M$4</f>
        <v>-0.67827876964898604</v>
      </c>
      <c r="Q452" s="10">
        <f>('Original data'!N452-'Original data'!N$3)/'Original data'!N$4</f>
        <v>0.29685757517574585</v>
      </c>
      <c r="R452" s="10">
        <f>('Original data'!O452-'Original data'!O$3)/'Original data'!O$4</f>
        <v>-0.55770644598733721</v>
      </c>
      <c r="S452" s="10">
        <f>('Original data'!P452-'Original data'!P$3)/'Original data'!P$4</f>
        <v>-0.66629488754227317</v>
      </c>
      <c r="T452" s="10">
        <f>('Original data'!Q452-'Original data'!Q$3)/'Original data'!Q$4</f>
        <v>-1.0781386024589359</v>
      </c>
      <c r="U452" s="10">
        <f>('Original data'!R452-'Original data'!R$3)/'Original data'!R$4</f>
        <v>-0.68454935294257602</v>
      </c>
      <c r="V452" s="10">
        <f>('Original data'!S452-'Original data'!S$3)/'Original data'!S$4</f>
        <v>-0.45255273767944187</v>
      </c>
      <c r="W452" s="10">
        <f>('Original data'!T452-'Original data'!T$3)/'Original data'!T$4</f>
        <v>-0.74769874897020638</v>
      </c>
      <c r="X452" s="10">
        <f>('Original data'!U452-'Original data'!U$3)/'Original data'!U$4</f>
        <v>-0.76881845941362925</v>
      </c>
      <c r="Y452" s="10">
        <f>('Original data'!V452-'Original data'!V$3)/'Original data'!V$4</f>
        <v>-0.47418299013876974</v>
      </c>
      <c r="Z452" s="10">
        <f>('Original data'!W452-'Original data'!W$3)/'Original data'!W$4</f>
        <v>-0.7939887613635026</v>
      </c>
      <c r="AA452" s="10">
        <f>('Original data'!X452-'Original data'!X$3)/'Original data'!X$4</f>
        <v>0.24166603488227872</v>
      </c>
      <c r="AB452" s="10">
        <f>('Original data'!Y452-'Original data'!Y$3)/'Original data'!Y$4</f>
        <v>-0.6892875849201886</v>
      </c>
      <c r="AC452" s="10">
        <f>('Original data'!Z452-'Original data'!Z$3)/'Original data'!Z$4</f>
        <v>3.3271706088813066E-2</v>
      </c>
      <c r="AD452" s="10">
        <f>('Original data'!AA452-'Original data'!AA$3)/'Original data'!AA$4</f>
        <v>-0.4778880708781631</v>
      </c>
      <c r="AE452" s="10">
        <f>('Original data'!AB452-'Original data'!AB$3)/'Original data'!AB$4</f>
        <v>-4.0509216322983758E-2</v>
      </c>
      <c r="AF452" s="10">
        <f>('Original data'!AC452-'Original data'!AC$3)/'Original data'!AC$4</f>
        <v>-8.9720735764927839E-2</v>
      </c>
      <c r="AG452" s="10">
        <f>('Original data'!AD452-'Original data'!AD$3)/'Original data'!AD$4</f>
        <v>-0.42783857343434473</v>
      </c>
      <c r="AH452" s="10">
        <f>('Original data'!AE452-'Original data'!AE$3)/'Original data'!AE$4</f>
        <v>-0.42053209902889105</v>
      </c>
      <c r="AI452" s="10">
        <f>('Original data'!AF452-'Original data'!AF$3)/'Original data'!AF$4</f>
        <v>-0.31726164908084953</v>
      </c>
      <c r="AJ452" s="10">
        <f>('Original data'!AG452-'Original data'!AG$3)/'Original data'!AG$4</f>
        <v>-0.47961509699795024</v>
      </c>
      <c r="AK452" s="10">
        <f>('Original data'!AH452-'Original data'!AH$3)/'Original data'!AH$4</f>
        <v>1.130229369419278</v>
      </c>
      <c r="AL452" s="10">
        <f>('Original data'!AI452-'Original data'!AI$3)/'Original data'!AI$4</f>
        <v>-0.61434322458429191</v>
      </c>
    </row>
    <row r="453" spans="1:38" x14ac:dyDescent="0.25">
      <c r="A453">
        <v>449</v>
      </c>
      <c r="B453" s="1">
        <v>911150</v>
      </c>
      <c r="C453" s="7" t="s">
        <v>1</v>
      </c>
      <c r="D453" s="7">
        <f t="shared" si="31"/>
        <v>0</v>
      </c>
      <c r="E453" t="str">
        <f t="shared" si="32"/>
        <v/>
      </c>
      <c r="F453" t="str">
        <f t="shared" si="33"/>
        <v/>
      </c>
      <c r="G453" s="7" t="str">
        <f t="shared" si="34"/>
        <v>B</v>
      </c>
      <c r="H453">
        <f t="shared" ref="H453:H516" si="35">SUMPRODUCT(Angular_Coef,I453:AL453)-$H$3</f>
        <v>-0.23289111256254835</v>
      </c>
      <c r="I453" s="10">
        <f>('Original data'!F453-'Original data'!F$3)/'Original data'!F$4</f>
        <v>0.1142743134289378</v>
      </c>
      <c r="J453" s="10">
        <f>('Original data'!G453-'Original data'!G$3)/'Original data'!G$4</f>
        <v>1.1706829834221546E-2</v>
      </c>
      <c r="K453" s="10">
        <f>('Original data'!H453-'Original data'!H$3)/'Original data'!H$4</f>
        <v>9.3870874850529723E-2</v>
      </c>
      <c r="L453" s="10">
        <f>('Original data'!I453-'Original data'!I$3)/'Original data'!I$4</f>
        <v>1.3670654032850772E-2</v>
      </c>
      <c r="M453" s="10">
        <f>('Original data'!J453-'Original data'!J$3)/'Original data'!J$4</f>
        <v>-0.88738392262284138</v>
      </c>
      <c r="N453" s="10">
        <f>('Original data'!K453-'Original data'!K$3)/'Original data'!K$4</f>
        <v>-0.49876176162656127</v>
      </c>
      <c r="O453" s="10">
        <f>('Original data'!L453-'Original data'!L$3)/'Original data'!L$4</f>
        <v>-7.8940959270125E-3</v>
      </c>
      <c r="P453" s="10">
        <f>('Original data'!M453-'Original data'!M$3)/'Original data'!M$4</f>
        <v>-0.50689958278425662</v>
      </c>
      <c r="Q453" s="10">
        <f>('Original data'!N453-'Original data'!N$3)/'Original data'!N$4</f>
        <v>-1.2351906111392077</v>
      </c>
      <c r="R453" s="10">
        <f>('Original data'!O453-'Original data'!O$3)/'Original data'!O$4</f>
        <v>-0.75599653965996094</v>
      </c>
      <c r="S453" s="10">
        <f>('Original data'!P453-'Original data'!P$3)/'Original data'!P$4</f>
        <v>-0.5469350599440983</v>
      </c>
      <c r="T453" s="10">
        <f>('Original data'!Q453-'Original data'!Q$3)/'Original data'!Q$4</f>
        <v>0.24861229502420015</v>
      </c>
      <c r="U453" s="10">
        <f>('Original data'!R453-'Original data'!R$3)/'Original data'!R$4</f>
        <v>-0.4313164984939688</v>
      </c>
      <c r="V453" s="10">
        <f>('Original data'!S453-'Original data'!S$3)/'Original data'!S$4</f>
        <v>-0.38023074869123807</v>
      </c>
      <c r="W453" s="10">
        <f>('Original data'!T453-'Original data'!T$3)/'Original data'!T$4</f>
        <v>-0.96385066284359266</v>
      </c>
      <c r="X453" s="10">
        <f>('Original data'!U453-'Original data'!U$3)/'Original data'!U$4</f>
        <v>-0.2790981008830859</v>
      </c>
      <c r="Y453" s="10">
        <f>('Original data'!V453-'Original data'!V$3)/'Original data'!V$4</f>
        <v>6.2819845824396064E-2</v>
      </c>
      <c r="Z453" s="10">
        <f>('Original data'!W453-'Original data'!W$3)/'Original data'!W$4</f>
        <v>-0.47779592019528649</v>
      </c>
      <c r="AA453" s="10">
        <f>('Original data'!X453-'Original data'!X$3)/'Original data'!X$4</f>
        <v>-0.79869368885374126</v>
      </c>
      <c r="AB453" s="10">
        <f>('Original data'!Y453-'Original data'!Y$3)/'Original data'!Y$4</f>
        <v>-0.55474848735712612</v>
      </c>
      <c r="AC453" s="10">
        <f>('Original data'!Z453-'Original data'!Z$3)/'Original data'!Z$4</f>
        <v>6.3746437682957206E-3</v>
      </c>
      <c r="AD453" s="10">
        <f>('Original data'!AA453-'Original data'!AA$3)/'Original data'!AA$4</f>
        <v>0.44137050019470803</v>
      </c>
      <c r="AE453" s="10">
        <f>('Original data'!AB453-'Original data'!AB$3)/'Original data'!AB$4</f>
        <v>2.4962020418148923E-2</v>
      </c>
      <c r="AF453" s="10">
        <f>('Original data'!AC453-'Original data'!AC$3)/'Original data'!AC$4</f>
        <v>-8.7964368471868712E-2</v>
      </c>
      <c r="AG453" s="10">
        <f>('Original data'!AD453-'Original data'!AD$3)/'Original data'!AD$4</f>
        <v>-1.0278623272403815</v>
      </c>
      <c r="AH453" s="10">
        <f>('Original data'!AE453-'Original data'!AE$3)/'Original data'!AE$4</f>
        <v>6.7593704020553896E-2</v>
      </c>
      <c r="AI453" s="10">
        <f>('Original data'!AF453-'Original data'!AF$3)/'Original data'!AF$4</f>
        <v>0.50670763914829331</v>
      </c>
      <c r="AJ453" s="10">
        <f>('Original data'!AG453-'Original data'!AG$3)/'Original data'!AG$4</f>
        <v>-0.28397319886951528</v>
      </c>
      <c r="AK453" s="10">
        <f>('Original data'!AH453-'Original data'!AH$3)/'Original data'!AH$4</f>
        <v>-0.69463924883370742</v>
      </c>
      <c r="AL453" s="10">
        <f>('Original data'!AI453-'Original data'!AI$3)/'Original data'!AI$4</f>
        <v>-0.51578978613419335</v>
      </c>
    </row>
    <row r="454" spans="1:38" x14ac:dyDescent="0.25">
      <c r="A454">
        <v>450</v>
      </c>
      <c r="B454" s="1">
        <v>911157302</v>
      </c>
      <c r="C454" s="7" t="s">
        <v>0</v>
      </c>
      <c r="D454" s="7">
        <f t="shared" ref="D454:D517" si="36">IF(C454="M",1,0)</f>
        <v>1</v>
      </c>
      <c r="E454" t="str">
        <f t="shared" ref="E454:E517" si="37">IF(G454=C454,"",IF(G454="B",1,""))</f>
        <v/>
      </c>
      <c r="F454" t="str">
        <f t="shared" ref="F454:F517" si="38">IF(G454=C454,"",IF(G454="M",1,""))</f>
        <v/>
      </c>
      <c r="G454" s="7" t="str">
        <f t="shared" ref="G454:G517" si="39">IF(ROUND(H454,0)&gt;=1,"M",IF(ROUND(H454,0)&lt;=0,"B","FUDEU"))</f>
        <v>M</v>
      </c>
      <c r="H454">
        <f t="shared" si="35"/>
        <v>7.8734902978959749</v>
      </c>
      <c r="I454" s="10">
        <f>('Original data'!F454-'Original data'!F$3)/'Original data'!F$4</f>
        <v>1.9786071657810429</v>
      </c>
      <c r="J454" s="10">
        <f>('Original data'!G454-'Original data'!G$3)/'Original data'!G$4</f>
        <v>0.28605934946065903</v>
      </c>
      <c r="K454" s="10">
        <f>('Original data'!H454-'Original data'!H$3)/'Original data'!H$4</f>
        <v>1.8984732954237664</v>
      </c>
      <c r="L454" s="10">
        <f>('Original data'!I454-'Original data'!I$3)/'Original data'!I$4</f>
        <v>2.0718432022175444</v>
      </c>
      <c r="M454" s="10">
        <f>('Original data'!J454-'Original data'!J$3)/'Original data'!J$4</f>
        <v>3.4109388098930521E-2</v>
      </c>
      <c r="N454" s="10">
        <f>('Original data'!K454-'Original data'!K$3)/'Original data'!K$4</f>
        <v>0.24916357964184849</v>
      </c>
      <c r="O454" s="10">
        <f>('Original data'!L454-'Original data'!L$3)/'Original data'!L$4</f>
        <v>0.85801365170616806</v>
      </c>
      <c r="P454" s="10">
        <f>('Original data'!M454-'Original data'!M$3)/'Original data'!M$4</f>
        <v>1.7158755851981353</v>
      </c>
      <c r="Q454" s="10">
        <f>('Original data'!N454-'Original data'!N$3)/'Original data'!N$4</f>
        <v>-0.93972417520703722</v>
      </c>
      <c r="R454" s="10">
        <f>('Original data'!O454-'Original data'!O$3)/'Original data'!O$4</f>
        <v>-0.87638695367548169</v>
      </c>
      <c r="S454" s="10">
        <f>('Original data'!P454-'Original data'!P$3)/'Original data'!P$4</f>
        <v>0.93442497562479188</v>
      </c>
      <c r="T454" s="10">
        <f>('Original data'!Q454-'Original data'!Q$3)/'Original data'!Q$4</f>
        <v>0.26130153710970611</v>
      </c>
      <c r="U454" s="10">
        <f>('Original data'!R454-'Original data'!R$3)/'Original data'!R$4</f>
        <v>0.82891262872292815</v>
      </c>
      <c r="V454" s="10">
        <f>('Original data'!S454-'Original data'!S$3)/'Original data'!S$4</f>
        <v>0.91343157713119127</v>
      </c>
      <c r="W454" s="10">
        <f>('Original data'!T454-'Original data'!T$3)/'Original data'!T$4</f>
        <v>-0.52421965157568839</v>
      </c>
      <c r="X454" s="10">
        <f>('Original data'!U454-'Original data'!U$3)/'Original data'!U$4</f>
        <v>-0.26402119132741353</v>
      </c>
      <c r="Y454" s="10">
        <f>('Original data'!V454-'Original data'!V$3)/'Original data'!V$4</f>
        <v>-1.4482295468895656E-3</v>
      </c>
      <c r="Z454" s="10">
        <f>('Original data'!W454-'Original data'!W$3)/'Original data'!W$4</f>
        <v>0.46413785369998373</v>
      </c>
      <c r="AA454" s="10">
        <f>('Original data'!X454-'Original data'!X$3)/'Original data'!X$4</f>
        <v>-1.2402417111370518</v>
      </c>
      <c r="AB454" s="10">
        <f>('Original data'!Y454-'Original data'!Y$3)/'Original data'!Y$4</f>
        <v>-0.6008545825894116</v>
      </c>
      <c r="AC454" s="10">
        <f>('Original data'!Z454-'Original data'!Z$3)/'Original data'!Z$4</f>
        <v>1.9471011404333309</v>
      </c>
      <c r="AD454" s="10">
        <f>('Original data'!AA454-'Original data'!AA$3)/'Original data'!AA$4</f>
        <v>1.0401088261324363</v>
      </c>
      <c r="AE454" s="10">
        <f>('Original data'!AB454-'Original data'!AB$3)/'Original data'!AB$4</f>
        <v>1.8135171695736463</v>
      </c>
      <c r="AF454" s="10">
        <f>('Original data'!AC454-'Original data'!AC$3)/'Original data'!AC$4</f>
        <v>2.0047472612080726</v>
      </c>
      <c r="AG454" s="10">
        <f>('Original data'!AD454-'Original data'!AD$3)/'Original data'!AD$4</f>
        <v>0.19408385751789789</v>
      </c>
      <c r="AH454" s="10">
        <f>('Original data'!AE454-'Original data'!AE$3)/'Original data'!AE$4</f>
        <v>0.35487607769027896</v>
      </c>
      <c r="AI454" s="10">
        <f>('Original data'!AF454-'Original data'!AF$3)/'Original data'!AF$4</f>
        <v>0.80389260639789684</v>
      </c>
      <c r="AJ454" s="10">
        <f>('Original data'!AG454-'Original data'!AG$3)/'Original data'!AG$4</f>
        <v>1.7250834937308841</v>
      </c>
      <c r="AK454" s="10">
        <f>('Original data'!AH454-'Original data'!AH$3)/'Original data'!AH$4</f>
        <v>-1.0227600012742351</v>
      </c>
      <c r="AL454" s="10">
        <f>('Original data'!AI454-'Original data'!AI$3)/'Original data'!AI$4</f>
        <v>-0.53682928423028209</v>
      </c>
    </row>
    <row r="455" spans="1:38" x14ac:dyDescent="0.25">
      <c r="A455">
        <v>451</v>
      </c>
      <c r="B455" s="1">
        <v>9111596</v>
      </c>
      <c r="C455" s="7" t="s">
        <v>1</v>
      </c>
      <c r="D455" s="7">
        <f t="shared" si="36"/>
        <v>0</v>
      </c>
      <c r="E455" t="str">
        <f t="shared" si="37"/>
        <v/>
      </c>
      <c r="F455" t="str">
        <f t="shared" si="38"/>
        <v/>
      </c>
      <c r="G455" s="7" t="str">
        <f t="shared" si="39"/>
        <v>B</v>
      </c>
      <c r="H455">
        <f t="shared" si="35"/>
        <v>-2.3371887532647451</v>
      </c>
      <c r="I455" s="10">
        <f>('Original data'!F455-'Original data'!F$3)/'Original data'!F$4</f>
        <v>-0.64053929193736325</v>
      </c>
      <c r="J455" s="10">
        <f>('Original data'!G455-'Original data'!G$3)/'Original data'!G$4</f>
        <v>0.52321152744283372</v>
      </c>
      <c r="K455" s="10">
        <f>('Original data'!H455-'Original data'!H$3)/'Original data'!H$4</f>
        <v>-0.6230316146907654</v>
      </c>
      <c r="L455" s="10">
        <f>('Original data'!I455-'Original data'!I$3)/'Original data'!I$4</f>
        <v>-0.63336219039853803</v>
      </c>
      <c r="M455" s="10">
        <f>('Original data'!J455-'Original data'!J$3)/'Original data'!J$4</f>
        <v>-2.1494600233413177</v>
      </c>
      <c r="N455" s="10">
        <f>('Original data'!K455-'Original data'!K$3)/'Original data'!K$4</f>
        <v>3.8987091336042182E-2</v>
      </c>
      <c r="O455" s="10">
        <f>('Original data'!L455-'Original data'!L$3)/'Original data'!L$4</f>
        <v>-1.2911669432057699E-2</v>
      </c>
      <c r="P455" s="10">
        <f>('Original data'!M455-'Original data'!M$3)/'Original data'!M$4</f>
        <v>-0.64580692371672155</v>
      </c>
      <c r="Q455" s="10">
        <f>('Original data'!N455-'Original data'!N$3)/'Original data'!N$4</f>
        <v>-1.6875095994798126</v>
      </c>
      <c r="R455" s="10">
        <f>('Original data'!O455-'Original data'!O$3)/'Original data'!O$4</f>
        <v>0.4705693254864074</v>
      </c>
      <c r="S455" s="10">
        <f>('Original data'!P455-'Original data'!P$3)/'Original data'!P$4</f>
        <v>-0.53791996722520286</v>
      </c>
      <c r="T455" s="10">
        <f>('Original data'!Q455-'Original data'!Q$3)/'Original data'!Q$4</f>
        <v>0.61116206889580438</v>
      </c>
      <c r="U455" s="10">
        <f>('Original data'!R455-'Original data'!R$3)/'Original data'!R$4</f>
        <v>-0.45060571982892128</v>
      </c>
      <c r="V455" s="10">
        <f>('Original data'!S455-'Original data'!S$3)/'Original data'!S$4</f>
        <v>-0.44178137761736896</v>
      </c>
      <c r="W455" s="10">
        <f>('Original data'!T455-'Original data'!T$3)/'Original data'!T$4</f>
        <v>-6.2274035947973837E-2</v>
      </c>
      <c r="X455" s="10">
        <f>('Original data'!U455-'Original data'!U$3)/'Original data'!U$4</f>
        <v>1.9628941904511576</v>
      </c>
      <c r="Y455" s="10">
        <f>('Original data'!V455-'Original data'!V$3)/'Original data'!V$4</f>
        <v>1.1507392247898718</v>
      </c>
      <c r="Z455" s="10">
        <f>('Original data'!W455-'Original data'!W$3)/'Original data'!W$4</f>
        <v>0.60513619906971639</v>
      </c>
      <c r="AA455" s="10">
        <f>('Original data'!X455-'Original data'!X$3)/'Original data'!X$4</f>
        <v>0.36263809578181561</v>
      </c>
      <c r="AB455" s="10">
        <f>('Original data'!Y455-'Original data'!Y$3)/'Original data'!Y$4</f>
        <v>1.9387598433200819</v>
      </c>
      <c r="AC455" s="10">
        <f>('Original data'!Z455-'Original data'!Z$3)/'Original data'!Z$4</f>
        <v>-0.71984603888567844</v>
      </c>
      <c r="AD455" s="10">
        <f>('Original data'!AA455-'Original data'!AA$3)/'Original data'!AA$4</f>
        <v>0.40720336746456581</v>
      </c>
      <c r="AE455" s="10">
        <f>('Original data'!AB455-'Original data'!AB$3)/'Original data'!AB$4</f>
        <v>-0.70682784842933299</v>
      </c>
      <c r="AF455" s="10">
        <f>('Original data'!AC455-'Original data'!AC$3)/'Original data'!AC$4</f>
        <v>-0.65579791431788215</v>
      </c>
      <c r="AG455" s="10">
        <f>('Original data'!AD455-'Original data'!AD$3)/'Original data'!AD$4</f>
        <v>-1.6554784142506374</v>
      </c>
      <c r="AH455" s="10">
        <f>('Original data'!AE455-'Original data'!AE$3)/'Original data'!AE$4</f>
        <v>0.54427905856102698</v>
      </c>
      <c r="AI455" s="10">
        <f>('Original data'!AF455-'Original data'!AF$3)/'Original data'!AF$4</f>
        <v>0.23780317684663571</v>
      </c>
      <c r="AJ455" s="10">
        <f>('Original data'!AG455-'Original data'!AG$3)/'Original data'!AG$4</f>
        <v>-0.41237270277340271</v>
      </c>
      <c r="AK455" s="10">
        <f>('Original data'!AH455-'Original data'!AH$3)/'Original data'!AH$4</f>
        <v>-0.96295474097719291</v>
      </c>
      <c r="AL455" s="10">
        <f>('Original data'!AI455-'Original data'!AI$3)/'Original data'!AI$4</f>
        <v>0.8622973391595975</v>
      </c>
    </row>
    <row r="456" spans="1:38" x14ac:dyDescent="0.25">
      <c r="A456">
        <v>452</v>
      </c>
      <c r="B456" s="1">
        <v>9111805</v>
      </c>
      <c r="C456" s="7" t="s">
        <v>0</v>
      </c>
      <c r="D456" s="7">
        <f t="shared" si="36"/>
        <v>1</v>
      </c>
      <c r="E456" t="str">
        <f t="shared" si="37"/>
        <v/>
      </c>
      <c r="F456" t="str">
        <f t="shared" si="38"/>
        <v/>
      </c>
      <c r="G456" s="7" t="str">
        <f t="shared" si="39"/>
        <v>M</v>
      </c>
      <c r="H456">
        <f t="shared" si="35"/>
        <v>5.5370438192286855</v>
      </c>
      <c r="I456" s="10">
        <f>('Original data'!F456-'Original data'!F$3)/'Original data'!F$4</f>
        <v>1.5501227507046835</v>
      </c>
      <c r="J456" s="10">
        <f>('Original data'!G456-'Original data'!G$3)/'Original data'!G$4</f>
        <v>1.3276689155000152</v>
      </c>
      <c r="K456" s="10">
        <f>('Original data'!H456-'Original data'!H$3)/'Original data'!H$4</f>
        <v>1.4704718091304563</v>
      </c>
      <c r="L456" s="10">
        <f>('Original data'!I456-'Original data'!I$3)/'Original data'!I$4</f>
        <v>1.5234139577060908</v>
      </c>
      <c r="M456" s="10">
        <f>('Original data'!J456-'Original data'!J$3)/'Original data'!J$4</f>
        <v>0.48632369799017078</v>
      </c>
      <c r="N456" s="10">
        <f>('Original data'!K456-'Original data'!K$3)/'Original data'!K$4</f>
        <v>-0.10662166497671892</v>
      </c>
      <c r="O456" s="10">
        <f>('Original data'!L456-'Original data'!L$3)/'Original data'!L$4</f>
        <v>0.96212830193585652</v>
      </c>
      <c r="P456" s="10">
        <f>('Original data'!M456-'Original data'!M$3)/'Original data'!M$4</f>
        <v>1.074943197630343</v>
      </c>
      <c r="Q456" s="10">
        <f>('Original data'!N456-'Original data'!N$3)/'Original data'!N$4</f>
        <v>-0.54212119352053778</v>
      </c>
      <c r="R456" s="10">
        <f>('Original data'!O456-'Original data'!O$3)/'Original data'!O$4</f>
        <v>-1.2588035629012548</v>
      </c>
      <c r="S456" s="10">
        <f>('Original data'!P456-'Original data'!P$3)/'Original data'!P$4</f>
        <v>0.22439627308459104</v>
      </c>
      <c r="T456" s="10">
        <f>('Original data'!Q456-'Original data'!Q$3)/'Original data'!Q$4</f>
        <v>0.28668002128071846</v>
      </c>
      <c r="U456" s="10">
        <f>('Original data'!R456-'Original data'!R$3)/'Original data'!R$4</f>
        <v>2.4700477681062205E-2</v>
      </c>
      <c r="V456" s="10">
        <f>('Original data'!S456-'Original data'!S$3)/'Original data'!S$4</f>
        <v>0.34826490938446808</v>
      </c>
      <c r="W456" s="10">
        <f>('Original data'!T456-'Original data'!T$3)/'Original data'!T$4</f>
        <v>1.618315420762515</v>
      </c>
      <c r="X456" s="10">
        <f>('Original data'!U456-'Original data'!U$3)/'Original data'!U$4</f>
        <v>-0.3455481837395678</v>
      </c>
      <c r="Y456" s="10">
        <f>('Original data'!V456-'Original data'!V$3)/'Original data'!V$4</f>
        <v>0.56901375905802798</v>
      </c>
      <c r="Z456" s="10">
        <f>('Original data'!W456-'Original data'!W$3)/'Original data'!W$4</f>
        <v>0.51761998470229609</v>
      </c>
      <c r="AA456" s="10">
        <f>('Original data'!X456-'Original data'!X$3)/'Original data'!X$4</f>
        <v>-0.49989269843188422</v>
      </c>
      <c r="AB456" s="10">
        <f>('Original data'!Y456-'Original data'!Y$3)/'Original data'!Y$4</f>
        <v>-0.7512662703144084</v>
      </c>
      <c r="AC456" s="10">
        <f>('Original data'!Z456-'Original data'!Z$3)/'Original data'!Z$4</f>
        <v>1.069843107825682</v>
      </c>
      <c r="AD456" s="10">
        <f>('Original data'!AA456-'Original data'!AA$3)/'Original data'!AA$4</f>
        <v>0.85951112455882805</v>
      </c>
      <c r="AE456" s="10">
        <f>('Original data'!AB456-'Original data'!AB$3)/'Original data'!AB$4</f>
        <v>0.96834302255174798</v>
      </c>
      <c r="AF456" s="10">
        <f>('Original data'!AC456-'Original data'!AC$3)/'Original data'!AC$4</f>
        <v>0.94917051807954145</v>
      </c>
      <c r="AG456" s="10">
        <f>('Original data'!AD456-'Original data'!AD$3)/'Original data'!AD$4</f>
        <v>0.89484152619648027</v>
      </c>
      <c r="AH456" s="10">
        <f>('Original data'!AE456-'Original data'!AE$3)/'Original data'!AE$4</f>
        <v>-0.44341299604683371</v>
      </c>
      <c r="AI456" s="10">
        <f>('Original data'!AF456-'Original data'!AF$3)/'Original data'!AF$4</f>
        <v>0.60161509643123112</v>
      </c>
      <c r="AJ456" s="10">
        <f>('Original data'!AG456-'Original data'!AG$3)/'Original data'!AG$4</f>
        <v>0.48672808878106966</v>
      </c>
      <c r="AK456" s="10">
        <f>('Original data'!AH456-'Original data'!AH$3)/'Original data'!AH$4</f>
        <v>-0.9823510416140715</v>
      </c>
      <c r="AL456" s="10">
        <f>('Original data'!AI456-'Original data'!AI$3)/'Original data'!AI$4</f>
        <v>-1.2754264016034911</v>
      </c>
    </row>
    <row r="457" spans="1:38" x14ac:dyDescent="0.25">
      <c r="A457">
        <v>453</v>
      </c>
      <c r="B457" s="1">
        <v>9111843</v>
      </c>
      <c r="C457" s="7" t="s">
        <v>1</v>
      </c>
      <c r="D457" s="7">
        <f t="shared" si="36"/>
        <v>0</v>
      </c>
      <c r="E457" t="str">
        <f t="shared" si="37"/>
        <v/>
      </c>
      <c r="F457" t="str">
        <f t="shared" si="38"/>
        <v/>
      </c>
      <c r="G457" s="7" t="str">
        <f t="shared" si="39"/>
        <v>B</v>
      </c>
      <c r="H457">
        <f t="shared" si="35"/>
        <v>-0.40996154101409532</v>
      </c>
      <c r="I457" s="10">
        <f>('Original data'!F457-'Original data'!F$3)/'Original data'!F$4</f>
        <v>-0.6036499052089348</v>
      </c>
      <c r="J457" s="10">
        <f>('Original data'!G457-'Original data'!G$3)/'Original data'!G$4</f>
        <v>2.078650812443569</v>
      </c>
      <c r="K457" s="10">
        <f>('Original data'!H457-'Original data'!H$3)/'Original data'!H$4</f>
        <v>-0.6255008540347653</v>
      </c>
      <c r="L457" s="10">
        <f>('Original data'!I457-'Original data'!I$3)/'Original data'!I$4</f>
        <v>-0.60352536621527242</v>
      </c>
      <c r="M457" s="10">
        <f>('Original data'!J457-'Original data'!J$3)/'Original data'!J$4</f>
        <v>-0.85254351195511979</v>
      </c>
      <c r="N457" s="10">
        <f>('Original data'!K457-'Original data'!K$3)/'Original data'!K$4</f>
        <v>-0.75438181497146084</v>
      </c>
      <c r="O457" s="10">
        <f>('Original data'!L457-'Original data'!L$3)/'Original data'!L$4</f>
        <v>-0.60523622170264701</v>
      </c>
      <c r="P457" s="10">
        <f>('Original data'!M457-'Original data'!M$3)/'Original data'!M$4</f>
        <v>-0.75945838447964731</v>
      </c>
      <c r="Q457" s="10">
        <f>('Original data'!N457-'Original data'!N$3)/'Original data'!N$4</f>
        <v>-0.71721241481367526</v>
      </c>
      <c r="R457" s="10">
        <f>('Original data'!O457-'Original data'!O$3)/'Original data'!O$4</f>
        <v>-0.24894044298282494</v>
      </c>
      <c r="S457" s="10">
        <f>('Original data'!P457-'Original data'!P$3)/'Original data'!P$4</f>
        <v>-0.77159117049897141</v>
      </c>
      <c r="T457" s="10">
        <f>('Original data'!Q457-'Original data'!Q$3)/'Original data'!Q$4</f>
        <v>0.8848871481688656</v>
      </c>
      <c r="U457" s="10">
        <f>('Original data'!R457-'Original data'!R$3)/'Original data'!R$4</f>
        <v>-0.66773310870184821</v>
      </c>
      <c r="V457" s="10">
        <f>('Original data'!S457-'Original data'!S$3)/'Original data'!S$4</f>
        <v>-0.5820288820990529</v>
      </c>
      <c r="W457" s="10">
        <f>('Original data'!T457-'Original data'!T$3)/'Original data'!T$4</f>
        <v>9.7591786331264196E-2</v>
      </c>
      <c r="X457" s="10">
        <f>('Original data'!U457-'Original data'!U$3)/'Original data'!U$4</f>
        <v>2.2998494287978923E-2</v>
      </c>
      <c r="Y457" s="10">
        <f>('Original data'!V457-'Original data'!V$3)/'Original data'!V$4</f>
        <v>-8.2280241869537737E-2</v>
      </c>
      <c r="Z457" s="10">
        <f>('Original data'!W457-'Original data'!W$3)/'Original data'!W$4</f>
        <v>-0.42625859395669452</v>
      </c>
      <c r="AA457" s="10">
        <f>('Original data'!X457-'Original data'!X$3)/'Original data'!X$4</f>
        <v>-0.3740817550963656</v>
      </c>
      <c r="AB457" s="10">
        <f>('Original data'!Y457-'Original data'!Y$3)/'Original data'!Y$4</f>
        <v>0.19164116906716688</v>
      </c>
      <c r="AC457" s="10">
        <f>('Original data'!Z457-'Original data'!Z$3)/'Original data'!Z$4</f>
        <v>-0.65777589506909928</v>
      </c>
      <c r="AD457" s="10">
        <f>('Original data'!AA457-'Original data'!AA$3)/'Original data'!AA$4</f>
        <v>1.9853994983330348</v>
      </c>
      <c r="AE457" s="10">
        <f>('Original data'!AB457-'Original data'!AB$3)/'Original data'!AB$4</f>
        <v>-0.66040278964925725</v>
      </c>
      <c r="AF457" s="10">
        <f>('Original data'!AC457-'Original data'!AC$3)/'Original data'!AC$4</f>
        <v>-0.62681785398240653</v>
      </c>
      <c r="AG457" s="10">
        <f>('Original data'!AD457-'Original data'!AD$3)/'Original data'!AD$4</f>
        <v>-0.50667381116068511</v>
      </c>
      <c r="AH457" s="10">
        <f>('Original data'!AE457-'Original data'!AE$3)/'Original data'!AE$4</f>
        <v>-0.43642161084690684</v>
      </c>
      <c r="AI457" s="10">
        <f>('Original data'!AF457-'Original data'!AF$3)/'Original data'!AF$4</f>
        <v>-0.4366149665730289</v>
      </c>
      <c r="AJ457" s="10">
        <f>('Original data'!AG457-'Original data'!AG$3)/'Original data'!AG$4</f>
        <v>-0.6609565764451466</v>
      </c>
      <c r="AK457" s="10">
        <f>('Original data'!AH457-'Original data'!AH$3)/'Original data'!AH$4</f>
        <v>-0.73343185010746414</v>
      </c>
      <c r="AL457" s="10">
        <f>('Original data'!AI457-'Original data'!AI$3)/'Original data'!AI$4</f>
        <v>-0.1110562832857559</v>
      </c>
    </row>
    <row r="458" spans="1:38" x14ac:dyDescent="0.25">
      <c r="A458">
        <v>454</v>
      </c>
      <c r="B458" s="1">
        <v>911201</v>
      </c>
      <c r="C458" s="7" t="s">
        <v>1</v>
      </c>
      <c r="D458" s="7">
        <f t="shared" si="36"/>
        <v>0</v>
      </c>
      <c r="E458" t="str">
        <f t="shared" si="37"/>
        <v/>
      </c>
      <c r="F458" t="str">
        <f t="shared" si="38"/>
        <v/>
      </c>
      <c r="G458" s="7" t="str">
        <f t="shared" si="39"/>
        <v>B</v>
      </c>
      <c r="H458">
        <f t="shared" si="35"/>
        <v>-0.49772650336795254</v>
      </c>
      <c r="I458" s="10">
        <f>('Original data'!F458-'Original data'!F$3)/'Original data'!F$4</f>
        <v>0.1142743134289378</v>
      </c>
      <c r="J458" s="10">
        <f>('Original data'!G458-'Original data'!G$3)/'Original data'!G$4</f>
        <v>-1.2345046152485795</v>
      </c>
      <c r="K458" s="10">
        <f>('Original data'!H458-'Original data'!H$3)/'Original data'!H$4</f>
        <v>7.7820819114530551E-2</v>
      </c>
      <c r="L458" s="10">
        <f>('Original data'!I458-'Original data'!I$3)/'Original data'!I$4</f>
        <v>-3.0374181666255613E-2</v>
      </c>
      <c r="M458" s="10">
        <f>('Original data'!J458-'Original data'!J$3)/'Original data'!J$4</f>
        <v>0.96271298671207439</v>
      </c>
      <c r="N458" s="10">
        <f>('Original data'!K458-'Original data'!K$3)/'Original data'!K$4</f>
        <v>-0.22572167501667589</v>
      </c>
      <c r="O458" s="10">
        <f>('Original data'!L458-'Original data'!L$3)/'Original data'!L$4</f>
        <v>-0.24898850284443577</v>
      </c>
      <c r="P458" s="10">
        <f>('Original data'!M458-'Original data'!M$3)/'Original data'!M$4</f>
        <v>0.41313605196323755</v>
      </c>
      <c r="Q458" s="10">
        <f>('Original data'!N458-'Original data'!N$3)/'Original data'!N$4</f>
        <v>-0.58954173262076237</v>
      </c>
      <c r="R458" s="10">
        <f>('Original data'!O458-'Original data'!O$3)/'Original data'!O$4</f>
        <v>-0.22486236017972022</v>
      </c>
      <c r="S458" s="10">
        <f>('Original data'!P458-'Original data'!P$3)/'Original data'!P$4</f>
        <v>-0.35761811284729517</v>
      </c>
      <c r="T458" s="10">
        <f>('Original data'!Q458-'Original data'!Q$3)/'Original data'!Q$4</f>
        <v>-0.89831391461862009</v>
      </c>
      <c r="U458" s="10">
        <f>('Original data'!R458-'Original data'!R$3)/'Original data'!R$4</f>
        <v>-0.35762178108607345</v>
      </c>
      <c r="V458" s="10">
        <f>('Original data'!S458-'Original data'!S$3)/'Original data'!S$4</f>
        <v>-0.32175765121141375</v>
      </c>
      <c r="W458" s="10">
        <f>('Original data'!T458-'Original data'!T$3)/'Original data'!T$4</f>
        <v>-0.3024058231632456</v>
      </c>
      <c r="X458" s="10">
        <f>('Original data'!U458-'Original data'!U$3)/'Original data'!U$4</f>
        <v>-0.72414613480422962</v>
      </c>
      <c r="Y458" s="10">
        <f>('Original data'!V458-'Original data'!V$3)/'Original data'!V$4</f>
        <v>-0.52155584981966585</v>
      </c>
      <c r="Z458" s="10">
        <f>('Original data'!W458-'Original data'!W$3)/'Original data'!W$4</f>
        <v>-7.0683456323139326E-2</v>
      </c>
      <c r="AA458" s="10">
        <f>('Original data'!X458-'Original data'!X$3)/'Original data'!X$4</f>
        <v>0.18480916625949606</v>
      </c>
      <c r="AB458" s="10">
        <f>('Original data'!Y458-'Original data'!Y$3)/'Original data'!Y$4</f>
        <v>-8.7640834020201494E-2</v>
      </c>
      <c r="AC458" s="10">
        <f>('Original data'!Z458-'Original data'!Z$3)/'Original data'!Z$4</f>
        <v>-9.7075595926002539E-2</v>
      </c>
      <c r="AD458" s="10">
        <f>('Original data'!AA458-'Original data'!AA$3)/'Original data'!AA$4</f>
        <v>-1.423178743078761</v>
      </c>
      <c r="AE458" s="10">
        <f>('Original data'!AB458-'Original data'!AB$3)/'Original data'!AB$4</f>
        <v>-0.12383624490260794</v>
      </c>
      <c r="AF458" s="10">
        <f>('Original data'!AC458-'Original data'!AC$3)/'Original data'!AC$4</f>
        <v>-0.22952757229243381</v>
      </c>
      <c r="AG458" s="10">
        <f>('Original data'!AD458-'Original data'!AD$3)/'Original data'!AD$4</f>
        <v>0.10210941350383305</v>
      </c>
      <c r="AH458" s="10">
        <f>('Original data'!AE458-'Original data'!AE$3)/'Original data'!AE$4</f>
        <v>-0.67667102953530534</v>
      </c>
      <c r="AI458" s="10">
        <f>('Original data'!AF458-'Original data'!AF$3)/'Original data'!AF$4</f>
        <v>-0.64656176601710369</v>
      </c>
      <c r="AJ458" s="10">
        <f>('Original data'!AG458-'Original data'!AG$3)/'Original data'!AG$4</f>
        <v>-0.11723640233081792</v>
      </c>
      <c r="AK458" s="10">
        <f>('Original data'!AH458-'Original data'!AH$3)/'Original data'!AH$4</f>
        <v>-0.47643086666882412</v>
      </c>
      <c r="AL458" s="10">
        <f>('Original data'!AI458-'Original data'!AI$3)/'Original data'!AI$4</f>
        <v>-0.32366594825675438</v>
      </c>
    </row>
    <row r="459" spans="1:38" x14ac:dyDescent="0.25">
      <c r="A459">
        <v>455</v>
      </c>
      <c r="B459" s="1">
        <v>911202</v>
      </c>
      <c r="C459" s="7" t="s">
        <v>1</v>
      </c>
      <c r="D459" s="7">
        <f t="shared" si="36"/>
        <v>0</v>
      </c>
      <c r="E459" t="str">
        <f t="shared" si="37"/>
        <v/>
      </c>
      <c r="F459" t="str">
        <f t="shared" si="38"/>
        <v/>
      </c>
      <c r="G459" s="7" t="str">
        <f t="shared" si="39"/>
        <v>B</v>
      </c>
      <c r="H459">
        <f t="shared" si="35"/>
        <v>-1.1891229558776117</v>
      </c>
      <c r="I459" s="10">
        <f>('Original data'!F459-'Original data'!F$3)/'Original data'!F$4</f>
        <v>-0.42771590696566186</v>
      </c>
      <c r="J459" s="10">
        <f>('Original data'!G459-'Original data'!G$3)/'Original data'!G$4</f>
        <v>-0.4974728464216247</v>
      </c>
      <c r="K459" s="10">
        <f>('Original data'!H459-'Original data'!H$3)/'Original data'!H$4</f>
        <v>-0.46705799612810678</v>
      </c>
      <c r="L459" s="10">
        <f>('Original data'!I459-'Original data'!I$3)/'Original data'!I$4</f>
        <v>-0.46030861013559748</v>
      </c>
      <c r="M459" s="10">
        <f>('Original data'!J459-'Original data'!J$3)/'Original data'!J$4</f>
        <v>-0.74873330874109278</v>
      </c>
      <c r="N459" s="10">
        <f>('Original data'!K459-'Original data'!K$3)/'Original data'!K$4</f>
        <v>-0.94751696638760718</v>
      </c>
      <c r="O459" s="10">
        <f>('Original data'!L459-'Original data'!L$3)/'Original data'!L$4</f>
        <v>-0.74183966037750337</v>
      </c>
      <c r="P459" s="10">
        <f>('Original data'!M459-'Original data'!M$3)/'Original data'!M$4</f>
        <v>-0.6751862128935322</v>
      </c>
      <c r="Q459" s="10">
        <f>('Original data'!N459-'Original data'!N$3)/'Original data'!N$4</f>
        <v>-4.6029399856648147E-2</v>
      </c>
      <c r="R459" s="10">
        <f>('Original data'!O459-'Original data'!O$3)/'Original data'!O$4</f>
        <v>-0.64268791470417608</v>
      </c>
      <c r="S459" s="10">
        <f>('Original data'!P459-'Original data'!P$3)/'Original data'!P$4</f>
        <v>-0.8509239864252508</v>
      </c>
      <c r="T459" s="10">
        <f>('Original data'!Q459-'Original data'!Q$3)/'Original data'!Q$4</f>
        <v>-0.9960210786770175</v>
      </c>
      <c r="U459" s="10">
        <f>('Original data'!R459-'Original data'!R$3)/'Original data'!R$4</f>
        <v>-0.86557127623982255</v>
      </c>
      <c r="V459" s="10">
        <f>('Original data'!S459-'Original data'!S$3)/'Original data'!S$4</f>
        <v>-0.59389936053480674</v>
      </c>
      <c r="W459" s="10">
        <f>('Original data'!T459-'Original data'!T$3)/'Original data'!T$4</f>
        <v>-1.050111596115098</v>
      </c>
      <c r="X459" s="10">
        <f>('Original data'!U459-'Original data'!U$3)/'Original data'!U$4</f>
        <v>-0.94588838608413695</v>
      </c>
      <c r="Y459" s="10">
        <f>('Original data'!V459-'Original data'!V$3)/'Original data'!V$4</f>
        <v>-0.6404849171304472</v>
      </c>
      <c r="Z459" s="10">
        <f>('Original data'!W459-'Original data'!W$3)/'Original data'!W$4</f>
        <v>-0.79544736493629298</v>
      </c>
      <c r="AA459" s="10">
        <f>('Original data'!X459-'Original data'!X$3)/'Original data'!X$4</f>
        <v>-0.53981347852873152</v>
      </c>
      <c r="AB459" s="10">
        <f>('Original data'!Y459-'Original data'!Y$3)/'Original data'!Y$4</f>
        <v>-0.81513454977552502</v>
      </c>
      <c r="AC459" s="10">
        <f>('Original data'!Z459-'Original data'!Z$3)/'Original data'!Z$4</f>
        <v>-0.39915029583335365</v>
      </c>
      <c r="AD459" s="10">
        <f>('Original data'!AA459-'Original data'!AA$3)/'Original data'!AA$4</f>
        <v>-0.57388144378665751</v>
      </c>
      <c r="AE459" s="10">
        <f>('Original data'!AB459-'Original data'!AB$3)/'Original data'!AB$4</f>
        <v>-0.46547706207906542</v>
      </c>
      <c r="AF459" s="10">
        <f>('Original data'!AC459-'Original data'!AC$3)/'Original data'!AC$4</f>
        <v>-0.43396872520451529</v>
      </c>
      <c r="AG459" s="10">
        <f>('Original data'!AD459-'Original data'!AD$3)/'Original data'!AD$4</f>
        <v>-0.43221830886358598</v>
      </c>
      <c r="AH459" s="10">
        <f>('Original data'!AE459-'Original data'!AE$3)/'Original data'!AE$4</f>
        <v>-0.65188339109920068</v>
      </c>
      <c r="AI459" s="10">
        <f>('Original data'!AF459-'Original data'!AF$3)/'Original data'!AF$4</f>
        <v>-0.4001858415553356</v>
      </c>
      <c r="AJ459" s="10">
        <f>('Original data'!AG459-'Original data'!AG$3)/'Original data'!AG$4</f>
        <v>-0.24487524566655425</v>
      </c>
      <c r="AK459" s="10">
        <f>('Original data'!AH459-'Original data'!AH$3)/'Original data'!AH$4</f>
        <v>0.59683110190511968</v>
      </c>
      <c r="AL459" s="10">
        <f>('Original data'!AI459-'Original data'!AI$3)/'Original data'!AI$4</f>
        <v>-0.58942802947050266</v>
      </c>
    </row>
    <row r="460" spans="1:38" x14ac:dyDescent="0.25">
      <c r="A460">
        <v>456</v>
      </c>
      <c r="B460" s="1">
        <v>9112085</v>
      </c>
      <c r="C460" s="7" t="s">
        <v>1</v>
      </c>
      <c r="D460" s="7">
        <f t="shared" si="36"/>
        <v>0</v>
      </c>
      <c r="E460" t="str">
        <f t="shared" si="37"/>
        <v/>
      </c>
      <c r="F460">
        <f t="shared" si="38"/>
        <v>1</v>
      </c>
      <c r="G460" s="7" t="str">
        <f t="shared" si="39"/>
        <v>M</v>
      </c>
      <c r="H460">
        <f t="shared" si="35"/>
        <v>0.85548513996887499</v>
      </c>
      <c r="I460" s="10">
        <f>('Original data'!F460-'Original data'!F$3)/'Original data'!F$4</f>
        <v>-0.21205487686100397</v>
      </c>
      <c r="J460" s="10">
        <f>('Original data'!G460-'Original data'!G$3)/'Original data'!G$4</f>
        <v>2.6575811292824074</v>
      </c>
      <c r="K460" s="10">
        <f>('Original data'!H460-'Original data'!H$3)/'Original data'!H$4</f>
        <v>-0.23165717866678606</v>
      </c>
      <c r="L460" s="10">
        <f>('Original data'!I460-'Original data'!I$3)/'Original data'!I$4</f>
        <v>-0.277593582041885</v>
      </c>
      <c r="M460" s="10">
        <f>('Original data'!J460-'Original data'!J$3)/'Original data'!J$4</f>
        <v>-0.27803225033228635</v>
      </c>
      <c r="N460" s="10">
        <f>('Original data'!K460-'Original data'!K$3)/'Original data'!K$4</f>
        <v>-0.56957798381248148</v>
      </c>
      <c r="O460" s="10">
        <f>('Original data'!L460-'Original data'!L$3)/'Original data'!L$4</f>
        <v>-0.76027924300854455</v>
      </c>
      <c r="P460" s="10">
        <f>('Original data'!M460-'Original data'!M$3)/'Original data'!M$4</f>
        <v>-0.41953485444268779</v>
      </c>
      <c r="Q460" s="10">
        <f>('Original data'!N460-'Original data'!N$3)/'Original data'!N$4</f>
        <v>-1.5926685212793625</v>
      </c>
      <c r="R460" s="10">
        <f>('Original data'!O460-'Original data'!O$3)/'Original data'!O$4</f>
        <v>-0.37357993043418786</v>
      </c>
      <c r="S460" s="10">
        <f>('Original data'!P460-'Original data'!P$3)/'Original data'!P$4</f>
        <v>-0.23212802220027137</v>
      </c>
      <c r="T460" s="10">
        <f>('Original data'!Q460-'Original data'!Q$3)/'Original data'!Q$4</f>
        <v>1.2818791505582721</v>
      </c>
      <c r="U460" s="10">
        <f>('Original data'!R460-'Original data'!R$3)/'Original data'!R$4</f>
        <v>-0.28640004077240255</v>
      </c>
      <c r="V460" s="10">
        <f>('Original data'!S460-'Original data'!S$3)/'Original data'!S$4</f>
        <v>-0.25075460427162705</v>
      </c>
      <c r="W460" s="10">
        <f>('Original data'!T460-'Original data'!T$3)/'Original data'!T$4</f>
        <v>-0.39965753171644885</v>
      </c>
      <c r="X460" s="10">
        <f>('Original data'!U460-'Original data'!U$3)/'Original data'!U$4</f>
        <v>-0.72693815509231707</v>
      </c>
      <c r="Y460" s="10">
        <f>('Original data'!V460-'Original data'!V$3)/'Original data'!V$4</f>
        <v>-0.79366820605664579</v>
      </c>
      <c r="Z460" s="10">
        <f>('Original data'!W460-'Original data'!W$3)/'Original data'!W$4</f>
        <v>-0.43241714237514262</v>
      </c>
      <c r="AA460" s="10">
        <f>('Original data'!X460-'Original data'!X$3)/'Original data'!X$4</f>
        <v>-0.59304118532452776</v>
      </c>
      <c r="AB460" s="10">
        <f>('Original data'!Y460-'Original data'!Y$3)/'Original data'!Y$4</f>
        <v>-0.3060779081534884</v>
      </c>
      <c r="AC460" s="10">
        <f>('Original data'!Z460-'Original data'!Z$3)/'Original data'!Z$4</f>
        <v>-0.25225095546744991</v>
      </c>
      <c r="AD460" s="10">
        <f>('Original data'!AA460-'Original data'!AA$3)/'Original data'!AA$4</f>
        <v>2.5922728558731771</v>
      </c>
      <c r="AE460" s="10">
        <f>('Original data'!AB460-'Original data'!AB$3)/'Original data'!AB$4</f>
        <v>-0.31459562104381816</v>
      </c>
      <c r="AF460" s="10">
        <f>('Original data'!AC460-'Original data'!AC$3)/'Original data'!AC$4</f>
        <v>-0.3073346433749527</v>
      </c>
      <c r="AG460" s="10">
        <f>('Original data'!AD460-'Original data'!AD$3)/'Original data'!AD$4</f>
        <v>-0.66434428661336653</v>
      </c>
      <c r="AH460" s="10">
        <f>('Original data'!AE460-'Original data'!AE$3)/'Original data'!AE$4</f>
        <v>-0.71289911648038129</v>
      </c>
      <c r="AI460" s="10">
        <f>('Original data'!AF460-'Original data'!AF$3)/'Original data'!AF$4</f>
        <v>-0.96900745548292366</v>
      </c>
      <c r="AJ460" s="10">
        <f>('Original data'!AG460-'Original data'!AG$3)/'Original data'!AG$4</f>
        <v>-0.56252709892640829</v>
      </c>
      <c r="AK460" s="10">
        <f>('Original data'!AH460-'Original data'!AH$3)/'Original data'!AH$4</f>
        <v>-1.1391378050955063</v>
      </c>
      <c r="AL460" s="10">
        <f>('Original data'!AI460-'Original data'!AI$3)/'Original data'!AI$4</f>
        <v>-0.39841153359812131</v>
      </c>
    </row>
    <row r="461" spans="1:38" x14ac:dyDescent="0.25">
      <c r="A461">
        <v>457</v>
      </c>
      <c r="B461" s="1">
        <v>9112366</v>
      </c>
      <c r="C461" s="7" t="s">
        <v>1</v>
      </c>
      <c r="D461" s="7">
        <f t="shared" si="36"/>
        <v>0</v>
      </c>
      <c r="E461" t="str">
        <f t="shared" si="37"/>
        <v/>
      </c>
      <c r="F461" t="str">
        <f t="shared" si="38"/>
        <v/>
      </c>
      <c r="G461" s="7" t="str">
        <f t="shared" si="39"/>
        <v>B</v>
      </c>
      <c r="H461">
        <f t="shared" si="35"/>
        <v>0.46291971242479696</v>
      </c>
      <c r="I461" s="10">
        <f>('Original data'!F461-'Original data'!F$3)/'Original data'!F$4</f>
        <v>-0.70864277512830731</v>
      </c>
      <c r="J461" s="10">
        <f>('Original data'!G461-'Original data'!G$3)/'Original data'!G$4</f>
        <v>2.3251030758368092</v>
      </c>
      <c r="K461" s="10">
        <f>('Original data'!H461-'Original data'!H$3)/'Original data'!H$4</f>
        <v>-0.70369343326142741</v>
      </c>
      <c r="L461" s="10">
        <f>('Original data'!I461-'Original data'!I$3)/'Original data'!I$4</f>
        <v>-0.68138526932207977</v>
      </c>
      <c r="M461" s="10">
        <f>('Original data'!J461-'Original data'!J$3)/'Original data'!J$4</f>
        <v>-0.19839702594892364</v>
      </c>
      <c r="N461" s="10">
        <f>('Original data'!K461-'Original data'!K$3)/'Original data'!K$4</f>
        <v>-0.35220626437548558</v>
      </c>
      <c r="O461" s="10">
        <f>('Original data'!L461-'Original data'!L$3)/'Original data'!L$4</f>
        <v>-0.21574707837351112</v>
      </c>
      <c r="P461" s="10">
        <f>('Original data'!M461-'Original data'!M$3)/'Original data'!M$4</f>
        <v>-0.74090304394692474</v>
      </c>
      <c r="Q461" s="10">
        <f>('Original data'!N461-'Original data'!N$3)/'Original data'!N$4</f>
        <v>-4.6029399856648147E-2</v>
      </c>
      <c r="R461" s="10">
        <f>('Original data'!O461-'Original data'!O$3)/'Original data'!O$4</f>
        <v>-0.16112625864209154</v>
      </c>
      <c r="S461" s="10">
        <f>('Original data'!P461-'Original data'!P$3)/'Original data'!P$4</f>
        <v>-0.330572834690609</v>
      </c>
      <c r="T461" s="10">
        <f>('Original data'!Q461-'Original data'!Q$3)/'Original data'!Q$4</f>
        <v>2.1918790829759991</v>
      </c>
      <c r="U461" s="10">
        <f>('Original data'!R461-'Original data'!R$3)/'Original data'!R$4</f>
        <v>-0.35415961315415884</v>
      </c>
      <c r="V461" s="10">
        <f>('Original data'!S461-'Original data'!S$3)/'Original data'!S$4</f>
        <v>-0.37825233561861243</v>
      </c>
      <c r="W461" s="10">
        <f>('Original data'!T461-'Original data'!T$3)/'Original data'!T$4</f>
        <v>0.9392187298721687</v>
      </c>
      <c r="X461" s="10">
        <f>('Original data'!U461-'Original data'!U$3)/'Original data'!U$4</f>
        <v>-7.2488599564612746E-2</v>
      </c>
      <c r="Y461" s="10">
        <f>('Original data'!V461-'Original data'!V$3)/'Original data'!V$4</f>
        <v>0.35964559599280854</v>
      </c>
      <c r="Z461" s="10">
        <f>('Original data'!W461-'Original data'!W$3)/'Original data'!W$4</f>
        <v>-0.41831730783816962</v>
      </c>
      <c r="AA461" s="10">
        <f>('Original data'!X461-'Original data'!X$3)/'Original data'!X$4</f>
        <v>0.50901428947025595</v>
      </c>
      <c r="AB461" s="10">
        <f>('Original data'!Y461-'Original data'!Y$3)/'Original data'!Y$4</f>
        <v>-0.62995433121962452</v>
      </c>
      <c r="AC461" s="10">
        <f>('Original data'!Z461-'Original data'!Z$3)/'Original data'!Z$4</f>
        <v>-0.65156888068744157</v>
      </c>
      <c r="AD461" s="10">
        <f>('Original data'!AA461-'Original data'!AA$3)/'Original data'!AA$4</f>
        <v>2.1367110861379497</v>
      </c>
      <c r="AE461" s="10">
        <f>('Original data'!AB461-'Original data'!AB$3)/'Original data'!AB$4</f>
        <v>-0.63153592617703003</v>
      </c>
      <c r="AF461" s="10">
        <f>('Original data'!AC461-'Original data'!AC$3)/'Original data'!AC$4</f>
        <v>-0.61961674808086431</v>
      </c>
      <c r="AG461" s="10">
        <f>('Original data'!AD461-'Original data'!AD$3)/'Original data'!AD$4</f>
        <v>0.36051380382906123</v>
      </c>
      <c r="AH461" s="10">
        <f>('Original data'!AE461-'Original data'!AE$3)/'Original data'!AE$4</f>
        <v>-0.32519502812079626</v>
      </c>
      <c r="AI461" s="10">
        <f>('Original data'!AF461-'Original data'!AF$3)/'Original data'!AF$4</f>
        <v>9.6400652106905155E-2</v>
      </c>
      <c r="AJ461" s="10">
        <f>('Original data'!AG461-'Original data'!AG$3)/'Original data'!AG$4</f>
        <v>-0.7037057003752325</v>
      </c>
      <c r="AK461" s="10">
        <f>('Original data'!AH461-'Original data'!AH$3)/'Original data'!AH$4</f>
        <v>-2.7083235247805686E-2</v>
      </c>
      <c r="AL461" s="10">
        <f>('Original data'!AI461-'Original data'!AI$3)/'Original data'!AI$4</f>
        <v>-0.65033183974865361</v>
      </c>
    </row>
    <row r="462" spans="1:38" x14ac:dyDescent="0.25">
      <c r="A462">
        <v>458</v>
      </c>
      <c r="B462" s="1">
        <v>9112367</v>
      </c>
      <c r="C462" s="7" t="s">
        <v>1</v>
      </c>
      <c r="D462" s="7">
        <f t="shared" si="36"/>
        <v>0</v>
      </c>
      <c r="E462" t="str">
        <f t="shared" si="37"/>
        <v/>
      </c>
      <c r="F462" t="str">
        <f t="shared" si="38"/>
        <v/>
      </c>
      <c r="G462" s="7" t="str">
        <f t="shared" si="39"/>
        <v>B</v>
      </c>
      <c r="H462">
        <f t="shared" si="35"/>
        <v>0.11834843497029668</v>
      </c>
      <c r="I462" s="10">
        <f>('Original data'!F462-'Original data'!F$3)/'Original data'!F$4</f>
        <v>-0.26029484412125625</v>
      </c>
      <c r="J462" s="10">
        <f>('Original data'!G462-'Original data'!G$3)/'Original data'!G$4</f>
        <v>1.3857944493191758</v>
      </c>
      <c r="K462" s="10">
        <f>('Original data'!H462-'Original data'!H$3)/'Original data'!H$4</f>
        <v>-0.32384211417611486</v>
      </c>
      <c r="L462" s="10">
        <f>('Original data'!I462-'Original data'!I$3)/'Original data'!I$4</f>
        <v>-0.33243650649303058</v>
      </c>
      <c r="M462" s="10">
        <f>('Original data'!J462-'Original data'!J$3)/'Original data'!J$4</f>
        <v>-0.60083932060056155</v>
      </c>
      <c r="N462" s="10">
        <f>('Original data'!K462-'Original data'!K$3)/'Original data'!K$4</f>
        <v>-0.99012030861175715</v>
      </c>
      <c r="O462" s="10">
        <f>('Original data'!L462-'Original data'!L$3)/'Original data'!L$4</f>
        <v>-0.76617489187697274</v>
      </c>
      <c r="P462" s="10">
        <f>('Original data'!M462-'Original data'!M$3)/'Original data'!M$4</f>
        <v>-0.72775967773624617</v>
      </c>
      <c r="Q462" s="10">
        <f>('Original data'!N462-'Original data'!N$3)/'Original data'!N$4</f>
        <v>-0.70262147970591438</v>
      </c>
      <c r="R462" s="10">
        <f>('Original data'!O462-'Original data'!O$3)/'Original data'!O$4</f>
        <v>-0.98544650519542432</v>
      </c>
      <c r="S462" s="10">
        <f>('Original data'!P462-'Original data'!P$3)/'Original data'!P$4</f>
        <v>-0.70956733259297111</v>
      </c>
      <c r="T462" s="10">
        <f>('Original data'!Q462-'Original data'!Q$3)/'Original data'!Q$4</f>
        <v>0.24136129954676805</v>
      </c>
      <c r="U462" s="10">
        <f>('Original data'!R462-'Original data'!R$3)/'Original data'!R$4</f>
        <v>-0.76764138330852527</v>
      </c>
      <c r="V462" s="10">
        <f>('Original data'!S462-'Original data'!S$3)/'Original data'!S$4</f>
        <v>-0.50025447509719334</v>
      </c>
      <c r="W462" s="10">
        <f>('Original data'!T462-'Original data'!T$3)/'Original data'!T$4</f>
        <v>-0.42397045885474965</v>
      </c>
      <c r="X462" s="10">
        <f>('Original data'!U462-'Original data'!U$3)/'Original data'!U$4</f>
        <v>-0.97140745151725638</v>
      </c>
      <c r="Y462" s="10">
        <f>('Original data'!V462-'Original data'!V$3)/'Original data'!V$4</f>
        <v>-0.55634011741752665</v>
      </c>
      <c r="Z462" s="10">
        <f>('Original data'!W462-'Original data'!W$3)/'Original data'!W$4</f>
        <v>-0.86627067174844596</v>
      </c>
      <c r="AA462" s="10">
        <f>('Original data'!X462-'Original data'!X$3)/'Original data'!X$4</f>
        <v>-0.85555055747652375</v>
      </c>
      <c r="AB462" s="10">
        <f>('Original data'!Y462-'Original data'!Y$3)/'Original data'!Y$4</f>
        <v>-0.74332997523344113</v>
      </c>
      <c r="AC462" s="10">
        <f>('Original data'!Z462-'Original data'!Z$3)/'Original data'!Z$4</f>
        <v>-0.39708129103946771</v>
      </c>
      <c r="AD462" s="10">
        <f>('Original data'!AA462-'Original data'!AA$3)/'Original data'!AA$4</f>
        <v>1.3915421913567545</v>
      </c>
      <c r="AE462" s="10">
        <f>('Original data'!AB462-'Original data'!AB$3)/'Original data'!AB$4</f>
        <v>-0.4752977475902353</v>
      </c>
      <c r="AF462" s="10">
        <f>('Original data'!AC462-'Original data'!AC$3)/'Original data'!AC$4</f>
        <v>-0.43502254558035081</v>
      </c>
      <c r="AG462" s="10">
        <f>('Original data'!AD462-'Original data'!AD$3)/'Original data'!AD$4</f>
        <v>-0.15191524139215326</v>
      </c>
      <c r="AH462" s="10">
        <f>('Original data'!AE462-'Original data'!AE$3)/'Original data'!AE$4</f>
        <v>-0.94043692571436721</v>
      </c>
      <c r="AI462" s="10">
        <f>('Original data'!AF462-'Original data'!AF$3)/'Original data'!AF$4</f>
        <v>-0.63841314594735643</v>
      </c>
      <c r="AJ462" s="10">
        <f>('Original data'!AG462-'Original data'!AG$3)/'Original data'!AG$4</f>
        <v>-0.82997535468829697</v>
      </c>
      <c r="AK462" s="10">
        <f>('Original data'!AH462-'Original data'!AH$3)/'Original data'!AH$4</f>
        <v>-0.73828092526668376</v>
      </c>
      <c r="AL462" s="10">
        <f>('Original data'!AI462-'Original data'!AI$3)/'Original data'!AI$4</f>
        <v>-0.88951771284102732</v>
      </c>
    </row>
    <row r="463" spans="1:38" x14ac:dyDescent="0.25">
      <c r="A463">
        <v>459</v>
      </c>
      <c r="B463" s="1">
        <v>9112594</v>
      </c>
      <c r="C463" s="7" t="s">
        <v>1</v>
      </c>
      <c r="D463" s="7">
        <f t="shared" si="36"/>
        <v>0</v>
      </c>
      <c r="E463" t="str">
        <f t="shared" si="37"/>
        <v/>
      </c>
      <c r="F463" t="str">
        <f t="shared" si="38"/>
        <v/>
      </c>
      <c r="G463" s="7" t="str">
        <f t="shared" si="39"/>
        <v>B</v>
      </c>
      <c r="H463">
        <f t="shared" si="35"/>
        <v>-0.17699349521998098</v>
      </c>
      <c r="I463" s="10">
        <f>('Original data'!F463-'Original data'!F$3)/'Original data'!F$4</f>
        <v>-0.31988539191333293</v>
      </c>
      <c r="J463" s="10">
        <f>('Original data'!G463-'Original data'!G$3)/'Original data'!G$4</f>
        <v>1.3578941930859785</v>
      </c>
      <c r="K463" s="10">
        <f>('Original data'!H463-'Original data'!H$3)/'Original data'!H$4</f>
        <v>-0.38516155788544471</v>
      </c>
      <c r="L463" s="10">
        <f>('Original data'!I463-'Original data'!I$3)/'Original data'!I$4</f>
        <v>-0.38273286725910671</v>
      </c>
      <c r="M463" s="10">
        <f>('Original data'!J463-'Original data'!J$3)/'Original data'!J$4</f>
        <v>-0.90089346961644734</v>
      </c>
      <c r="N463" s="10">
        <f>('Original data'!K463-'Original data'!K$3)/'Original data'!K$4</f>
        <v>-1.0151142693832584</v>
      </c>
      <c r="O463" s="10">
        <f>('Original data'!L463-'Original data'!L$3)/'Original data'!L$4</f>
        <v>-0.9626128945994934</v>
      </c>
      <c r="P463" s="10">
        <f>('Original data'!M463-'Original data'!M$3)/'Original data'!M$4</f>
        <v>-0.80661987500031729</v>
      </c>
      <c r="Q463" s="10">
        <f>('Original data'!N463-'Original data'!N$3)/'Original data'!N$4</f>
        <v>-0.5275302584127769</v>
      </c>
      <c r="R463" s="10">
        <f>('Original data'!O463-'Original data'!O$3)/'Original data'!O$4</f>
        <v>-1.1766548098083114</v>
      </c>
      <c r="S463" s="10">
        <f>('Original data'!P463-'Original data'!P$3)/'Original data'!P$4</f>
        <v>-0.51592314099109815</v>
      </c>
      <c r="T463" s="10">
        <f>('Original data'!Q463-'Original data'!Q$3)/'Original data'!Q$4</f>
        <v>2.7456932962521337E-2</v>
      </c>
      <c r="U463" s="10">
        <f>('Original data'!R463-'Original data'!R$3)/'Original data'!R$4</f>
        <v>-0.5979951546447122</v>
      </c>
      <c r="V463" s="10">
        <f>('Original data'!S463-'Original data'!S$3)/'Original data'!S$4</f>
        <v>-0.42089812851743164</v>
      </c>
      <c r="W463" s="10">
        <f>('Original data'!T463-'Original data'!T$3)/'Original data'!T$4</f>
        <v>-0.32871707308003684</v>
      </c>
      <c r="X463" s="10">
        <f>('Original data'!U463-'Original data'!U$3)/'Original data'!U$4</f>
        <v>-0.92159780957777593</v>
      </c>
      <c r="Y463" s="10">
        <f>('Original data'!V463-'Original data'!V$3)/'Original data'!V$4</f>
        <v>-0.8683715617072898</v>
      </c>
      <c r="Z463" s="10">
        <f>('Original data'!W463-'Original data'!W$3)/'Original data'!W$4</f>
        <v>-0.88490838406743366</v>
      </c>
      <c r="AA463" s="10">
        <f>('Original data'!X463-'Original data'!X$3)/'Original data'!X$4</f>
        <v>-1.0152336778639128</v>
      </c>
      <c r="AB463" s="10">
        <f>('Original data'!Y463-'Original data'!Y$3)/'Original data'!Y$4</f>
        <v>-0.86199648263456929</v>
      </c>
      <c r="AC463" s="10">
        <f>('Original data'!Z463-'Original data'!Z$3)/'Original data'!Z$4</f>
        <v>-0.39915029583335365</v>
      </c>
      <c r="AD463" s="10">
        <f>('Original data'!AA463-'Original data'!AA$3)/'Original data'!AA$4</f>
        <v>1.0091957060432599</v>
      </c>
      <c r="AE463" s="10">
        <f>('Original data'!AB463-'Original data'!AB$3)/'Original data'!AB$4</f>
        <v>-0.48214246779499026</v>
      </c>
      <c r="AF463" s="10">
        <f>('Original data'!AC463-'Original data'!AC$3)/'Original data'!AC$4</f>
        <v>-0.44275056166981092</v>
      </c>
      <c r="AG463" s="10">
        <f>('Original data'!AD463-'Original data'!AD$3)/'Original data'!AD$4</f>
        <v>-0.46287645686827367</v>
      </c>
      <c r="AH463" s="10">
        <f>('Original data'!AE463-'Original data'!AE$3)/'Original data'!AE$4</f>
        <v>-0.92136951153274826</v>
      </c>
      <c r="AI463" s="10">
        <f>('Original data'!AF463-'Original data'!AF$3)/'Original data'!AF$4</f>
        <v>-1.0908053589960272</v>
      </c>
      <c r="AJ463" s="10">
        <f>('Original data'!AG463-'Original data'!AG$3)/'Original data'!AG$4</f>
        <v>-0.84275445223323364</v>
      </c>
      <c r="AK463" s="10">
        <f>('Original data'!AH463-'Original data'!AH$3)/'Original data'!AH$4</f>
        <v>-0.96133838259078652</v>
      </c>
      <c r="AL463" s="10">
        <f>('Original data'!AI463-'Original data'!AI$3)/'Original data'!AI$4</f>
        <v>-1.1646922010977627</v>
      </c>
    </row>
    <row r="464" spans="1:38" x14ac:dyDescent="0.25">
      <c r="A464">
        <v>460</v>
      </c>
      <c r="B464" s="1">
        <v>9112712</v>
      </c>
      <c r="C464" s="7" t="s">
        <v>1</v>
      </c>
      <c r="D464" s="7">
        <f t="shared" si="36"/>
        <v>0</v>
      </c>
      <c r="E464" t="str">
        <f t="shared" si="37"/>
        <v/>
      </c>
      <c r="F464" t="str">
        <f t="shared" si="38"/>
        <v/>
      </c>
      <c r="G464" s="7" t="str">
        <f t="shared" si="39"/>
        <v>B</v>
      </c>
      <c r="H464">
        <f t="shared" si="35"/>
        <v>-1.778126040543121</v>
      </c>
      <c r="I464" s="10">
        <f>('Original data'!F464-'Original data'!F$3)/'Original data'!F$4</f>
        <v>-1.2407012375575608</v>
      </c>
      <c r="J464" s="10">
        <f>('Original data'!G464-'Original data'!G$3)/'Original data'!G$4</f>
        <v>2.0716757483852697</v>
      </c>
      <c r="K464" s="10">
        <f>('Original data'!H464-'Original data'!H$3)/'Original data'!H$4</f>
        <v>-1.2465145490507319</v>
      </c>
      <c r="L464" s="10">
        <f>('Original data'!I464-'Original data'!I$3)/'Original data'!I$4</f>
        <v>-1.0343122753755645</v>
      </c>
      <c r="M464" s="10">
        <f>('Original data'!J464-'Original data'!J$3)/'Original data'!J$4</f>
        <v>-1.1746395534342582</v>
      </c>
      <c r="N464" s="10">
        <f>('Original data'!K464-'Original data'!K$3)/'Original data'!K$4</f>
        <v>-1.0997529092685696</v>
      </c>
      <c r="O464" s="10">
        <f>('Original data'!L464-'Original data'!L$3)/'Original data'!L$4</f>
        <v>-0.92059071649473956</v>
      </c>
      <c r="P464" s="10">
        <f>('Original data'!M464-'Original data'!M$3)/'Original data'!M$4</f>
        <v>-0.9919155672645884</v>
      </c>
      <c r="Q464" s="10">
        <f>('Original data'!N464-'Original data'!N$3)/'Original data'!N$4</f>
        <v>-0.69532601215203338</v>
      </c>
      <c r="R464" s="10">
        <f>('Original data'!O464-'Original data'!O$3)/'Original data'!O$4</f>
        <v>-0.46422683039881479</v>
      </c>
      <c r="S464" s="10">
        <f>('Original data'!P464-'Original data'!P$3)/'Original data'!P$4</f>
        <v>-0.81883025634598317</v>
      </c>
      <c r="T464" s="10">
        <f>('Original data'!Q464-'Original data'!Q$3)/'Original data'!Q$4</f>
        <v>0.85225766852042117</v>
      </c>
      <c r="U464" s="10">
        <f>('Original data'!R464-'Original data'!R$3)/'Original data'!R$4</f>
        <v>-0.80275765804651578</v>
      </c>
      <c r="V464" s="10">
        <f>('Original data'!S464-'Original data'!S$3)/'Original data'!S$4</f>
        <v>-0.63874339018098769</v>
      </c>
      <c r="W464" s="10">
        <f>('Original data'!T464-'Original data'!T$3)/'Original data'!T$4</f>
        <v>-0.15086634579438477</v>
      </c>
      <c r="X464" s="10">
        <f>('Original data'!U464-'Original data'!U$3)/'Original data'!U$4</f>
        <v>-0.71353645770949725</v>
      </c>
      <c r="Y464" s="10">
        <f>('Original data'!V464-'Original data'!V$3)/'Original data'!V$4</f>
        <v>-0.57621684175916155</v>
      </c>
      <c r="Z464" s="10">
        <f>('Original data'!W464-'Original data'!W$3)/'Original data'!W$4</f>
        <v>-0.92250794283269566</v>
      </c>
      <c r="AA464" s="10">
        <f>('Original data'!X464-'Original data'!X$3)/'Original data'!X$4</f>
        <v>-0.58094397923457419</v>
      </c>
      <c r="AB464" s="10">
        <f>('Original data'!Y464-'Original data'!Y$3)/'Original data'!Y$4</f>
        <v>-0.57704569734651012</v>
      </c>
      <c r="AC464" s="10">
        <f>('Original data'!Z464-'Original data'!Z$3)/'Original data'!Z$4</f>
        <v>-1.1584750551895029</v>
      </c>
      <c r="AD464" s="10">
        <f>('Original data'!AA464-'Original data'!AA$3)/'Original data'!AA$4</f>
        <v>1.8292068915666706</v>
      </c>
      <c r="AE464" s="10">
        <f>('Original data'!AB464-'Original data'!AB$3)/'Original data'!AB$4</f>
        <v>-1.1675072778623963</v>
      </c>
      <c r="AF464" s="10">
        <f>('Original data'!AC464-'Original data'!AC$3)/'Original data'!AC$4</f>
        <v>-0.93207448951608163</v>
      </c>
      <c r="AG464" s="10">
        <f>('Original data'!AD464-'Original data'!AD$3)/'Original data'!AD$4</f>
        <v>-0.93588788322631733</v>
      </c>
      <c r="AH464" s="10">
        <f>('Original data'!AE464-'Original data'!AE$3)/'Original data'!AE$4</f>
        <v>-0.91120022396921818</v>
      </c>
      <c r="AI464" s="10">
        <f>('Original data'!AF464-'Original data'!AF$3)/'Original data'!AF$4</f>
        <v>-0.96004397340620151</v>
      </c>
      <c r="AJ464" s="10">
        <f>('Original data'!AG464-'Original data'!AG$3)/'Original data'!AG$4</f>
        <v>-1.0032538321130928</v>
      </c>
      <c r="AK464" s="10">
        <f>('Original data'!AH464-'Original data'!AH$3)/'Original data'!AH$4</f>
        <v>-0.93709300679468843</v>
      </c>
      <c r="AL464" s="10">
        <f>('Original data'!AI464-'Original data'!AI$3)/'Original data'!AI$4</f>
        <v>-0.6553148787714117</v>
      </c>
    </row>
    <row r="465" spans="1:38" x14ac:dyDescent="0.25">
      <c r="A465">
        <v>461</v>
      </c>
      <c r="B465" s="1">
        <v>911296201</v>
      </c>
      <c r="C465" s="7" t="s">
        <v>0</v>
      </c>
      <c r="D465" s="7">
        <f t="shared" si="36"/>
        <v>1</v>
      </c>
      <c r="E465" t="str">
        <f t="shared" si="37"/>
        <v/>
      </c>
      <c r="F465" t="str">
        <f t="shared" si="38"/>
        <v/>
      </c>
      <c r="G465" s="7" t="str">
        <f t="shared" si="39"/>
        <v>M</v>
      </c>
      <c r="H465">
        <f t="shared" si="35"/>
        <v>7.4060135301433752</v>
      </c>
      <c r="I465" s="10">
        <f>('Original data'!F465-'Original data'!F$3)/'Original data'!F$4</f>
        <v>0.83787382233272234</v>
      </c>
      <c r="J465" s="10">
        <f>('Original data'!G465-'Original data'!G$3)/'Original data'!G$4</f>
        <v>1.8275485063447952</v>
      </c>
      <c r="K465" s="10">
        <f>('Original data'!H465-'Original data'!H$3)/'Original data'!H$4</f>
        <v>0.79143098953049251</v>
      </c>
      <c r="L465" s="10">
        <f>('Original data'!I465-'Original data'!I$3)/'Original data'!I$4</f>
        <v>0.78431319865205384</v>
      </c>
      <c r="M465" s="10">
        <f>('Original data'!J465-'Original data'!J$3)/'Original data'!J$4</f>
        <v>0.18626954897428505</v>
      </c>
      <c r="N465" s="10">
        <f>('Original data'!K465-'Original data'!K$3)/'Original data'!K$4</f>
        <v>0.12608725766097106</v>
      </c>
      <c r="O465" s="10">
        <f>('Original data'!L465-'Original data'!L$3)/'Original data'!L$4</f>
        <v>0.14928139411852928</v>
      </c>
      <c r="P465" s="10">
        <f>('Original data'!M465-'Original data'!M$3)/'Original data'!M$4</f>
        <v>0.39664241593415112</v>
      </c>
      <c r="Q465" s="10">
        <f>('Original data'!N465-'Original data'!N$3)/'Original data'!N$4</f>
        <v>-6.7915802518290963E-2</v>
      </c>
      <c r="R465" s="10">
        <f>('Original data'!O465-'Original data'!O$3)/'Original data'!O$4</f>
        <v>1.7548897318495533E-3</v>
      </c>
      <c r="S465" s="10">
        <f>('Original data'!P465-'Original data'!P$3)/'Original data'!P$4</f>
        <v>1.8893035964101916</v>
      </c>
      <c r="T465" s="10">
        <f>('Original data'!Q465-'Original data'!Q$3)/'Original data'!Q$4</f>
        <v>-0.1175629765861205</v>
      </c>
      <c r="U465" s="10">
        <f>('Original data'!R465-'Original data'!R$3)/'Original data'!R$4</f>
        <v>1.5752571157599369</v>
      </c>
      <c r="V465" s="10">
        <f>('Original data'!S465-'Original data'!S$3)/'Original data'!S$4</f>
        <v>1.6456642376774129</v>
      </c>
      <c r="W465" s="10">
        <f>('Original data'!T465-'Original data'!T$3)/'Original data'!T$4</f>
        <v>0.56586542409086504</v>
      </c>
      <c r="X465" s="10">
        <f>('Original data'!U465-'Original data'!U$3)/'Original data'!U$4</f>
        <v>-0.18361100703049421</v>
      </c>
      <c r="Y465" s="10">
        <f>('Original data'!V465-'Original data'!V$3)/'Original data'!V$4</f>
        <v>-0.15516156445553175</v>
      </c>
      <c r="Z465" s="10">
        <f>('Original data'!W465-'Original data'!W$3)/'Original data'!W$4</f>
        <v>0.45117248860851406</v>
      </c>
      <c r="AA465" s="10">
        <f>('Original data'!X465-'Original data'!X$3)/'Original data'!X$4</f>
        <v>-1.1165572397754168E-2</v>
      </c>
      <c r="AB465" s="10">
        <f>('Original data'!Y465-'Original data'!Y$3)/'Original data'!Y$4</f>
        <v>0.23510183260579648</v>
      </c>
      <c r="AC465" s="10">
        <f>('Original data'!Z465-'Original data'!Z$3)/'Original data'!Z$4</f>
        <v>1.3843318364963486</v>
      </c>
      <c r="AD465" s="10">
        <f>('Original data'!AA465-'Original data'!AA$3)/'Original data'!AA$4</f>
        <v>1.4338443556893121</v>
      </c>
      <c r="AE465" s="10">
        <f>('Original data'!AB465-'Original data'!AB$3)/'Original data'!AB$4</f>
        <v>1.3343867552408093</v>
      </c>
      <c r="AF465" s="10">
        <f>('Original data'!AC465-'Original data'!AC$3)/'Original data'!AC$4</f>
        <v>1.3478658936039616</v>
      </c>
      <c r="AG465" s="10">
        <f>('Original data'!AD465-'Original data'!AD$3)/'Original data'!AD$4</f>
        <v>1.2101824771018432</v>
      </c>
      <c r="AH465" s="10">
        <f>('Original data'!AE465-'Original data'!AE$3)/'Original data'!AE$4</f>
        <v>-6.2700292887175602E-2</v>
      </c>
      <c r="AI465" s="10">
        <f>('Original data'!AF465-'Original data'!AF$3)/'Original data'!AF$4</f>
        <v>-3.97292361171067E-2</v>
      </c>
      <c r="AJ465" s="10">
        <f>('Original data'!AG465-'Original data'!AG$3)/'Original data'!AG$4</f>
        <v>0.62212566991194607</v>
      </c>
      <c r="AK465" s="10">
        <f>('Original data'!AH465-'Original data'!AH$3)/'Original data'!AH$4</f>
        <v>0.17657792143941856</v>
      </c>
      <c r="AL465" s="10">
        <f>('Original data'!AI465-'Original data'!AI$3)/'Original data'!AI$4</f>
        <v>0.36842280490404855</v>
      </c>
    </row>
    <row r="466" spans="1:38" x14ac:dyDescent="0.25">
      <c r="A466">
        <v>462</v>
      </c>
      <c r="B466" s="1">
        <v>911296202</v>
      </c>
      <c r="C466" s="7" t="s">
        <v>0</v>
      </c>
      <c r="D466" s="7">
        <f t="shared" si="36"/>
        <v>1</v>
      </c>
      <c r="E466" t="str">
        <f t="shared" si="37"/>
        <v/>
      </c>
      <c r="F466" t="str">
        <f t="shared" si="38"/>
        <v/>
      </c>
      <c r="G466" s="7" t="str">
        <f t="shared" si="39"/>
        <v>M</v>
      </c>
      <c r="H466">
        <f t="shared" si="35"/>
        <v>21.625547305517852</v>
      </c>
      <c r="I466" s="10">
        <f>('Original data'!F466-'Original data'!F$3)/'Original data'!F$4</f>
        <v>3.7719988898092467</v>
      </c>
      <c r="J466" s="10">
        <f>('Original data'!G466-'Original data'!G$3)/'Original data'!G$4</f>
        <v>1.6229466273013504</v>
      </c>
      <c r="K466" s="10">
        <f>('Original data'!H466-'Original data'!H$3)/'Original data'!H$4</f>
        <v>3.9067879618769927</v>
      </c>
      <c r="L466" s="10">
        <f>('Original data'!I466-'Original data'!I$3)/'Original data'!I$4</f>
        <v>5.2459129748563722</v>
      </c>
      <c r="M466" s="10">
        <f>('Original data'!J466-'Original data'!J$3)/'Original data'!J$4</f>
        <v>0.8560586683414988</v>
      </c>
      <c r="N466" s="10">
        <f>('Original data'!K466-'Original data'!K$3)/'Original data'!K$4</f>
        <v>1.7885643453411328</v>
      </c>
      <c r="O466" s="10">
        <f>('Original data'!L466-'Original data'!L$3)/'Original data'!L$4</f>
        <v>3.4458271869332449</v>
      </c>
      <c r="P466" s="10">
        <f>('Original data'!M466-'Original data'!M$3)/'Original data'!M$4</f>
        <v>3.0920633413750593</v>
      </c>
      <c r="Q466" s="10">
        <f>('Original data'!N466-'Original data'!N$3)/'Original data'!N$4</f>
        <v>0.90967684970172735</v>
      </c>
      <c r="R466" s="10">
        <f>('Original data'!O466-'Original data'!O$3)/'Original data'!O$4</f>
        <v>-0.93020855052947915</v>
      </c>
      <c r="S466" s="10">
        <f>('Original data'!P466-'Original data'!P$3)/'Original data'!P$4</f>
        <v>7.7235110003705323</v>
      </c>
      <c r="T466" s="10">
        <f>('Original data'!Q466-'Original data'!Q$3)/'Original data'!Q$4</f>
        <v>0.16160034929501504</v>
      </c>
      <c r="U466" s="10">
        <f>('Original data'!R466-'Original data'!R$3)/'Original data'!R$4</f>
        <v>7.8066647977872856</v>
      </c>
      <c r="V466" s="10">
        <f>('Original data'!S466-'Original data'!S$3)/'Original data'!S$4</f>
        <v>11.032135148912372</v>
      </c>
      <c r="W466" s="10">
        <f>('Original data'!T466-'Original data'!T$3)/'Original data'!T$4</f>
        <v>0.20283678599842897</v>
      </c>
      <c r="X466" s="10">
        <f>('Original data'!U466-'Original data'!U$3)/'Original data'!U$4</f>
        <v>1.5781537947527031</v>
      </c>
      <c r="Y466" s="10">
        <f>('Original data'!V466-'Original data'!V$3)/'Original data'!V$4</f>
        <v>1.6118792295157982</v>
      </c>
      <c r="Z466" s="10">
        <f>('Original data'!W466-'Original data'!W$3)/'Original data'!W$4</f>
        <v>2.2987370141429397</v>
      </c>
      <c r="AA466" s="10">
        <f>('Original data'!X466-'Original data'!X$3)/'Original data'!X$4</f>
        <v>-0.43214834432814364</v>
      </c>
      <c r="AB466" s="10">
        <f>('Original data'!Y466-'Original data'!Y$3)/'Original data'!Y$4</f>
        <v>0.28838838529229049</v>
      </c>
      <c r="AC466" s="10">
        <f>('Original data'!Z466-'Original data'!Z$3)/'Original data'!Z$4</f>
        <v>4.0905901068991906</v>
      </c>
      <c r="AD466" s="10">
        <f>('Original data'!AA466-'Original data'!AA$3)/'Original data'!AA$4</f>
        <v>0.9262183836986293</v>
      </c>
      <c r="AE466" s="10">
        <f>('Original data'!AB466-'Original data'!AB$3)/'Original data'!AB$4</f>
        <v>4.28356837389821</v>
      </c>
      <c r="AF466" s="10">
        <f>('Original data'!AC466-'Original data'!AC$3)/'Original data'!AC$4</f>
        <v>5.9249590593160271</v>
      </c>
      <c r="AG466" s="10">
        <f>('Original data'!AD466-'Original data'!AD$3)/'Original data'!AD$4</f>
        <v>0.14590676779624454</v>
      </c>
      <c r="AH466" s="10">
        <f>('Original data'!AE466-'Original data'!AE$3)/'Original data'!AE$4</f>
        <v>1.0889715236826079</v>
      </c>
      <c r="AI466" s="10">
        <f>('Original data'!AF466-'Original data'!AF$3)/'Original data'!AF$4</f>
        <v>1.9705832681487598</v>
      </c>
      <c r="AJ466" s="10">
        <f>('Original data'!AG466-'Original data'!AG$3)/'Original data'!AG$4</f>
        <v>2.2499392857550684</v>
      </c>
      <c r="AK466" s="10">
        <f>('Original data'!AH466-'Original data'!AH$3)/'Original data'!AH$4</f>
        <v>-0.41985832314459509</v>
      </c>
      <c r="AL466" s="10">
        <f>('Original data'!AI466-'Original data'!AI$3)/'Original data'!AI$4</f>
        <v>-0.5357219422252244</v>
      </c>
    </row>
    <row r="467" spans="1:38" x14ac:dyDescent="0.25">
      <c r="A467">
        <v>463</v>
      </c>
      <c r="B467" s="1">
        <v>9113156</v>
      </c>
      <c r="C467" s="7" t="s">
        <v>1</v>
      </c>
      <c r="D467" s="7">
        <f t="shared" si="36"/>
        <v>0</v>
      </c>
      <c r="E467" t="str">
        <f t="shared" si="37"/>
        <v/>
      </c>
      <c r="F467" t="str">
        <f t="shared" si="38"/>
        <v/>
      </c>
      <c r="G467" s="7" t="str">
        <f t="shared" si="39"/>
        <v>B</v>
      </c>
      <c r="H467">
        <f t="shared" si="35"/>
        <v>-2.7430889398411207E-2</v>
      </c>
      <c r="I467" s="10">
        <f>('Original data'!F467-'Original data'!F$3)/'Original data'!F$4</f>
        <v>7.7384926700509837E-2</v>
      </c>
      <c r="J467" s="10">
        <f>('Original data'!G467-'Original data'!G$3)/'Original data'!G$4</f>
        <v>1.7903481647005326</v>
      </c>
      <c r="K467" s="10">
        <f>('Original data'!H467-'Original data'!H$3)/'Original data'!H$4</f>
        <v>1.1562896717200784E-2</v>
      </c>
      <c r="L467" s="10">
        <f>('Original data'!I467-'Original data'!I$3)/'Original data'!I$4</f>
        <v>-2.4975137290236184E-2</v>
      </c>
      <c r="M467" s="10">
        <f>('Original data'!J467-'Original data'!J$3)/'Original data'!J$4</f>
        <v>-1.8778470258909188</v>
      </c>
      <c r="N467" s="10">
        <f>('Original data'!K467-'Original data'!K$3)/'Original data'!K$4</f>
        <v>-0.98671204123382517</v>
      </c>
      <c r="O467" s="10">
        <f>('Original data'!L467-'Original data'!L$3)/'Original data'!L$4</f>
        <v>-0.67786559818817671</v>
      </c>
      <c r="P467" s="10">
        <f>('Original data'!M467-'Original data'!M$3)/'Original data'!M$4</f>
        <v>-0.81306270157417926</v>
      </c>
      <c r="Q467" s="10">
        <f>('Original data'!N467-'Original data'!N$3)/'Original data'!N$4</f>
        <v>-0.38162090733516218</v>
      </c>
      <c r="R467" s="10">
        <f>('Original data'!O467-'Original data'!O$3)/'Original data'!O$4</f>
        <v>-1.1993165347994674</v>
      </c>
      <c r="S467" s="10">
        <f>('Original data'!P467-'Original data'!P$3)/'Original data'!P$4</f>
        <v>-0.62626787587037769</v>
      </c>
      <c r="T467" s="10">
        <f>('Original data'!Q467-'Original data'!Q$3)/'Original data'!Q$4</f>
        <v>-0.55407290432753187</v>
      </c>
      <c r="U467" s="10">
        <f>('Original data'!R467-'Original data'!R$3)/'Original data'!R$4</f>
        <v>-0.5633734753255667</v>
      </c>
      <c r="V467" s="10">
        <f>('Original data'!S467-'Original data'!S$3)/'Original data'!S$4</f>
        <v>-0.43562631472475588</v>
      </c>
      <c r="W467" s="10">
        <f>('Original data'!T467-'Original data'!T$3)/'Original data'!T$4</f>
        <v>-0.56118862297776217</v>
      </c>
      <c r="X467" s="10">
        <f>('Original data'!U467-'Original data'!U$3)/'Original data'!U$4</f>
        <v>-0.48514919814394175</v>
      </c>
      <c r="Y467" s="10">
        <f>('Original data'!V467-'Original data'!V$3)/'Original data'!V$4</f>
        <v>-0.40362061872596638</v>
      </c>
      <c r="Z467" s="10">
        <f>('Original data'!W467-'Original data'!W$3)/'Original data'!W$4</f>
        <v>-0.8793981039035591</v>
      </c>
      <c r="AA467" s="10">
        <f>('Original data'!X467-'Original data'!X$3)/'Original data'!X$4</f>
        <v>-0.77449927667383378</v>
      </c>
      <c r="AB467" s="10">
        <f>('Original data'!Y467-'Original data'!Y$3)/'Original data'!Y$4</f>
        <v>-0.71914317117716031</v>
      </c>
      <c r="AC467" s="10">
        <f>('Original data'!Z467-'Original data'!Z$3)/'Original data'!Z$4</f>
        <v>-0.17983578768144123</v>
      </c>
      <c r="AD467" s="10">
        <f>('Original data'!AA467-'Original data'!AA$3)/'Original data'!AA$4</f>
        <v>1.0254657692480895</v>
      </c>
      <c r="AE467" s="10">
        <f>('Original data'!AB467-'Original data'!AB$3)/'Original data'!AB$4</f>
        <v>-0.20418730817581632</v>
      </c>
      <c r="AF467" s="10">
        <f>('Original data'!AC467-'Original data'!AC$3)/'Original data'!AC$4</f>
        <v>-0.25639999187623824</v>
      </c>
      <c r="AG467" s="10">
        <f>('Original data'!AD467-'Original data'!AD$3)/'Original data'!AD$4</f>
        <v>-1.3432032781457439</v>
      </c>
      <c r="AH467" s="10">
        <f>('Original data'!AE467-'Original data'!AE$3)/'Original data'!AE$4</f>
        <v>-0.68811147804427675</v>
      </c>
      <c r="AI467" s="10">
        <f>('Original data'!AF467-'Original data'!AF$3)/'Original data'!AF$4</f>
        <v>-0.59910803737563478</v>
      </c>
      <c r="AJ467" s="10">
        <f>('Original data'!AG467-'Original data'!AG$3)/'Original data'!AG$4</f>
        <v>-0.89721774891284467</v>
      </c>
      <c r="AK467" s="10">
        <f>('Original data'!AH467-'Original data'!AH$3)/'Original data'!AH$4</f>
        <v>-0.8983004055209316</v>
      </c>
      <c r="AL467" s="10">
        <f>('Original data'!AI467-'Original data'!AI$3)/'Original data'!AI$4</f>
        <v>-1.0689071176603071</v>
      </c>
    </row>
    <row r="468" spans="1:38" x14ac:dyDescent="0.25">
      <c r="A468">
        <v>464</v>
      </c>
      <c r="B468" s="1">
        <v>911320501</v>
      </c>
      <c r="C468" s="7" t="s">
        <v>1</v>
      </c>
      <c r="D468" s="7">
        <f t="shared" si="36"/>
        <v>0</v>
      </c>
      <c r="E468" t="str">
        <f t="shared" si="37"/>
        <v/>
      </c>
      <c r="F468" t="str">
        <f t="shared" si="38"/>
        <v/>
      </c>
      <c r="G468" s="7" t="str">
        <f t="shared" si="39"/>
        <v>B</v>
      </c>
      <c r="H468">
        <f t="shared" si="35"/>
        <v>-1.4169989976896409</v>
      </c>
      <c r="I468" s="10">
        <f>('Original data'!F468-'Original data'!F$3)/'Original data'!F$4</f>
        <v>-0.71715571052717564</v>
      </c>
      <c r="J468" s="10">
        <f>('Original data'!G468-'Original data'!G$3)/'Original data'!G$4</f>
        <v>-0.21614526273688772</v>
      </c>
      <c r="K468" s="10">
        <f>('Original data'!H468-'Original data'!H$3)/'Original data'!H$4</f>
        <v>-0.74443588243742564</v>
      </c>
      <c r="L468" s="10">
        <f>('Original data'!I468-'Original data'!I$3)/'Original data'!I$4</f>
        <v>-0.68820511484968339</v>
      </c>
      <c r="M468" s="10">
        <f>('Original data'!J468-'Original data'!J$3)/'Original data'!J$4</f>
        <v>-0.80206046792638053</v>
      </c>
      <c r="N468" s="10">
        <f>('Original data'!K468-'Original data'!K$3)/'Original data'!K$4</f>
        <v>-0.86704398663087956</v>
      </c>
      <c r="O468" s="10">
        <f>('Original data'!L468-'Original data'!L$3)/'Original data'!L$4</f>
        <v>-0.69153848598942491</v>
      </c>
      <c r="P468" s="10">
        <f>('Original data'!M468-'Original data'!M$3)/'Original data'!M$4</f>
        <v>-0.80275417905599988</v>
      </c>
      <c r="Q468" s="10">
        <f>('Original data'!N468-'Original data'!N$3)/'Original data'!N$4</f>
        <v>-1.0783380587307709</v>
      </c>
      <c r="R468" s="10">
        <f>('Original data'!O468-'Original data'!O$3)/'Original data'!O$4</f>
        <v>-0.5959481069099144</v>
      </c>
      <c r="S468" s="10">
        <f>('Original data'!P468-'Original data'!P$3)/'Original data'!P$4</f>
        <v>-0.8062091265395297</v>
      </c>
      <c r="T468" s="10">
        <f>('Original data'!Q468-'Original data'!Q$3)/'Original data'!Q$4</f>
        <v>-0.81800913970605993</v>
      </c>
      <c r="U468" s="10">
        <f>('Original data'!R468-'Original data'!R$3)/'Original data'!R$4</f>
        <v>-0.77308193291581961</v>
      </c>
      <c r="V468" s="10">
        <f>('Original data'!S468-'Original data'!S$3)/'Original data'!S$4</f>
        <v>-0.60335177854846245</v>
      </c>
      <c r="W468" s="10">
        <f>('Original data'!T468-'Original data'!T$3)/'Original data'!T$4</f>
        <v>-0.11056683642816034</v>
      </c>
      <c r="X468" s="10">
        <f>('Original data'!U468-'Original data'!U$3)/'Original data'!U$4</f>
        <v>-0.47286430887635678</v>
      </c>
      <c r="Y468" s="10">
        <f>('Original data'!V468-'Original data'!V$3)/'Original data'!V$4</f>
        <v>-0.36751123617199655</v>
      </c>
      <c r="Z468" s="10">
        <f>('Original data'!W468-'Original data'!W$3)/'Original data'!W$4</f>
        <v>-0.69674852317748026</v>
      </c>
      <c r="AA468" s="10">
        <f>('Original data'!X468-'Original data'!X$3)/'Original data'!X$4</f>
        <v>8.4402355712880087E-2</v>
      </c>
      <c r="AB468" s="10">
        <f>('Original data'!Y468-'Original data'!Y$3)/'Original data'!Y$4</f>
        <v>-0.38808629065681566</v>
      </c>
      <c r="AC468" s="10">
        <f>('Original data'!Z468-'Original data'!Z$3)/'Original data'!Z$4</f>
        <v>-0.72398404847345021</v>
      </c>
      <c r="AD468" s="10">
        <f>('Original data'!AA468-'Original data'!AA$3)/'Original data'!AA$4</f>
        <v>-0.2696312618563444</v>
      </c>
      <c r="AE468" s="10">
        <f>('Original data'!AB468-'Original data'!AB$3)/'Original data'!AB$4</f>
        <v>-0.73152836047257863</v>
      </c>
      <c r="AF468" s="10">
        <f>('Original data'!AC468-'Original data'!AC$3)/'Original data'!AC$4</f>
        <v>-0.67704995856389738</v>
      </c>
      <c r="AG468" s="10">
        <f>('Original data'!AD468-'Original data'!AD$3)/'Original data'!AD$4</f>
        <v>8.0210736357628529E-2</v>
      </c>
      <c r="AH468" s="10">
        <f>('Original data'!AE468-'Original data'!AE$3)/'Original data'!AE$4</f>
        <v>-0.46692947353749709</v>
      </c>
      <c r="AI468" s="10">
        <f>('Original data'!AF468-'Original data'!AF$3)/'Original data'!AF$4</f>
        <v>-0.41312776754846353</v>
      </c>
      <c r="AJ468" s="10">
        <f>('Original data'!AG468-'Original data'!AG$3)/'Original data'!AG$4</f>
        <v>-0.48265773927055428</v>
      </c>
      <c r="AK468" s="10">
        <f>('Original data'!AH468-'Original data'!AH$3)/'Original data'!AH$4</f>
        <v>0.49984959872072715</v>
      </c>
      <c r="AL468" s="10">
        <f>('Original data'!AI468-'Original data'!AI$3)/'Original data'!AI$4</f>
        <v>-0.2943213851227362</v>
      </c>
    </row>
    <row r="469" spans="1:38" x14ac:dyDescent="0.25">
      <c r="A469">
        <v>465</v>
      </c>
      <c r="B469" s="1">
        <v>911320502</v>
      </c>
      <c r="C469" s="7" t="s">
        <v>1</v>
      </c>
      <c r="D469" s="7">
        <f t="shared" si="36"/>
        <v>0</v>
      </c>
      <c r="E469" t="str">
        <f t="shared" si="37"/>
        <v/>
      </c>
      <c r="F469" t="str">
        <f t="shared" si="38"/>
        <v/>
      </c>
      <c r="G469" s="7" t="str">
        <f t="shared" si="39"/>
        <v>B</v>
      </c>
      <c r="H469">
        <f t="shared" si="35"/>
        <v>-0.52686795869777803</v>
      </c>
      <c r="I469" s="10">
        <f>('Original data'!F469-'Original data'!F$3)/'Original data'!F$4</f>
        <v>-0.27164542465308061</v>
      </c>
      <c r="J469" s="10">
        <f>('Original data'!G469-'Original data'!G$3)/'Original data'!G$4</f>
        <v>-0.24869556167561771</v>
      </c>
      <c r="K469" s="10">
        <f>('Original data'!H469-'Original data'!H$3)/'Original data'!H$4</f>
        <v>-0.31643439614411495</v>
      </c>
      <c r="L469" s="10">
        <f>('Original data'!I469-'Original data'!I$3)/'Original data'!I$4</f>
        <v>-0.33414146787493154</v>
      </c>
      <c r="M469" s="10">
        <f>('Original data'!J469-'Original data'!J$3)/'Original data'!J$4</f>
        <v>-1.5429524662073113</v>
      </c>
      <c r="N469" s="10">
        <f>('Original data'!K469-'Original data'!K$3)/'Original data'!K$4</f>
        <v>-0.84072458854573806</v>
      </c>
      <c r="O469" s="10">
        <f>('Original data'!L469-'Original data'!L$3)/'Original data'!L$4</f>
        <v>-0.50438299425123789</v>
      </c>
      <c r="P469" s="10">
        <f>('Original data'!M469-'Original data'!M$3)/'Original data'!M$4</f>
        <v>-0.52107380124675307</v>
      </c>
      <c r="Q469" s="10">
        <f>('Original data'!N469-'Original data'!N$3)/'Original data'!N$4</f>
        <v>-1.3044975529010741</v>
      </c>
      <c r="R469" s="10">
        <f>('Original data'!O469-'Original data'!O$3)/'Original data'!O$4</f>
        <v>-1.0350190286135805</v>
      </c>
      <c r="S469" s="10">
        <f>('Original data'!P469-'Original data'!P$3)/'Original data'!P$4</f>
        <v>-0.73156415882707582</v>
      </c>
      <c r="T469" s="10">
        <f>('Original data'!Q469-'Original data'!Q$3)/'Original data'!Q$4</f>
        <v>-0.96411669857631621</v>
      </c>
      <c r="U469" s="10">
        <f>('Original data'!R469-'Original data'!R$3)/'Original data'!R$4</f>
        <v>-0.80621982597843034</v>
      </c>
      <c r="V469" s="10">
        <f>('Original data'!S469-'Original data'!S$3)/'Original data'!S$4</f>
        <v>-0.51542230865398986</v>
      </c>
      <c r="W469" s="10">
        <f>('Original data'!T469-'Original data'!T$3)/'Original data'!T$4</f>
        <v>-0.35702664577531856</v>
      </c>
      <c r="X469" s="10">
        <f>('Original data'!U469-'Original data'!U$3)/'Original data'!U$4</f>
        <v>-0.58901235286079578</v>
      </c>
      <c r="Y469" s="10">
        <f>('Original data'!V469-'Original data'!V$3)/'Original data'!V$4</f>
        <v>-0.53845106551005539</v>
      </c>
      <c r="Z469" s="10">
        <f>('Original data'!W469-'Original data'!W$3)/'Original data'!W$4</f>
        <v>-0.54019173969798417</v>
      </c>
      <c r="AA469" s="10">
        <f>('Original data'!X469-'Original data'!X$3)/'Original data'!X$4</f>
        <v>-1.162819592161348</v>
      </c>
      <c r="AB469" s="10">
        <f>('Original data'!Y469-'Original data'!Y$3)/'Original data'!Y$4</f>
        <v>-0.80228531012062576</v>
      </c>
      <c r="AC469" s="10">
        <f>('Original data'!Z469-'Original data'!Z$3)/'Original data'!Z$4</f>
        <v>-0.28328602737573949</v>
      </c>
      <c r="AD469" s="10">
        <f>('Original data'!AA469-'Original data'!AA$3)/'Original data'!AA$4</f>
        <v>-0.29078234402262271</v>
      </c>
      <c r="AE469" s="10">
        <f>('Original data'!AB469-'Original data'!AB$3)/'Original data'!AB$4</f>
        <v>-0.36191346941581892</v>
      </c>
      <c r="AF469" s="10">
        <f>('Original data'!AC469-'Original data'!AC$3)/'Original data'!AC$4</f>
        <v>-0.33894925465001685</v>
      </c>
      <c r="AG469" s="10">
        <f>('Original data'!AD469-'Original data'!AD$3)/'Original data'!AD$4</f>
        <v>-0.18257338939684031</v>
      </c>
      <c r="AH469" s="10">
        <f>('Original data'!AE469-'Original data'!AE$3)/'Original data'!AE$4</f>
        <v>-0.36714333932035792</v>
      </c>
      <c r="AI469" s="10">
        <f>('Original data'!AF469-'Original data'!AF$3)/'Original data'!AF$4</f>
        <v>-0.40545847807105445</v>
      </c>
      <c r="AJ469" s="10">
        <f>('Original data'!AG469-'Original data'!AG$3)/'Original data'!AG$4</f>
        <v>-0.1537481096020655</v>
      </c>
      <c r="AK469" s="10">
        <f>('Original data'!AH469-'Original data'!AH$3)/'Original data'!AH$4</f>
        <v>-1.0760998280256509</v>
      </c>
      <c r="AL469" s="10">
        <f>('Original data'!AI469-'Original data'!AI$3)/'Original data'!AI$4</f>
        <v>-0.81366478549460275</v>
      </c>
    </row>
    <row r="470" spans="1:38" x14ac:dyDescent="0.25">
      <c r="A470">
        <v>466</v>
      </c>
      <c r="B470" s="1">
        <v>9113239</v>
      </c>
      <c r="C470" s="7" t="s">
        <v>1</v>
      </c>
      <c r="D470" s="7">
        <f t="shared" si="36"/>
        <v>0</v>
      </c>
      <c r="E470" t="str">
        <f t="shared" si="37"/>
        <v/>
      </c>
      <c r="F470" t="str">
        <f t="shared" si="38"/>
        <v/>
      </c>
      <c r="G470" s="7" t="str">
        <f t="shared" si="39"/>
        <v>B</v>
      </c>
      <c r="H470">
        <f t="shared" si="35"/>
        <v>-0.2931942243270893</v>
      </c>
      <c r="I470" s="10">
        <f>('Original data'!F470-'Original data'!F$3)/'Original data'!F$4</f>
        <v>-0.25178190872238837</v>
      </c>
      <c r="J470" s="10">
        <f>('Original data'!G470-'Original data'!G$3)/'Original data'!G$4</f>
        <v>0.19538351670276852</v>
      </c>
      <c r="K470" s="10">
        <f>('Original data'!H470-'Original data'!H$3)/'Original data'!H$4</f>
        <v>-0.20984556446145386</v>
      </c>
      <c r="L470" s="10">
        <f>('Original data'!I470-'Original data'!I$3)/'Original data'!I$4</f>
        <v>-0.3182284949771898</v>
      </c>
      <c r="M470" s="10">
        <f>('Original data'!J470-'Original data'!J$3)/'Original data'!J$4</f>
        <v>-0.961330916693107</v>
      </c>
      <c r="N470" s="10">
        <f>('Original data'!K470-'Original data'!K$3)/'Original data'!K$4</f>
        <v>0.34005070972003526</v>
      </c>
      <c r="O470" s="10">
        <f>('Original data'!L470-'Original data'!L$3)/'Original data'!L$4</f>
        <v>0.15304457424731333</v>
      </c>
      <c r="P470" s="10">
        <f>('Original data'!M470-'Original data'!M$3)/'Original data'!M$4</f>
        <v>-0.53060918457606887</v>
      </c>
      <c r="Q470" s="10">
        <f>('Original data'!N470-'Original data'!N$3)/'Original data'!N$4</f>
        <v>-0.76828068769084079</v>
      </c>
      <c r="R470" s="10">
        <f>('Original data'!O470-'Original data'!O$3)/'Original data'!O$4</f>
        <v>0.21562491933589262</v>
      </c>
      <c r="S470" s="10">
        <f>('Original data'!P470-'Original data'!P$3)/'Original data'!P$4</f>
        <v>-0.44776904003624896</v>
      </c>
      <c r="T470" s="10">
        <f>('Original data'!Q470-'Original data'!Q$3)/'Original data'!Q$4</f>
        <v>-0.73117846886381055</v>
      </c>
      <c r="U470" s="10">
        <f>('Original data'!R470-'Original data'!R$3)/'Original data'!R$4</f>
        <v>0.24875220241781837</v>
      </c>
      <c r="V470" s="10">
        <f>('Original data'!S470-'Original data'!S$3)/'Original data'!S$4</f>
        <v>-0.36330432573655214</v>
      </c>
      <c r="W470" s="10">
        <f>('Original data'!T470-'Original data'!T$3)/'Original data'!T$4</f>
        <v>-0.70340259404700078</v>
      </c>
      <c r="X470" s="10">
        <f>('Original data'!U470-'Original data'!U$3)/'Original data'!U$4</f>
        <v>2.2945862006759499</v>
      </c>
      <c r="Y470" s="10">
        <f>('Original data'!V470-'Original data'!V$3)/'Original data'!V$4</f>
        <v>1.4886435385976626</v>
      </c>
      <c r="Z470" s="10">
        <f>('Original data'!W470-'Original data'!W$3)/'Original data'!W$4</f>
        <v>0.30531213132948049</v>
      </c>
      <c r="AA470" s="10">
        <f>('Original data'!X470-'Original data'!X$3)/'Original data'!X$4</f>
        <v>-0.63901056846635218</v>
      </c>
      <c r="AB470" s="10">
        <f>('Original data'!Y470-'Original data'!Y$3)/'Original data'!Y$4</f>
        <v>1.6394481431236054</v>
      </c>
      <c r="AC470" s="10">
        <f>('Original data'!Z470-'Original data'!Z$3)/'Original data'!Z$4</f>
        <v>-0.17155976850589755</v>
      </c>
      <c r="AD470" s="10">
        <f>('Original data'!AA470-'Original data'!AA$3)/'Original data'!AA$4</f>
        <v>-2.883432642486668E-2</v>
      </c>
      <c r="AE470" s="10">
        <f>('Original data'!AB470-'Original data'!AB$3)/'Original data'!AB$4</f>
        <v>0.23030362656079356</v>
      </c>
      <c r="AF470" s="10">
        <f>('Original data'!AC470-'Original data'!AC$3)/'Original data'!AC$4</f>
        <v>-0.25833199589860334</v>
      </c>
      <c r="AG470" s="10">
        <f>('Original data'!AD470-'Original data'!AD$3)/'Original data'!AD$4</f>
        <v>-0.53733195916537335</v>
      </c>
      <c r="AH470" s="10">
        <f>('Original data'!AE470-'Original data'!AE$3)/'Original data'!AE$4</f>
        <v>1.9724283807642853</v>
      </c>
      <c r="AI470" s="10">
        <f>('Original data'!AF470-'Original data'!AF$3)/'Original data'!AF$4</f>
        <v>1.837808694071114</v>
      </c>
      <c r="AJ470" s="10">
        <f>('Original data'!AG470-'Original data'!AG$3)/'Original data'!AG$4</f>
        <v>0.32090408492415312</v>
      </c>
      <c r="AK470" s="10">
        <f>('Original data'!AH470-'Original data'!AH$3)/'Original data'!AH$4</f>
        <v>-9.0121212317661042E-2</v>
      </c>
      <c r="AL470" s="10">
        <f>('Original data'!AI470-'Original data'!AI$3)/'Original data'!AI$4</f>
        <v>2.2675143435772922</v>
      </c>
    </row>
    <row r="471" spans="1:38" x14ac:dyDescent="0.25">
      <c r="A471">
        <v>467</v>
      </c>
      <c r="B471" s="1">
        <v>9113455</v>
      </c>
      <c r="C471" s="7" t="s">
        <v>1</v>
      </c>
      <c r="D471" s="7">
        <f t="shared" si="36"/>
        <v>0</v>
      </c>
      <c r="E471" t="str">
        <f t="shared" si="37"/>
        <v/>
      </c>
      <c r="F471" t="str">
        <f t="shared" si="38"/>
        <v/>
      </c>
      <c r="G471" s="7" t="str">
        <f t="shared" si="39"/>
        <v>B</v>
      </c>
      <c r="H471">
        <f t="shared" si="35"/>
        <v>6.5103215494376698E-2</v>
      </c>
      <c r="I471" s="10">
        <f>('Original data'!F471-'Original data'!F$3)/'Original data'!F$4</f>
        <v>-0.2801583600519485</v>
      </c>
      <c r="J471" s="10">
        <f>('Original data'!G471-'Original data'!G$3)/'Original data'!G$4</f>
        <v>0.33720981922151999</v>
      </c>
      <c r="K471" s="10">
        <f>('Original data'!H471-'Original data'!H$3)/'Original data'!H$4</f>
        <v>-0.24647261473078524</v>
      </c>
      <c r="L471" s="10">
        <f>('Original data'!I471-'Original data'!I$3)/'Original data'!I$4</f>
        <v>-0.33527810879619874</v>
      </c>
      <c r="M471" s="10">
        <f>('Original data'!J471-'Original data'!J$3)/'Original data'!J$4</f>
        <v>-0.68331866014047382</v>
      </c>
      <c r="N471" s="10">
        <f>('Original data'!K471-'Original data'!K$3)/'Original data'!K$4</f>
        <v>8.6324138251764368E-2</v>
      </c>
      <c r="O471" s="10">
        <f>('Original data'!L471-'Original data'!L$3)/'Original data'!L$4</f>
        <v>0.24712407746691128</v>
      </c>
      <c r="P471" s="10">
        <f>('Original data'!M471-'Original data'!M$3)/'Original data'!M$4</f>
        <v>-0.35613744095588579</v>
      </c>
      <c r="Q471" s="10">
        <f>('Original data'!N471-'Original data'!N$3)/'Original data'!N$4</f>
        <v>-0.91054230499151445</v>
      </c>
      <c r="R471" s="10">
        <f>('Original data'!O471-'Original data'!O$3)/'Original data'!O$4</f>
        <v>-0.36791449918639885</v>
      </c>
      <c r="S471" s="10">
        <f>('Original data'!P471-'Original data'!P$3)/'Original data'!P$4</f>
        <v>-0.32444257164176021</v>
      </c>
      <c r="T471" s="10">
        <f>('Original data'!Q471-'Original data'!Q$3)/'Original data'!Q$4</f>
        <v>-0.77667846548469699</v>
      </c>
      <c r="U471" s="10">
        <f>('Original data'!R471-'Original data'!R$3)/'Original data'!R$4</f>
        <v>-0.2740351553012792</v>
      </c>
      <c r="V471" s="10">
        <f>('Original data'!S471-'Original data'!S$3)/'Original data'!S$4</f>
        <v>-0.28438762650626287</v>
      </c>
      <c r="W471" s="10">
        <f>('Original data'!T471-'Original data'!T$3)/'Original data'!T$4</f>
        <v>8.4602688271076129E-2</v>
      </c>
      <c r="X471" s="10">
        <f>('Original data'!U471-'Original data'!U$3)/'Original data'!U$4</f>
        <v>0.35245688828230104</v>
      </c>
      <c r="Y471" s="10">
        <f>('Original data'!V471-'Original data'!V$3)/'Original data'!V$4</f>
        <v>0.47228036726207201</v>
      </c>
      <c r="Z471" s="10">
        <f>('Original data'!W471-'Original data'!W$3)/'Original data'!W$4</f>
        <v>0.12055567877603815</v>
      </c>
      <c r="AA471" s="10">
        <f>('Original data'!X471-'Original data'!X$3)/'Original data'!X$4</f>
        <v>-0.59667034715151401</v>
      </c>
      <c r="AB471" s="10">
        <f>('Original data'!Y471-'Original data'!Y$3)/'Original data'!Y$4</f>
        <v>-0.21348779887553812</v>
      </c>
      <c r="AC471" s="10">
        <f>('Original data'!Z471-'Original data'!Z$3)/'Original data'!Z$4</f>
        <v>-0.30397607531459908</v>
      </c>
      <c r="AD471" s="10">
        <f>('Original data'!AA471-'Original data'!AA$3)/'Original data'!AA$4</f>
        <v>-3.5342351706798371E-2</v>
      </c>
      <c r="AE471" s="10">
        <f>('Original data'!AB471-'Original data'!AB$3)/'Original data'!AB$4</f>
        <v>-0.18930748164374062</v>
      </c>
      <c r="AF471" s="10">
        <f>('Original data'!AC471-'Original data'!AC$3)/'Original data'!AC$4</f>
        <v>-0.33631470371042821</v>
      </c>
      <c r="AG471" s="10">
        <f>('Original data'!AD471-'Original data'!AD$3)/'Original data'!AD$4</f>
        <v>0.11962835522079814</v>
      </c>
      <c r="AH471" s="10">
        <f>('Original data'!AE471-'Original data'!AE$3)/'Original data'!AE$4</f>
        <v>0.63961612946912172</v>
      </c>
      <c r="AI471" s="10">
        <f>('Original data'!AF471-'Original data'!AF$3)/'Original data'!AF$4</f>
        <v>0.85422231859339426</v>
      </c>
      <c r="AJ471" s="10">
        <f>('Original data'!AG471-'Original data'!AG$3)/'Original data'!AG$4</f>
        <v>5.3151564935004225E-2</v>
      </c>
      <c r="AK471" s="10">
        <f>('Original data'!AH471-'Original data'!AH$3)/'Original data'!AH$4</f>
        <v>-0.54593427728430577</v>
      </c>
      <c r="AL471" s="10">
        <f>('Original data'!AI471-'Original data'!AI$3)/'Original data'!AI$4</f>
        <v>-0.12212970333632905</v>
      </c>
    </row>
    <row r="472" spans="1:38" x14ac:dyDescent="0.25">
      <c r="A472">
        <v>468</v>
      </c>
      <c r="B472" s="1">
        <v>9113514</v>
      </c>
      <c r="C472" s="7" t="s">
        <v>1</v>
      </c>
      <c r="D472" s="7">
        <f t="shared" si="36"/>
        <v>0</v>
      </c>
      <c r="E472" t="str">
        <f t="shared" si="37"/>
        <v/>
      </c>
      <c r="F472" t="str">
        <f t="shared" si="38"/>
        <v/>
      </c>
      <c r="G472" s="7" t="str">
        <f t="shared" si="39"/>
        <v>B</v>
      </c>
      <c r="H472">
        <f t="shared" si="35"/>
        <v>-1.9578198359123957</v>
      </c>
      <c r="I472" s="10">
        <f>('Original data'!F472-'Original data'!F$3)/'Original data'!F$4</f>
        <v>-1.2653887502142787</v>
      </c>
      <c r="J472" s="10">
        <f>('Original data'!G472-'Original data'!G$3)/'Original data'!G$4</f>
        <v>-0.27659581790881416</v>
      </c>
      <c r="K472" s="10">
        <f>('Original data'!H472-'Original data'!H$3)/'Original data'!H$4</f>
        <v>-1.2720300222720637</v>
      </c>
      <c r="L472" s="10">
        <f>('Original data'!I472-'Original data'!I$3)/'Original data'!I$4</f>
        <v>-1.047383645970138</v>
      </c>
      <c r="M472" s="10">
        <f>('Original data'!J472-'Original data'!J$3)/'Original data'!J$4</f>
        <v>-0.94213313938640297</v>
      </c>
      <c r="N472" s="10">
        <f>('Original data'!K472-'Original data'!K$3)/'Original data'!K$4</f>
        <v>-0.94789566276293291</v>
      </c>
      <c r="O472" s="10">
        <f>('Original data'!L472-'Original data'!L$3)/'Original data'!L$4</f>
        <v>-0.92836795542755979</v>
      </c>
      <c r="P472" s="10">
        <f>('Original data'!M472-'Original data'!M$3)/'Original data'!M$4</f>
        <v>-1.1120356259076718</v>
      </c>
      <c r="Q472" s="10">
        <f>('Original data'!N472-'Original data'!N$3)/'Original data'!N$4</f>
        <v>-0.48010971931255131</v>
      </c>
      <c r="R472" s="10">
        <f>('Original data'!O472-'Original data'!O$3)/'Original data'!O$4</f>
        <v>0.18729776309694565</v>
      </c>
      <c r="S472" s="10">
        <f>('Original data'!P472-'Original data'!P$3)/'Original data'!P$4</f>
        <v>-0.22924319253022477</v>
      </c>
      <c r="T472" s="10">
        <f>('Original data'!Q472-'Original data'!Q$3)/'Original data'!Q$4</f>
        <v>0.17247684251116319</v>
      </c>
      <c r="U472" s="10">
        <f>('Original data'!R472-'Original data'!R$3)/'Original data'!R$4</f>
        <v>-0.29233518579854179</v>
      </c>
      <c r="V472" s="10">
        <f>('Original data'!S472-'Original data'!S$3)/'Original data'!S$4</f>
        <v>-0.42551442568689152</v>
      </c>
      <c r="W472" s="10">
        <f>('Original data'!T472-'Original data'!T$3)/'Original data'!T$4</f>
        <v>1.3119059280606422</v>
      </c>
      <c r="X472" s="10">
        <f>('Original data'!U472-'Original data'!U$3)/'Original data'!U$4</f>
        <v>-0.72079571045852464</v>
      </c>
      <c r="Y472" s="10">
        <f>('Original data'!V472-'Original data'!V$3)/'Original data'!V$4</f>
        <v>-0.71502263341157757</v>
      </c>
      <c r="Z472" s="10">
        <f>('Original data'!W472-'Original data'!W$3)/'Original data'!W$4</f>
        <v>-1.2741934709388101</v>
      </c>
      <c r="AA472" s="10">
        <f>('Original data'!X472-'Original data'!X$3)/'Original data'!X$4</f>
        <v>0.77273338223124677</v>
      </c>
      <c r="AB472" s="10">
        <f>('Original data'!Y472-'Original data'!Y$3)/'Original data'!Y$4</f>
        <v>-0.30834542103376472</v>
      </c>
      <c r="AC472" s="10">
        <f>('Original data'!Z472-'Original data'!Z$3)/'Original data'!Z$4</f>
        <v>-1.0591628250829765</v>
      </c>
      <c r="AD472" s="10">
        <f>('Original data'!AA472-'Original data'!AA$3)/'Original data'!AA$4</f>
        <v>-0.17201088262736675</v>
      </c>
      <c r="AE472" s="10">
        <f>('Original data'!AB472-'Original data'!AB$3)/'Original data'!AB$4</f>
        <v>-1.0758475464248103</v>
      </c>
      <c r="AF472" s="10">
        <f>('Original data'!AC472-'Original data'!AC$3)/'Original data'!AC$4</f>
        <v>-0.87885656053639027</v>
      </c>
      <c r="AG472" s="10">
        <f>('Original data'!AD472-'Original data'!AD$3)/'Original data'!AD$4</f>
        <v>0.28167856610272085</v>
      </c>
      <c r="AH472" s="10">
        <f>('Original data'!AE472-'Original data'!AE$3)/'Original data'!AE$4</f>
        <v>-0.818405474952006</v>
      </c>
      <c r="AI472" s="10">
        <f>('Original data'!AF472-'Original data'!AF$3)/'Original data'!AF$4</f>
        <v>-0.99747969266780501</v>
      </c>
      <c r="AJ472" s="10">
        <f>('Original data'!AG472-'Original data'!AG$3)/'Original data'!AG$4</f>
        <v>-1.3631984129621422</v>
      </c>
      <c r="AK472" s="10">
        <f>('Original data'!AH472-'Original data'!AH$3)/'Original data'!AH$4</f>
        <v>0.25254676560052663</v>
      </c>
      <c r="AL472" s="10">
        <f>('Original data'!AI472-'Original data'!AI$3)/'Original data'!AI$4</f>
        <v>-0.28767733309239274</v>
      </c>
    </row>
    <row r="473" spans="1:38" x14ac:dyDescent="0.25">
      <c r="A473">
        <v>469</v>
      </c>
      <c r="B473" s="1">
        <v>9113538</v>
      </c>
      <c r="C473" s="7" t="s">
        <v>0</v>
      </c>
      <c r="D473" s="7">
        <f t="shared" si="36"/>
        <v>1</v>
      </c>
      <c r="E473" t="str">
        <f t="shared" si="37"/>
        <v/>
      </c>
      <c r="F473" t="str">
        <f t="shared" si="38"/>
        <v/>
      </c>
      <c r="G473" s="7" t="str">
        <f t="shared" si="39"/>
        <v>M</v>
      </c>
      <c r="H473">
        <f t="shared" si="35"/>
        <v>4.2605348129072071</v>
      </c>
      <c r="I473" s="10">
        <f>('Original data'!F473-'Original data'!F$3)/'Original data'!F$4</f>
        <v>0.98543136924643615</v>
      </c>
      <c r="J473" s="10">
        <f>('Original data'!G473-'Original data'!G$3)/'Original data'!G$4</f>
        <v>0.9393903495880227</v>
      </c>
      <c r="K473" s="10">
        <f>('Original data'!H473-'Original data'!H$3)/'Original data'!H$4</f>
        <v>1.1124321042504752</v>
      </c>
      <c r="L473" s="10">
        <f>('Original data'!I473-'Original data'!I$3)/'Original data'!I$4</f>
        <v>0.92525667288919444</v>
      </c>
      <c r="M473" s="10">
        <f>('Original data'!J473-'Original data'!J$3)/'Original data'!J$4</f>
        <v>-0.24674698361025119</v>
      </c>
      <c r="N473" s="10">
        <f>('Original data'!K473-'Original data'!K$3)/'Original data'!K$4</f>
        <v>1.8188600553671948</v>
      </c>
      <c r="O473" s="10">
        <f>('Original data'!L473-'Original data'!L$3)/'Original data'!L$4</f>
        <v>1.5654915159175453</v>
      </c>
      <c r="P473" s="10">
        <f>('Original data'!M473-'Original data'!M$3)/'Original data'!M$4</f>
        <v>1.3215745988777805</v>
      </c>
      <c r="Q473" s="10">
        <f>('Original data'!N473-'Original data'!N$3)/'Original data'!N$4</f>
        <v>-0.42174597888150583</v>
      </c>
      <c r="R473" s="10">
        <f>('Original data'!O473-'Original data'!O$3)/'Original data'!O$4</f>
        <v>1.5427521891305203</v>
      </c>
      <c r="S473" s="10">
        <f>('Original data'!P473-'Original data'!P$3)/'Original data'!P$4</f>
        <v>1.8885823889926796</v>
      </c>
      <c r="T473" s="10">
        <f>('Original data'!Q473-'Original data'!Q$3)/'Original data'!Q$4</f>
        <v>0.44982741952294053</v>
      </c>
      <c r="U473" s="10">
        <f>('Original data'!R473-'Original data'!R$3)/'Original data'!R$4</f>
        <v>1.4516082610487029</v>
      </c>
      <c r="V473" s="10">
        <f>('Original data'!S473-'Original data'!S$3)/'Original data'!S$4</f>
        <v>1.4192458526991454</v>
      </c>
      <c r="W473" s="10">
        <f>('Original data'!T473-'Original data'!T$3)/'Original data'!T$4</f>
        <v>-9.1582770032500635E-2</v>
      </c>
      <c r="X473" s="10">
        <f>('Original data'!U473-'Original data'!U$3)/'Original data'!U$4</f>
        <v>2.5000788938791882</v>
      </c>
      <c r="Y473" s="10">
        <f>('Original data'!V473-'Original data'!V$3)/'Original data'!V$4</f>
        <v>1.12688715557991</v>
      </c>
      <c r="Z473" s="10">
        <f>('Original data'!W473-'Original data'!W$3)/'Original data'!W$4</f>
        <v>1.8336045414864659</v>
      </c>
      <c r="AA473" s="10">
        <f>('Original data'!X473-'Original data'!X$3)/'Original data'!X$4</f>
        <v>-0.46118163894403263</v>
      </c>
      <c r="AB473" s="10">
        <f>('Original data'!Y473-'Original data'!Y$3)/'Original data'!Y$4</f>
        <v>2.8363170250961298</v>
      </c>
      <c r="AC473" s="10">
        <f>('Original data'!Z473-'Original data'!Z$3)/'Original data'!Z$4</f>
        <v>1.0967401701461994</v>
      </c>
      <c r="AD473" s="10">
        <f>('Original data'!AA473-'Original data'!AA$3)/'Original data'!AA$4</f>
        <v>0.51946680357788999</v>
      </c>
      <c r="AE473" s="10">
        <f>('Original data'!AB473-'Original data'!AB$3)/'Original data'!AB$4</f>
        <v>1.0814297041955228</v>
      </c>
      <c r="AF473" s="10">
        <f>('Original data'!AC473-'Original data'!AC$3)/'Original data'!AC$4</f>
        <v>0.97727239476848737</v>
      </c>
      <c r="AG473" s="10">
        <f>('Original data'!AD473-'Original data'!AD$3)/'Original data'!AD$4</f>
        <v>-0.51105354658992641</v>
      </c>
      <c r="AH473" s="10">
        <f>('Original data'!AE473-'Original data'!AE$3)/'Original data'!AE$4</f>
        <v>1.4251935937518216</v>
      </c>
      <c r="AI473" s="10">
        <f>('Original data'!AF473-'Original data'!AF$3)/'Original data'!AF$4</f>
        <v>1.1710598401288583</v>
      </c>
      <c r="AJ473" s="10">
        <f>('Original data'!AG473-'Original data'!AG$3)/'Original data'!AG$4</f>
        <v>1.2930282910211206</v>
      </c>
      <c r="AK473" s="10">
        <f>('Original data'!AH473-'Original data'!AH$3)/'Original data'!AH$4</f>
        <v>-0.96942017452281926</v>
      </c>
      <c r="AL473" s="10">
        <f>('Original data'!AI473-'Original data'!AI$3)/'Original data'!AI$4</f>
        <v>2.1290965929451313</v>
      </c>
    </row>
    <row r="474" spans="1:38" x14ac:dyDescent="0.25">
      <c r="A474">
        <v>470</v>
      </c>
      <c r="B474" s="1">
        <v>911366</v>
      </c>
      <c r="C474" s="7" t="s">
        <v>1</v>
      </c>
      <c r="D474" s="7">
        <f t="shared" si="36"/>
        <v>0</v>
      </c>
      <c r="E474" t="str">
        <f t="shared" si="37"/>
        <v/>
      </c>
      <c r="F474" t="str">
        <f t="shared" si="38"/>
        <v/>
      </c>
      <c r="G474" s="7" t="str">
        <f t="shared" si="39"/>
        <v>B</v>
      </c>
      <c r="H474">
        <f t="shared" si="35"/>
        <v>0.3161689087702555</v>
      </c>
      <c r="I474" s="10">
        <f>('Original data'!F474-'Original data'!F$3)/'Original data'!F$4</f>
        <v>-0.71148042026126379</v>
      </c>
      <c r="J474" s="10">
        <f>('Original data'!G474-'Original data'!G$3)/'Original data'!G$4</f>
        <v>-0.25799564708668321</v>
      </c>
      <c r="K474" s="10">
        <f>('Original data'!H474-'Original data'!H$3)/'Original data'!H$4</f>
        <v>-0.64155090977076445</v>
      </c>
      <c r="L474" s="10">
        <f>('Original data'!I474-'Original data'!I$3)/'Original data'!I$4</f>
        <v>-0.69928736383203915</v>
      </c>
      <c r="M474" s="10">
        <f>('Original data'!J474-'Original data'!J$3)/'Original data'!J$4</f>
        <v>1.5030948664563231</v>
      </c>
      <c r="N474" s="10">
        <f>('Original data'!K474-'Original data'!K$3)/'Original data'!K$4</f>
        <v>0.83235599764354518</v>
      </c>
      <c r="O474" s="10">
        <f>('Original data'!L474-'Original data'!L$3)/'Original data'!L$4</f>
        <v>0.16558850800992622</v>
      </c>
      <c r="P474" s="10">
        <f>('Original data'!M474-'Original data'!M$3)/'Original data'!M$4</f>
        <v>0.17320519035261667</v>
      </c>
      <c r="Q474" s="10">
        <f>('Original data'!N474-'Original data'!N$3)/'Original data'!N$4</f>
        <v>0.53031253689992974</v>
      </c>
      <c r="R474" s="10">
        <f>('Original data'!O474-'Original data'!O$3)/'Original data'!O$4</f>
        <v>1.3812873985685268</v>
      </c>
      <c r="S474" s="10">
        <f>('Original data'!P474-'Original data'!P$3)/'Original data'!P$4</f>
        <v>1.7770347967508884E-2</v>
      </c>
      <c r="T474" s="10">
        <f>('Original data'!Q474-'Original data'!Q$3)/'Original data'!Q$4</f>
        <v>0.94833335859639623</v>
      </c>
      <c r="U474" s="10">
        <f>('Original data'!R474-'Original data'!R$3)/'Original data'!R$4</f>
        <v>7.9600569172850202E-2</v>
      </c>
      <c r="V474" s="10">
        <f>('Original data'!S474-'Original data'!S$3)/'Original data'!S$4</f>
        <v>-0.27449556114313467</v>
      </c>
      <c r="W474" s="10">
        <f>('Original data'!T474-'Original data'!T$3)/'Original data'!T$4</f>
        <v>2.5142301331190775</v>
      </c>
      <c r="X474" s="10">
        <f>('Original data'!U474-'Original data'!U$3)/'Original data'!U$4</f>
        <v>0.36753379783797335</v>
      </c>
      <c r="Y474" s="10">
        <f>('Original data'!V474-'Original data'!V$3)/'Original data'!V$4</f>
        <v>0.58690281096549923</v>
      </c>
      <c r="Z474" s="10">
        <f>('Original data'!W474-'Original data'!W$3)/'Original data'!W$4</f>
        <v>1.0718893423626237</v>
      </c>
      <c r="AA474" s="10">
        <f>('Original data'!X474-'Original data'!X$3)/'Original data'!X$4</f>
        <v>-0.29907907733865269</v>
      </c>
      <c r="AB474" s="10">
        <f>('Original data'!Y474-'Original data'!Y$3)/'Original data'!Y$4</f>
        <v>0.53743688330930772</v>
      </c>
      <c r="AC474" s="10">
        <f>('Original data'!Z474-'Original data'!Z$3)/'Original data'!Z$4</f>
        <v>-0.60191276563417828</v>
      </c>
      <c r="AD474" s="10">
        <f>('Original data'!AA474-'Original data'!AA$3)/'Original data'!AA$4</f>
        <v>-4.5104389629696484E-2</v>
      </c>
      <c r="AE474" s="10">
        <f>('Original data'!AB474-'Original data'!AB$3)/'Original data'!AB$4</f>
        <v>-0.56904065474231225</v>
      </c>
      <c r="AF474" s="10">
        <f>('Original data'!AC474-'Original data'!AC$3)/'Original data'!AC$4</f>
        <v>-0.61908983789294647</v>
      </c>
      <c r="AG474" s="10">
        <f>('Original data'!AD474-'Original data'!AD$3)/'Original data'!AD$4</f>
        <v>1.9985348543652486</v>
      </c>
      <c r="AH474" s="10">
        <f>('Original data'!AE474-'Original data'!AE$3)/'Original data'!AE$4</f>
        <v>0.21314163227357827</v>
      </c>
      <c r="AI474" s="10">
        <f>('Original data'!AF474-'Original data'!AF$3)/'Original data'!AF$4</f>
        <v>0.22246459789181758</v>
      </c>
      <c r="AJ474" s="10">
        <f>('Original data'!AG474-'Original data'!AG$3)/'Original data'!AG$4</f>
        <v>0.4106620319659704</v>
      </c>
      <c r="AK474" s="10">
        <f>('Original data'!AH474-'Original data'!AH$3)/'Original data'!AH$4</f>
        <v>-0.3891475138028706</v>
      </c>
      <c r="AL474" s="10">
        <f>('Original data'!AI474-'Original data'!AI$3)/'Original data'!AI$4</f>
        <v>0.48469371543506368</v>
      </c>
    </row>
    <row r="475" spans="1:38" x14ac:dyDescent="0.25">
      <c r="A475">
        <v>471</v>
      </c>
      <c r="B475" s="1">
        <v>9113778</v>
      </c>
      <c r="C475" s="7" t="s">
        <v>1</v>
      </c>
      <c r="D475" s="7">
        <f t="shared" si="36"/>
        <v>0</v>
      </c>
      <c r="E475" t="str">
        <f t="shared" si="37"/>
        <v/>
      </c>
      <c r="F475" t="str">
        <f t="shared" si="38"/>
        <v/>
      </c>
      <c r="G475" s="7" t="str">
        <f t="shared" si="39"/>
        <v>B</v>
      </c>
      <c r="H475">
        <f t="shared" si="35"/>
        <v>-2.4266705294414264</v>
      </c>
      <c r="I475" s="10">
        <f>('Original data'!F475-'Original data'!F$3)/'Original data'!F$4</f>
        <v>-1.265672514727574</v>
      </c>
      <c r="J475" s="10">
        <f>('Original data'!G475-'Original data'!G$3)/'Original data'!G$4</f>
        <v>-0.18591998515092448</v>
      </c>
      <c r="K475" s="10">
        <f>('Original data'!H475-'Original data'!H$3)/'Original data'!H$4</f>
        <v>-1.254333806973398</v>
      </c>
      <c r="L475" s="10">
        <f>('Original data'!I475-'Original data'!I$3)/'Original data'!I$4</f>
        <v>-1.0394271595212672</v>
      </c>
      <c r="M475" s="10">
        <f>('Original data'!J475-'Original data'!J$3)/'Original data'!J$4</f>
        <v>-0.49062985828430056</v>
      </c>
      <c r="N475" s="10">
        <f>('Original data'!K475-'Original data'!K$3)/'Original data'!K$4</f>
        <v>-0.79073666700273548</v>
      </c>
      <c r="O475" s="10">
        <f>('Original data'!L475-'Original data'!L$3)/'Original data'!L$4</f>
        <v>-0.74409756845477371</v>
      </c>
      <c r="P475" s="10">
        <f>('Original data'!M475-'Original data'!M$3)/'Original data'!M$4</f>
        <v>-0.87053271461302828</v>
      </c>
      <c r="Q475" s="10">
        <f>('Original data'!N475-'Original data'!N$3)/'Original data'!N$4</f>
        <v>1.5553257282201718</v>
      </c>
      <c r="R475" s="10">
        <f>('Original data'!O475-'Original data'!O$3)/'Original data'!O$4</f>
        <v>0.18871412090889439</v>
      </c>
      <c r="S475" s="10">
        <f>('Original data'!P475-'Original data'!P$3)/'Original data'!P$4</f>
        <v>-9.9425857378131269E-2</v>
      </c>
      <c r="T475" s="10">
        <f>('Original data'!Q475-'Original data'!Q$3)/'Original data'!Q$4</f>
        <v>0.24136129954676805</v>
      </c>
      <c r="U475" s="10">
        <f>('Original data'!R475-'Original data'!R$3)/'Original data'!R$4</f>
        <v>-0.14692413265813059</v>
      </c>
      <c r="V475" s="10">
        <f>('Original data'!S475-'Original data'!S$3)/'Original data'!S$4</f>
        <v>-0.3870452826080597</v>
      </c>
      <c r="W475" s="10">
        <f>('Original data'!T475-'Original data'!T$3)/'Original data'!T$4</f>
        <v>0.15321177033258226</v>
      </c>
      <c r="X475" s="10">
        <f>('Original data'!U475-'Original data'!U$3)/'Original data'!U$4</f>
        <v>-0.31204394028251808</v>
      </c>
      <c r="Y475" s="10">
        <f>('Original data'!V475-'Original data'!V$3)/'Original data'!V$4</f>
        <v>-0.15748051562872251</v>
      </c>
      <c r="Z475" s="10">
        <f>('Original data'!W475-'Original data'!W$3)/'Original data'!W$4</f>
        <v>-0.31005650932439793</v>
      </c>
      <c r="AA475" s="10">
        <f>('Original data'!X475-'Original data'!X$3)/'Original data'!X$4</f>
        <v>-0.11399182416236078</v>
      </c>
      <c r="AB475" s="10">
        <f>('Original data'!Y475-'Original data'!Y$3)/'Original data'!Y$4</f>
        <v>4.4630750662584456E-2</v>
      </c>
      <c r="AC475" s="10">
        <f>('Original data'!Z475-'Original data'!Z$3)/'Original data'!Z$4</f>
        <v>-1.0612318298768624</v>
      </c>
      <c r="AD475" s="10">
        <f>('Original data'!AA475-'Original data'!AA$3)/'Original data'!AA$4</f>
        <v>-9.3102505790710315E-3</v>
      </c>
      <c r="AE475" s="10">
        <f>('Original data'!AB475-'Original data'!AB$3)/'Original data'!AB$4</f>
        <v>-1.0826922666295651</v>
      </c>
      <c r="AF475" s="10">
        <f>('Original data'!AC475-'Original data'!AC$3)/'Original data'!AC$4</f>
        <v>-0.87007472407109476</v>
      </c>
      <c r="AG475" s="10">
        <f>('Original data'!AD475-'Original data'!AD$3)/'Original data'!AD$4</f>
        <v>-0.39280069000041579</v>
      </c>
      <c r="AH475" s="10">
        <f>('Original data'!AE475-'Original data'!AE$3)/'Original data'!AE$4</f>
        <v>-0.63599387928118489</v>
      </c>
      <c r="AI475" s="10">
        <f>('Original data'!AF475-'Original data'!AF$3)/'Original data'!AF$4</f>
        <v>-0.69257750288155839</v>
      </c>
      <c r="AJ475" s="10">
        <f>('Original data'!AG475-'Original data'!AG$3)/'Original data'!AG$4</f>
        <v>-0.74554203162353683</v>
      </c>
      <c r="AK475" s="10">
        <f>('Original data'!AH475-'Original data'!AH$3)/'Original data'!AH$4</f>
        <v>0.44166069681009179</v>
      </c>
      <c r="AL475" s="10">
        <f>('Original data'!AI475-'Original data'!AI$3)/'Original data'!AI$4</f>
        <v>7.1655147548695966E-2</v>
      </c>
    </row>
    <row r="476" spans="1:38" x14ac:dyDescent="0.25">
      <c r="A476">
        <v>472</v>
      </c>
      <c r="B476" s="1">
        <v>9113816</v>
      </c>
      <c r="C476" s="7" t="s">
        <v>1</v>
      </c>
      <c r="D476" s="7">
        <f t="shared" si="36"/>
        <v>0</v>
      </c>
      <c r="E476" t="str">
        <f t="shared" si="37"/>
        <v/>
      </c>
      <c r="F476" t="str">
        <f t="shared" si="38"/>
        <v/>
      </c>
      <c r="G476" s="7" t="str">
        <f t="shared" si="39"/>
        <v>B</v>
      </c>
      <c r="H476">
        <f t="shared" si="35"/>
        <v>-0.76242192902274963</v>
      </c>
      <c r="I476" s="10">
        <f>('Original data'!F476-'Original data'!F$3)/'Original data'!F$4</f>
        <v>-0.59229932467711099</v>
      </c>
      <c r="J476" s="10">
        <f>('Original data'!G476-'Original data'!G$3)/'Original data'!G$4</f>
        <v>2.0577256202686711</v>
      </c>
      <c r="K476" s="10">
        <f>('Original data'!H476-'Original data'!H$3)/'Original data'!H$4</f>
        <v>-0.62220853490943218</v>
      </c>
      <c r="L476" s="10">
        <f>('Original data'!I476-'Original data'!I$3)/'Original data'!I$4</f>
        <v>-0.58249750917182808</v>
      </c>
      <c r="M476" s="10">
        <f>('Original data'!J476-'Original data'!J$3)/'Original data'!J$4</f>
        <v>-0.62856944337691134</v>
      </c>
      <c r="N476" s="10">
        <f>('Original data'!K476-'Original data'!K$3)/'Original data'!K$4</f>
        <v>-0.83958849941976077</v>
      </c>
      <c r="O476" s="10">
        <f>('Original data'!L476-'Original data'!L$3)/'Original data'!L$4</f>
        <v>-0.81697782361555571</v>
      </c>
      <c r="P476" s="10">
        <f>('Original data'!M476-'Original data'!M$3)/'Original data'!M$4</f>
        <v>-0.64812634128331181</v>
      </c>
      <c r="Q476" s="10">
        <f>('Original data'!N476-'Original data'!N$3)/'Original data'!N$4</f>
        <v>0.15459595787507208</v>
      </c>
      <c r="R476" s="10">
        <f>('Original data'!O476-'Original data'!O$3)/'Original data'!O$4</f>
        <v>-0.82398171463343095</v>
      </c>
      <c r="S476" s="10">
        <f>('Original data'!P476-'Original data'!P$3)/'Original data'!P$4</f>
        <v>0.7245536171289072</v>
      </c>
      <c r="T476" s="10">
        <f>('Original data'!Q476-'Original data'!Q$3)/'Original data'!Q$4</f>
        <v>2.5852455876266891</v>
      </c>
      <c r="U476" s="10">
        <f>('Original data'!R476-'Original data'!R$3)/'Original data'!R$4</f>
        <v>0.60980685817462166</v>
      </c>
      <c r="V476" s="10">
        <f>('Original data'!S476-'Original data'!S$3)/'Original data'!S$4</f>
        <v>0.10162274633047225</v>
      </c>
      <c r="W476" s="10">
        <f>('Original data'!T476-'Original data'!T$3)/'Original data'!T$4</f>
        <v>0.15854063107522365</v>
      </c>
      <c r="X476" s="10">
        <f>('Original data'!U476-'Original data'!U$3)/'Original data'!U$4</f>
        <v>-0.55439130128851111</v>
      </c>
      <c r="Y476" s="10">
        <f>('Original data'!V476-'Original data'!V$3)/'Original data'!V$4</f>
        <v>-0.57124766067375277</v>
      </c>
      <c r="Z476" s="10">
        <f>('Original data'!W476-'Original data'!W$3)/'Original data'!W$4</f>
        <v>5.4880635892448765E-3</v>
      </c>
      <c r="AA476" s="10">
        <f>('Original data'!X476-'Original data'!X$3)/'Original data'!X$4</f>
        <v>-8.7461311797635242E-3</v>
      </c>
      <c r="AB476" s="10">
        <f>('Original data'!Y476-'Original data'!Y$3)/'Original data'!Y$4</f>
        <v>3.3293186261202923E-2</v>
      </c>
      <c r="AC476" s="10">
        <f>('Original data'!Z476-'Original data'!Z$3)/'Original data'!Z$4</f>
        <v>-0.55225665058091511</v>
      </c>
      <c r="AD476" s="10">
        <f>('Original data'!AA476-'Original data'!AA$3)/'Original data'!AA$4</f>
        <v>1.2451116225132886</v>
      </c>
      <c r="AE476" s="10">
        <f>('Original data'!AB476-'Original data'!AB$3)/'Original data'!AB$4</f>
        <v>-0.59582434250004868</v>
      </c>
      <c r="AF476" s="10">
        <f>('Original data'!AC476-'Original data'!AC$3)/'Original data'!AC$4</f>
        <v>-0.54971332981711118</v>
      </c>
      <c r="AG476" s="10">
        <f>('Original data'!AD476-'Original data'!AD$3)/'Original data'!AD$4</f>
        <v>-1.2380896278439564</v>
      </c>
      <c r="AH476" s="10">
        <f>('Original data'!AE476-'Original data'!AE$3)/'Original data'!AE$4</f>
        <v>-0.99789340044831221</v>
      </c>
      <c r="AI476" s="10">
        <f>('Original data'!AF476-'Original data'!AF$3)/'Original data'!AF$4</f>
        <v>-1.039900450089724</v>
      </c>
      <c r="AJ476" s="10">
        <f>('Original data'!AG476-'Original data'!AG$3)/'Original data'!AG$4</f>
        <v>-0.8996518627309279</v>
      </c>
      <c r="AK476" s="10">
        <f>('Original data'!AH476-'Original data'!AH$3)/'Original data'!AH$4</f>
        <v>-0.80293526072294541</v>
      </c>
      <c r="AL476" s="10">
        <f>('Original data'!AI476-'Original data'!AI$3)/'Original data'!AI$4</f>
        <v>-0.97201469221779457</v>
      </c>
    </row>
    <row r="477" spans="1:38" x14ac:dyDescent="0.25">
      <c r="A477">
        <v>473</v>
      </c>
      <c r="B477" s="1">
        <v>911384</v>
      </c>
      <c r="C477" s="7" t="s">
        <v>1</v>
      </c>
      <c r="D477" s="7">
        <f t="shared" si="36"/>
        <v>0</v>
      </c>
      <c r="E477" t="str">
        <f t="shared" si="37"/>
        <v/>
      </c>
      <c r="F477" t="str">
        <f t="shared" si="38"/>
        <v/>
      </c>
      <c r="G477" s="7" t="str">
        <f t="shared" si="39"/>
        <v>B</v>
      </c>
      <c r="H477">
        <f t="shared" si="35"/>
        <v>-0.46388313902469291</v>
      </c>
      <c r="I477" s="10">
        <f>('Original data'!F477-'Original data'!F$3)/'Original data'!F$4</f>
        <v>0.2249424736142227</v>
      </c>
      <c r="J477" s="10">
        <f>('Original data'!G477-'Original data'!G$3)/'Original data'!G$4</f>
        <v>-1.0136275867357698</v>
      </c>
      <c r="K477" s="10">
        <f>('Original data'!H477-'Original data'!H$3)/'Original data'!H$4</f>
        <v>0.18440965079719165</v>
      </c>
      <c r="L477" s="10">
        <f>('Original data'!I477-'Original data'!I$3)/'Original data'!I$4</f>
        <v>9.0962236679024366E-2</v>
      </c>
      <c r="M477" s="10">
        <f>('Original data'!J477-'Original data'!J$3)/'Original data'!J$4</f>
        <v>-1.0935822714726207</v>
      </c>
      <c r="N477" s="10">
        <f>('Original data'!K477-'Original data'!K$3)/'Original data'!K$4</f>
        <v>-0.35693996906705777</v>
      </c>
      <c r="O477" s="10">
        <f>('Original data'!L477-'Original data'!L$3)/'Original data'!L$4</f>
        <v>-0.41908424466546901</v>
      </c>
      <c r="P477" s="10">
        <f>('Original data'!M477-'Original data'!M$3)/'Original data'!M$4</f>
        <v>-0.43061651614973045</v>
      </c>
      <c r="Q477" s="10">
        <f>('Original data'!N477-'Original data'!N$3)/'Original data'!N$4</f>
        <v>-0.45457558287396954</v>
      </c>
      <c r="R477" s="10">
        <f>('Original data'!O477-'Original data'!O$3)/'Original data'!O$4</f>
        <v>-0.86505609117990367</v>
      </c>
      <c r="S477" s="10">
        <f>('Original data'!P477-'Original data'!P$3)/'Original data'!P$4</f>
        <v>-0.57902879002336582</v>
      </c>
      <c r="T477" s="10">
        <f>('Original data'!Q477-'Original data'!Q$3)/'Original data'!Q$4</f>
        <v>-1.4202043141067946</v>
      </c>
      <c r="U477" s="10">
        <f>('Original data'!R477-'Original data'!R$3)/'Original data'!R$4</f>
        <v>-0.51440852885991806</v>
      </c>
      <c r="V477" s="10">
        <f>('Original data'!S477-'Original data'!S$3)/'Original data'!S$4</f>
        <v>-0.37429550947336121</v>
      </c>
      <c r="W477" s="10">
        <f>('Original data'!T477-'Original data'!T$3)/'Original data'!T$4</f>
        <v>-1.2556057885032017</v>
      </c>
      <c r="X477" s="10">
        <f>('Original data'!U477-'Original data'!U$3)/'Original data'!U$4</f>
        <v>-0.43433442890074964</v>
      </c>
      <c r="Y477" s="10">
        <f>('Original data'!V477-'Original data'!V$3)/'Original data'!V$4</f>
        <v>-0.29131712619572997</v>
      </c>
      <c r="Z477" s="10">
        <f>('Original data'!W477-'Original data'!W$3)/'Original data'!W$4</f>
        <v>-0.55056403177115987</v>
      </c>
      <c r="AA477" s="10">
        <f>('Original data'!X477-'Original data'!X$3)/'Original data'!X$4</f>
        <v>-1.0962849586666026</v>
      </c>
      <c r="AB477" s="10">
        <f>('Original data'!Y477-'Original data'!Y$3)/'Original data'!Y$4</f>
        <v>-0.53509670906139795</v>
      </c>
      <c r="AC477" s="10">
        <f>('Original data'!Z477-'Original data'!Z$3)/'Original data'!Z$4</f>
        <v>0.18844706563026045</v>
      </c>
      <c r="AD477" s="10">
        <f>('Original data'!AA477-'Original data'!AA$3)/'Original data'!AA$4</f>
        <v>-1.2132949277364597</v>
      </c>
      <c r="AE477" s="10">
        <f>('Original data'!AB477-'Original data'!AB$3)/'Original data'!AB$4</f>
        <v>0.14102466736833943</v>
      </c>
      <c r="AF477" s="10">
        <f>('Original data'!AC477-'Original data'!AC$3)/'Original data'!AC$4</f>
        <v>4.569518252993033E-2</v>
      </c>
      <c r="AG477" s="10">
        <f>('Original data'!AD477-'Original data'!AD$3)/'Original data'!AD$4</f>
        <v>-1.1329759775421691</v>
      </c>
      <c r="AH477" s="10">
        <f>('Original data'!AE477-'Original data'!AE$3)/'Original data'!AE$4</f>
        <v>0.15784613114688345</v>
      </c>
      <c r="AI477" s="10">
        <f>('Original data'!AF477-'Original data'!AF$3)/'Original data'!AF$4</f>
        <v>0.2056880271599851</v>
      </c>
      <c r="AJ477" s="10">
        <f>('Original data'!AG477-'Original data'!AG$3)/'Original data'!AG$4</f>
        <v>1.4266463007367933E-3</v>
      </c>
      <c r="AK477" s="10">
        <f>('Original data'!AH477-'Original data'!AH$3)/'Original data'!AH$4</f>
        <v>-0.34388947898348793</v>
      </c>
      <c r="AL477" s="10">
        <f>('Original data'!AI477-'Original data'!AI$3)/'Original data'!AI$4</f>
        <v>-6.7316274085993194E-2</v>
      </c>
    </row>
    <row r="478" spans="1:38" x14ac:dyDescent="0.25">
      <c r="A478">
        <v>474</v>
      </c>
      <c r="B478" s="1">
        <v>9113846</v>
      </c>
      <c r="C478" s="7" t="s">
        <v>1</v>
      </c>
      <c r="D478" s="7">
        <f t="shared" si="36"/>
        <v>0</v>
      </c>
      <c r="E478" t="str">
        <f t="shared" si="37"/>
        <v/>
      </c>
      <c r="F478" t="str">
        <f t="shared" si="38"/>
        <v/>
      </c>
      <c r="G478" s="7" t="str">
        <f t="shared" si="39"/>
        <v>B</v>
      </c>
      <c r="H478">
        <f t="shared" si="35"/>
        <v>-0.92159919716821737</v>
      </c>
      <c r="I478" s="10">
        <f>('Original data'!F478-'Original data'!F$3)/'Original data'!F$4</f>
        <v>-0.52703348661912242</v>
      </c>
      <c r="J478" s="10">
        <f>('Original data'!G478-'Original data'!G$3)/'Original data'!G$4</f>
        <v>2.4832045278249257</v>
      </c>
      <c r="K478" s="10">
        <f>('Original data'!H478-'Original data'!H$3)/'Original data'!H$4</f>
        <v>-0.59875076114143322</v>
      </c>
      <c r="L478" s="10">
        <f>('Original data'!I478-'Original data'!I$3)/'Original data'!I$4</f>
        <v>-0.53845267347272174</v>
      </c>
      <c r="M478" s="10">
        <f>('Original data'!J478-'Original data'!J$3)/'Original data'!J$4</f>
        <v>-1.3772827583383509</v>
      </c>
      <c r="N478" s="10">
        <f>('Original data'!K478-'Original data'!K$3)/'Original data'!K$4</f>
        <v>-1.3322724837185969</v>
      </c>
      <c r="O478" s="10">
        <f>('Original data'!L478-'Original data'!L$3)/'Original data'!L$4</f>
        <v>-1.1138927357766071</v>
      </c>
      <c r="P478" s="10">
        <f>('Original data'!M478-'Original data'!M$3)/'Original data'!M$4</f>
        <v>-1.2607102919261113</v>
      </c>
      <c r="Q478" s="10">
        <f>('Original data'!N478-'Original data'!N$3)/'Original data'!N$4</f>
        <v>-0.40350730999680401</v>
      </c>
      <c r="R478" s="10">
        <f>('Original data'!O478-'Original data'!O$3)/'Original data'!O$4</f>
        <v>-0.45289596790323677</v>
      </c>
      <c r="S478" s="10">
        <f>('Original data'!P478-'Original data'!P$3)/'Original data'!P$4</f>
        <v>0.14542406086706752</v>
      </c>
      <c r="T478" s="10">
        <f>('Original data'!Q478-'Original data'!Q$3)/'Original data'!Q$4</f>
        <v>4.4052454524621432</v>
      </c>
      <c r="U478" s="10">
        <f>('Original data'!R478-'Original data'!R$3)/'Original data'!R$4</f>
        <v>8.8734242780242369E-3</v>
      </c>
      <c r="V478" s="10">
        <f>('Original data'!S478-'Original data'!S$3)/'Original data'!S$4</f>
        <v>-0.11446392593519433</v>
      </c>
      <c r="W478" s="10">
        <f>('Original data'!T478-'Original data'!T$3)/'Original data'!T$4</f>
        <v>9.9257055313339532E-2</v>
      </c>
      <c r="X478" s="10">
        <f>('Original data'!U478-'Original data'!U$3)/'Original data'!U$4</f>
        <v>-0.96241714618961482</v>
      </c>
      <c r="Y478" s="10">
        <f>('Original data'!V478-'Original data'!V$3)/'Original data'!V$4</f>
        <v>-1.0565710133486681</v>
      </c>
      <c r="Z478" s="10">
        <f>('Original data'!W478-'Original data'!W$3)/'Original data'!W$4</f>
        <v>-1.9117652993118301</v>
      </c>
      <c r="AA478" s="10">
        <f>('Original data'!X478-'Original data'!X$3)/'Original data'!X$4</f>
        <v>1.3146882150611734</v>
      </c>
      <c r="AB478" s="10">
        <f>('Original data'!Y478-'Original data'!Y$3)/'Original data'!Y$4</f>
        <v>-0.24901216733320064</v>
      </c>
      <c r="AC478" s="10">
        <f>('Original data'!Z478-'Original data'!Z$3)/'Original data'!Z$4</f>
        <v>-0.58329172248920469</v>
      </c>
      <c r="AD478" s="10">
        <f>('Original data'!AA478-'Original data'!AA$3)/'Original data'!AA$4</f>
        <v>2.0130586057812443</v>
      </c>
      <c r="AE478" s="10">
        <f>('Original data'!AB478-'Original data'!AB$3)/'Original data'!AB$4</f>
        <v>-0.6601051931186156</v>
      </c>
      <c r="AF478" s="10">
        <f>('Original data'!AC478-'Original data'!AC$3)/'Original data'!AC$4</f>
        <v>-0.56499372526672564</v>
      </c>
      <c r="AG478" s="10">
        <f>('Original data'!AD478-'Original data'!AD$3)/'Original data'!AD$4</f>
        <v>-1.6708074882529813</v>
      </c>
      <c r="AH478" s="10">
        <f>('Original data'!AE478-'Original data'!AE$3)/'Original data'!AE$4</f>
        <v>-1.284730867787133</v>
      </c>
      <c r="AI478" s="10">
        <f>('Original data'!AF478-'Original data'!AF$3)/'Original data'!AF$4</f>
        <v>-1.3046826692972742</v>
      </c>
      <c r="AJ478" s="10">
        <f>('Original data'!AG478-'Original data'!AG$3)/'Original data'!AG$4</f>
        <v>-1.743528697037638</v>
      </c>
      <c r="AK478" s="10">
        <f>('Original data'!AH478-'Original data'!AH$3)/'Original data'!AH$4</f>
        <v>-0.79485346879091268</v>
      </c>
      <c r="AL478" s="10">
        <f>('Original data'!AI478-'Original data'!AI$3)/'Original data'!AI$4</f>
        <v>-0.9144329079548158</v>
      </c>
    </row>
    <row r="479" spans="1:38" x14ac:dyDescent="0.25">
      <c r="A479">
        <v>475</v>
      </c>
      <c r="B479" s="1">
        <v>911391</v>
      </c>
      <c r="C479" s="7" t="s">
        <v>1</v>
      </c>
      <c r="D479" s="7">
        <f t="shared" si="36"/>
        <v>0</v>
      </c>
      <c r="E479" t="str">
        <f t="shared" si="37"/>
        <v/>
      </c>
      <c r="F479" t="str">
        <f t="shared" si="38"/>
        <v/>
      </c>
      <c r="G479" s="7" t="str">
        <f t="shared" si="39"/>
        <v>B</v>
      </c>
      <c r="H479">
        <f t="shared" si="35"/>
        <v>-2.1805989796360183</v>
      </c>
      <c r="I479" s="10">
        <f>('Original data'!F479-'Original data'!F$3)/'Original data'!F$4</f>
        <v>-0.9214661601000087</v>
      </c>
      <c r="J479" s="10">
        <f>('Original data'!G479-'Original data'!G$3)/'Original data'!G$4</f>
        <v>-0.8532011133948868</v>
      </c>
      <c r="K479" s="10">
        <f>('Original data'!H479-'Original data'!H$3)/'Original data'!H$4</f>
        <v>-0.88724022449875128</v>
      </c>
      <c r="L479" s="10">
        <f>('Original data'!I479-'Original data'!I$3)/'Original data'!I$4</f>
        <v>-0.84108331876013009</v>
      </c>
      <c r="M479" s="10">
        <f>('Original data'!J479-'Original data'!J$3)/'Original data'!J$4</f>
        <v>0.30856650070587821</v>
      </c>
      <c r="N479" s="10">
        <f>('Original data'!K479-'Original data'!K$3)/'Original data'!K$4</f>
        <v>4.8454500719186618E-2</v>
      </c>
      <c r="O479" s="10">
        <f>('Original data'!L479-'Original data'!L$3)/'Original data'!L$4</f>
        <v>-0.47227052381894841</v>
      </c>
      <c r="P479" s="10">
        <f>('Original data'!M479-'Original data'!M$3)/'Original data'!M$4</f>
        <v>-0.85584307002462279</v>
      </c>
      <c r="Q479" s="10">
        <f>('Original data'!N479-'Original data'!N$3)/'Original data'!N$4</f>
        <v>0.18013009431365384</v>
      </c>
      <c r="R479" s="10">
        <f>('Original data'!O479-'Original data'!O$3)/'Original data'!O$4</f>
        <v>0.78924983317455188</v>
      </c>
      <c r="S479" s="10">
        <f>('Original data'!P479-'Original data'!P$3)/'Original data'!P$4</f>
        <v>-0.92665076526397205</v>
      </c>
      <c r="T479" s="10">
        <f>('Original data'!Q479-'Original data'!Q$3)/'Original data'!Q$4</f>
        <v>-1.2305907823719455</v>
      </c>
      <c r="U479" s="10">
        <f>('Original data'!R479-'Original data'!R$3)/'Original data'!R$4</f>
        <v>-0.7740711237535095</v>
      </c>
      <c r="V479" s="10">
        <f>('Original data'!S479-'Original data'!S$3)/'Original data'!S$4</f>
        <v>-0.67573971463908711</v>
      </c>
      <c r="W479" s="10">
        <f>('Original data'!T479-'Original data'!T$3)/'Original data'!T$4</f>
        <v>-0.85494207141586187</v>
      </c>
      <c r="X479" s="10">
        <f>('Original data'!U479-'Original data'!U$3)/'Original data'!U$4</f>
        <v>0.30443413932719648</v>
      </c>
      <c r="Y479" s="10">
        <f>('Original data'!V479-'Original data'!V$3)/'Original data'!V$4</f>
        <v>-0.14323552985055094</v>
      </c>
      <c r="Z479" s="10">
        <f>('Original data'!W479-'Original data'!W$3)/'Original data'!W$4</f>
        <v>-0.82737457647403712</v>
      </c>
      <c r="AA479" s="10">
        <f>('Original data'!X479-'Original data'!X$3)/'Original data'!X$4</f>
        <v>-1.0188628396908987</v>
      </c>
      <c r="AB479" s="10">
        <f>('Original data'!Y479-'Original data'!Y$3)/'Original data'!Y$4</f>
        <v>0.33147113001754064</v>
      </c>
      <c r="AC479" s="10">
        <f>('Original data'!Z479-'Original data'!Z$3)/'Original data'!Z$4</f>
        <v>-0.89571144636598532</v>
      </c>
      <c r="AD479" s="10">
        <f>('Original data'!AA479-'Original data'!AA$3)/'Original data'!AA$4</f>
        <v>-1.0294432135218852</v>
      </c>
      <c r="AE479" s="10">
        <f>('Original data'!AB479-'Original data'!AB$3)/'Original data'!AB$4</f>
        <v>-0.78807170129446635</v>
      </c>
      <c r="AF479" s="10">
        <f>('Original data'!AC479-'Original data'!AC$3)/'Original data'!AC$4</f>
        <v>-0.78594473073356286</v>
      </c>
      <c r="AG479" s="10">
        <f>('Original data'!AD479-'Original data'!AD$3)/'Original data'!AD$4</f>
        <v>3.6413382065217055E-2</v>
      </c>
      <c r="AH479" s="10">
        <f>('Original data'!AE479-'Original data'!AE$3)/'Original data'!AE$4</f>
        <v>0.86143371444862193</v>
      </c>
      <c r="AI479" s="10">
        <f>('Original data'!AF479-'Original data'!AF$3)/'Original data'!AF$4</f>
        <v>0.30826477392033225</v>
      </c>
      <c r="AJ479" s="10">
        <f>('Original data'!AG479-'Original data'!AG$3)/'Original data'!AG$4</f>
        <v>-0.53164427985947815</v>
      </c>
      <c r="AK479" s="10">
        <f>('Original data'!AH479-'Original data'!AH$3)/'Original data'!AH$4</f>
        <v>-0.51683982632898773</v>
      </c>
      <c r="AL479" s="10">
        <f>('Original data'!AI479-'Original data'!AI$3)/'Original data'!AI$4</f>
        <v>1.3318103493038864</v>
      </c>
    </row>
    <row r="480" spans="1:38" x14ac:dyDescent="0.25">
      <c r="A480">
        <v>476</v>
      </c>
      <c r="B480" s="1">
        <v>911408</v>
      </c>
      <c r="C480" s="7" t="s">
        <v>1</v>
      </c>
      <c r="D480" s="7">
        <f t="shared" si="36"/>
        <v>0</v>
      </c>
      <c r="E480" t="str">
        <f t="shared" si="37"/>
        <v/>
      </c>
      <c r="F480" t="str">
        <f t="shared" si="38"/>
        <v/>
      </c>
      <c r="G480" s="7" t="str">
        <f t="shared" si="39"/>
        <v>B</v>
      </c>
      <c r="H480">
        <f t="shared" si="35"/>
        <v>-1.179683898955201</v>
      </c>
      <c r="I480" s="10">
        <f>('Original data'!F480-'Original data'!F$3)/'Original data'!F$4</f>
        <v>-0.36812535917358519</v>
      </c>
      <c r="J480" s="10">
        <f>('Original data'!G480-'Original data'!G$3)/'Original data'!G$4</f>
        <v>-0.8276258785144559</v>
      </c>
      <c r="K480" s="10">
        <f>('Original data'!H480-'Original data'!H$3)/'Original data'!H$4</f>
        <v>-0.37363844094677862</v>
      </c>
      <c r="L480" s="10">
        <f>('Original data'!I480-'Original data'!I$3)/'Original data'!I$4</f>
        <v>-0.4205261778912433</v>
      </c>
      <c r="M480" s="10">
        <f>('Original data'!J480-'Original data'!J$3)/'Original data'!J$4</f>
        <v>-0.42379315210540686</v>
      </c>
      <c r="N480" s="10">
        <f>('Original data'!K480-'Original data'!K$3)/'Original data'!K$4</f>
        <v>-0.40995746161266655</v>
      </c>
      <c r="O480" s="10">
        <f>('Original data'!L480-'Original data'!L$3)/'Original data'!L$4</f>
        <v>-0.3819542007281343</v>
      </c>
      <c r="P480" s="10">
        <f>('Original data'!M480-'Original data'!M$3)/'Original data'!M$4</f>
        <v>-0.46746948415222123</v>
      </c>
      <c r="Q480" s="10">
        <f>('Original data'!N480-'Original data'!N$3)/'Original data'!N$4</f>
        <v>-0.38891637488904213</v>
      </c>
      <c r="R480" s="10">
        <f>('Original data'!O480-'Original data'!O$3)/'Original data'!O$4</f>
        <v>-0.51946478506476002</v>
      </c>
      <c r="S480" s="10">
        <f>('Original data'!P480-'Original data'!P$3)/'Original data'!P$4</f>
        <v>-0.92052050221512305</v>
      </c>
      <c r="T480" s="10">
        <f>('Original data'!Q480-'Original data'!Q$3)/'Original data'!Q$4</f>
        <v>-1.3221346002745256</v>
      </c>
      <c r="U480" s="10">
        <f>('Original data'!R480-'Original data'!R$3)/'Original data'!R$4</f>
        <v>-0.82649823815107271</v>
      </c>
      <c r="V480" s="10">
        <f>('Original data'!S480-'Original data'!S$3)/'Original data'!S$4</f>
        <v>-0.63082973789048524</v>
      </c>
      <c r="W480" s="10">
        <f>('Original data'!T480-'Original data'!T$3)/'Original data'!T$4</f>
        <v>-0.72205360664624529</v>
      </c>
      <c r="X480" s="10">
        <f>('Original data'!U480-'Original data'!U$3)/'Original data'!U$4</f>
        <v>-0.41981592340269475</v>
      </c>
      <c r="Y480" s="10">
        <f>('Original data'!V480-'Original data'!V$3)/'Original data'!V$4</f>
        <v>4.2611842743734078E-2</v>
      </c>
      <c r="Z480" s="10">
        <f>('Original data'!W480-'Original data'!W$3)/'Original data'!W$4</f>
        <v>-0.55688464725325149</v>
      </c>
      <c r="AA480" s="10">
        <f>('Original data'!X480-'Original data'!X$3)/'Original data'!X$4</f>
        <v>-0.54828152279169917</v>
      </c>
      <c r="AB480" s="10">
        <f>('Original data'!Y480-'Original data'!Y$3)/'Original data'!Y$4</f>
        <v>-0.56910940226554307</v>
      </c>
      <c r="AC480" s="10">
        <f>('Original data'!Z480-'Original data'!Z$3)/'Original data'!Z$4</f>
        <v>-0.45087541568050277</v>
      </c>
      <c r="AD480" s="10">
        <f>('Original data'!AA480-'Original data'!AA$3)/'Original data'!AA$4</f>
        <v>-1.0294432135218852</v>
      </c>
      <c r="AE480" s="10">
        <f>('Original data'!AB480-'Original data'!AB$3)/'Original data'!AB$4</f>
        <v>-0.41786161717642339</v>
      </c>
      <c r="AF480" s="10">
        <f>('Original data'!AC480-'Original data'!AC$3)/'Original data'!AC$4</f>
        <v>-0.48262009922225296</v>
      </c>
      <c r="AG480" s="10">
        <f>('Original data'!AD480-'Original data'!AD$3)/'Original data'!AD$4</f>
        <v>1.0134969489769443E-2</v>
      </c>
      <c r="AH480" s="10">
        <f>('Original data'!AE480-'Original data'!AE$3)/'Original data'!AE$4</f>
        <v>4.2806065584449195E-2</v>
      </c>
      <c r="AI480" s="10">
        <f>('Original data'!AF480-'Original data'!AF$3)/'Original data'!AF$4</f>
        <v>0.36147046966985807</v>
      </c>
      <c r="AJ480" s="10">
        <f>('Original data'!AG480-'Original data'!AG$3)/'Original data'!AG$4</f>
        <v>-0.25522022939340772</v>
      </c>
      <c r="AK480" s="10">
        <f>('Original data'!AH480-'Original data'!AH$3)/'Original data'!AH$4</f>
        <v>0.17011248789379219</v>
      </c>
      <c r="AL480" s="10">
        <f>('Original data'!AI480-'Original data'!AI$3)/'Original data'!AI$4</f>
        <v>-0.32809531627698335</v>
      </c>
    </row>
    <row r="481" spans="1:38" x14ac:dyDescent="0.25">
      <c r="A481">
        <v>477</v>
      </c>
      <c r="B481" s="1">
        <v>911654</v>
      </c>
      <c r="C481" s="7" t="s">
        <v>1</v>
      </c>
      <c r="D481" s="7">
        <f t="shared" si="36"/>
        <v>0</v>
      </c>
      <c r="E481" t="str">
        <f t="shared" si="37"/>
        <v/>
      </c>
      <c r="F481" t="str">
        <f t="shared" si="38"/>
        <v/>
      </c>
      <c r="G481" s="7" t="str">
        <f t="shared" si="39"/>
        <v>B</v>
      </c>
      <c r="H481">
        <f t="shared" si="35"/>
        <v>0.14307887860295165</v>
      </c>
      <c r="I481" s="10">
        <f>('Original data'!F481-'Original data'!F$3)/'Original data'!F$4</f>
        <v>2.0632024041389158E-2</v>
      </c>
      <c r="J481" s="10">
        <f>('Original data'!G481-'Original data'!G$3)/'Original data'!G$4</f>
        <v>0.28838437081342583</v>
      </c>
      <c r="K481" s="10">
        <f>('Original data'!H481-'Original data'!H$3)/'Original data'!H$4</f>
        <v>1.814753496786696E-2</v>
      </c>
      <c r="L481" s="10">
        <f>('Original data'!I481-'Original data'!I$3)/'Original data'!I$4</f>
        <v>-0.10368752108799417</v>
      </c>
      <c r="M481" s="10">
        <f>('Original data'!J481-'Original data'!J$3)/'Original data'!J$4</f>
        <v>-0.50129529012135798</v>
      </c>
      <c r="N481" s="10">
        <f>('Original data'!K481-'Original data'!K$3)/'Original data'!K$4</f>
        <v>0.12230029390771317</v>
      </c>
      <c r="O481" s="10">
        <f>('Original data'!L481-'Original data'!L$3)/'Original data'!L$4</f>
        <v>-0.47879336937550721</v>
      </c>
      <c r="P481" s="10">
        <f>('Original data'!M481-'Original data'!M$3)/'Original data'!M$4</f>
        <v>-0.4726237454113108</v>
      </c>
      <c r="Q481" s="10">
        <f>('Original data'!N481-'Original data'!N$3)/'Original data'!N$4</f>
        <v>-1.1148153965001748</v>
      </c>
      <c r="R481" s="10">
        <f>('Original data'!O481-'Original data'!O$3)/'Original data'!O$4</f>
        <v>-0.38349443511781905</v>
      </c>
      <c r="S481" s="10">
        <f>('Original data'!P481-'Original data'!P$3)/'Original data'!P$4</f>
        <v>-0.20688576258736427</v>
      </c>
      <c r="T481" s="10">
        <f>('Original data'!Q481-'Original data'!Q$3)/'Original data'!Q$4</f>
        <v>-0.36047132508009516</v>
      </c>
      <c r="U481" s="10">
        <f>('Original data'!R481-'Original data'!R$3)/'Original data'!R$4</f>
        <v>-5.7896957266042028E-2</v>
      </c>
      <c r="V481" s="10">
        <f>('Original data'!S481-'Original data'!S$3)/'Original data'!S$4</f>
        <v>-0.20503127992650122</v>
      </c>
      <c r="W481" s="10">
        <f>('Original data'!T481-'Original data'!T$3)/'Original data'!T$4</f>
        <v>-0.97717281470019557</v>
      </c>
      <c r="X481" s="10">
        <f>('Original data'!U481-'Original data'!U$3)/'Original data'!U$4</f>
        <v>0.41332293056260805</v>
      </c>
      <c r="Y481" s="10">
        <f>('Original data'!V481-'Original data'!V$3)/'Original data'!V$4</f>
        <v>-0.12203369055280726</v>
      </c>
      <c r="Z481" s="10">
        <f>('Original data'!W481-'Original data'!W$3)/'Original data'!W$4</f>
        <v>0.27614005987367385</v>
      </c>
      <c r="AA481" s="10">
        <f>('Original data'!X481-'Original data'!X$3)/'Original data'!X$4</f>
        <v>-0.53739403731074087</v>
      </c>
      <c r="AB481" s="10">
        <f>('Original data'!Y481-'Original data'!Y$3)/'Original data'!Y$4</f>
        <v>-0.39715634217792106</v>
      </c>
      <c r="AC481" s="10">
        <f>('Original data'!Z481-'Original data'!Z$3)/'Original data'!Z$4</f>
        <v>3.7409715676584902E-2</v>
      </c>
      <c r="AD481" s="10">
        <f>('Original data'!AA481-'Original data'!AA$3)/'Original data'!AA$4</f>
        <v>0.25751878598013406</v>
      </c>
      <c r="AE481" s="10">
        <f>('Original data'!AB481-'Original data'!AB$3)/'Original data'!AB$4</f>
        <v>0.14400063267475441</v>
      </c>
      <c r="AF481" s="10">
        <f>('Original data'!AC481-'Original data'!AC$3)/'Original data'!AC$4</f>
        <v>-9.1477103057986953E-2</v>
      </c>
      <c r="AG481" s="10">
        <f>('Original data'!AD481-'Original data'!AD$3)/'Original data'!AD$4</f>
        <v>-0.74755925976894821</v>
      </c>
      <c r="AH481" s="10">
        <f>('Original data'!AE481-'Original data'!AE$3)/'Original data'!AE$4</f>
        <v>0.56334647274264593</v>
      </c>
      <c r="AI481" s="10">
        <f>('Original data'!AF481-'Original data'!AF$3)/'Original data'!AF$4</f>
        <v>-0.10060422134404183</v>
      </c>
      <c r="AJ481" s="10">
        <f>('Original data'!AG481-'Original data'!AG$3)/'Original data'!AG$4</f>
        <v>0.29352030447071753</v>
      </c>
      <c r="AK481" s="10">
        <f>('Original data'!AH481-'Original data'!AH$3)/'Original data'!AH$4</f>
        <v>-0.59280867049009489</v>
      </c>
      <c r="AL481" s="10">
        <f>('Original data'!AI481-'Original data'!AI$3)/'Original data'!AI$4</f>
        <v>-0.29708974013537987</v>
      </c>
    </row>
    <row r="482" spans="1:38" x14ac:dyDescent="0.25">
      <c r="A482">
        <v>478</v>
      </c>
      <c r="B482" s="1">
        <v>911673</v>
      </c>
      <c r="C482" s="7" t="s">
        <v>1</v>
      </c>
      <c r="D482" s="7">
        <f t="shared" si="36"/>
        <v>0</v>
      </c>
      <c r="E482" t="str">
        <f t="shared" si="37"/>
        <v/>
      </c>
      <c r="F482" t="str">
        <f t="shared" si="38"/>
        <v/>
      </c>
      <c r="G482" s="7" t="str">
        <f t="shared" si="39"/>
        <v>B</v>
      </c>
      <c r="H482">
        <f t="shared" si="35"/>
        <v>-1.7854870491496173</v>
      </c>
      <c r="I482" s="10">
        <f>('Original data'!F482-'Original data'!F$3)/'Original data'!F$4</f>
        <v>-6.4497329947291113E-2</v>
      </c>
      <c r="J482" s="10">
        <f>('Original data'!G482-'Original data'!G$3)/'Original data'!G$4</f>
        <v>-0.62069897811824437</v>
      </c>
      <c r="K482" s="10">
        <f>('Original data'!H482-'Original data'!H$3)/'Original data'!H$4</f>
        <v>-0.1234221874214587</v>
      </c>
      <c r="L482" s="10">
        <f>('Original data'!I482-'Original data'!I$3)/'Original data'!I$4</f>
        <v>-0.15767796484818911</v>
      </c>
      <c r="M482" s="10">
        <f>('Original data'!J482-'Original data'!J$3)/'Original data'!J$4</f>
        <v>-1.9965888336768263</v>
      </c>
      <c r="N482" s="10">
        <f>('Original data'!K482-'Original data'!K$3)/'Original data'!K$4</f>
        <v>-0.96853461521818784</v>
      </c>
      <c r="O482" s="10">
        <f>('Original data'!L482-'Original data'!L$3)/'Original data'!L$4</f>
        <v>-0.83491564889609238</v>
      </c>
      <c r="P482" s="10">
        <f>('Original data'!M482-'Original data'!M$3)/'Original data'!M$4</f>
        <v>-0.9156325006300623</v>
      </c>
      <c r="Q482" s="10">
        <f>('Original data'!N482-'Original data'!N$3)/'Original data'!N$4</f>
        <v>5.0388730205163969E-3</v>
      </c>
      <c r="R482" s="10">
        <f>('Original data'!O482-'Original data'!O$3)/'Original data'!O$4</f>
        <v>-1.0534316801688952</v>
      </c>
      <c r="S482" s="10">
        <f>('Original data'!P482-'Original data'!P$3)/'Original data'!P$4</f>
        <v>-0.90032669452479752</v>
      </c>
      <c r="T482" s="10">
        <f>('Original data'!Q482-'Original data'!Q$3)/'Original data'!Q$4</f>
        <v>-1.1613437755624689</v>
      </c>
      <c r="U482" s="10">
        <f>('Original data'!R482-'Original data'!R$3)/'Original data'!R$4</f>
        <v>-0.72906294063862032</v>
      </c>
      <c r="V482" s="10">
        <f>('Original data'!S482-'Original data'!S$3)/'Original data'!S$4</f>
        <v>-0.57829187962853779</v>
      </c>
      <c r="W482" s="10">
        <f>('Original data'!T482-'Original data'!T$3)/'Original data'!T$4</f>
        <v>-1.2432827980358439</v>
      </c>
      <c r="X482" s="10">
        <f>('Original data'!U482-'Original data'!U$3)/'Original data'!U$4</f>
        <v>-0.68840827511670999</v>
      </c>
      <c r="Y482" s="10">
        <f>('Original data'!V482-'Original data'!V$3)/'Original data'!V$4</f>
        <v>-0.7284725502160837</v>
      </c>
      <c r="Z482" s="10">
        <f>('Original data'!W482-'Original data'!W$3)/'Original data'!W$4</f>
        <v>-1.1286572477870631</v>
      </c>
      <c r="AA482" s="10">
        <f>('Original data'!X482-'Original data'!X$3)/'Original data'!X$4</f>
        <v>-0.89305189635538018</v>
      </c>
      <c r="AB482" s="10">
        <f>('Original data'!Y482-'Original data'!Y$3)/'Original data'!Y$4</f>
        <v>-0.64242565206114433</v>
      </c>
      <c r="AC482" s="10">
        <f>('Original data'!Z482-'Original data'!Z$3)/'Original data'!Z$4</f>
        <v>-0.23362991232247626</v>
      </c>
      <c r="AD482" s="10">
        <f>('Original data'!AA482-'Original data'!AA$3)/'Original data'!AA$4</f>
        <v>-0.63082666500356066</v>
      </c>
      <c r="AE482" s="10">
        <f>('Original data'!AB482-'Original data'!AB$3)/'Original data'!AB$4</f>
        <v>-0.18037958572449531</v>
      </c>
      <c r="AF482" s="10">
        <f>('Original data'!AC482-'Original data'!AC$3)/'Original data'!AC$4</f>
        <v>-0.2839749583772665</v>
      </c>
      <c r="AG482" s="10">
        <f>('Original data'!AD482-'Original data'!AD$3)/'Original data'!AD$4</f>
        <v>-1.6874504828840973</v>
      </c>
      <c r="AH482" s="10">
        <f>('Original data'!AE482-'Original data'!AE$3)/'Original data'!AE$4</f>
        <v>-0.34108453993881205</v>
      </c>
      <c r="AI482" s="10">
        <f>('Original data'!AF482-'Original data'!AF$3)/'Original data'!AF$4</f>
        <v>-0.64128912950138495</v>
      </c>
      <c r="AJ482" s="10">
        <f>('Original data'!AG482-'Original data'!AG$3)/'Original data'!AG$4</f>
        <v>-0.79696268603054399</v>
      </c>
      <c r="AK482" s="10">
        <f>('Original data'!AH482-'Original data'!AH$3)/'Original data'!AH$4</f>
        <v>-0.35843670446114612</v>
      </c>
      <c r="AL482" s="10">
        <f>('Original data'!AI482-'Original data'!AI$3)/'Original data'!AI$4</f>
        <v>-0.38567710053996213</v>
      </c>
    </row>
    <row r="483" spans="1:38" x14ac:dyDescent="0.25">
      <c r="A483">
        <v>479</v>
      </c>
      <c r="B483" s="1">
        <v>911685</v>
      </c>
      <c r="C483" s="7" t="s">
        <v>1</v>
      </c>
      <c r="D483" s="7">
        <f t="shared" si="36"/>
        <v>0</v>
      </c>
      <c r="E483" t="str">
        <f t="shared" si="37"/>
        <v/>
      </c>
      <c r="F483" t="str">
        <f t="shared" si="38"/>
        <v/>
      </c>
      <c r="G483" s="7" t="str">
        <f t="shared" si="39"/>
        <v>B</v>
      </c>
      <c r="H483">
        <f t="shared" si="35"/>
        <v>-2.0454872854722694</v>
      </c>
      <c r="I483" s="10">
        <f>('Original data'!F483-'Original data'!F$3)/'Original data'!F$4</f>
        <v>-0.74836980698969169</v>
      </c>
      <c r="J483" s="10">
        <f>('Original data'!G483-'Original data'!G$3)/'Original data'!G$4</f>
        <v>-1.0926783127298278</v>
      </c>
      <c r="K483" s="10">
        <f>('Original data'!H483-'Original data'!H$3)/'Original data'!H$4</f>
        <v>-0.73990894364009252</v>
      </c>
      <c r="L483" s="10">
        <f>('Original data'!I483-'Original data'!I$3)/'Original data'!I$4</f>
        <v>-0.71036961281439504</v>
      </c>
      <c r="M483" s="10">
        <f>('Original data'!J483-'Original data'!J$3)/'Original data'!J$4</f>
        <v>0.5858677284693744</v>
      </c>
      <c r="N483" s="10">
        <f>('Original data'!K483-'Original data'!K$3)/'Original data'!K$4</f>
        <v>-0.41772073730684484</v>
      </c>
      <c r="O483" s="10">
        <f>('Original data'!L483-'Original data'!L$3)/'Original data'!L$4</f>
        <v>-0.44806073165710519</v>
      </c>
      <c r="P483" s="10">
        <f>('Original data'!M483-'Original data'!M$3)/'Original data'!M$4</f>
        <v>-0.75327327096873975</v>
      </c>
      <c r="Q483" s="10">
        <f>('Original data'!N483-'Original data'!N$3)/'Original data'!N$4</f>
        <v>-0.1189840753954555</v>
      </c>
      <c r="R483" s="10">
        <f>('Original data'!O483-'Original data'!O$3)/'Original data'!O$4</f>
        <v>0.41674772863241094</v>
      </c>
      <c r="S483" s="10">
        <f>('Original data'!P483-'Original data'!P$3)/'Original data'!P$4</f>
        <v>-0.72759751803076189</v>
      </c>
      <c r="T483" s="10">
        <f>('Original data'!Q483-'Original data'!Q$3)/'Original data'!Q$4</f>
        <v>-9.2184492415108177E-2</v>
      </c>
      <c r="U483" s="10">
        <f>('Original data'!R483-'Original data'!R$3)/'Original data'!R$4</f>
        <v>-0.6425087423407565</v>
      </c>
      <c r="V483" s="10">
        <f>('Original data'!S483-'Original data'!S$3)/'Original data'!S$4</f>
        <v>-0.57147734571171616</v>
      </c>
      <c r="W483" s="10">
        <f>('Original data'!T483-'Original data'!T$3)/'Original data'!T$4</f>
        <v>-0.69407708774737875</v>
      </c>
      <c r="X483" s="10">
        <f>('Original data'!U483-'Original data'!U$3)/'Original data'!U$4</f>
        <v>-0.24224343308033133</v>
      </c>
      <c r="Y483" s="10">
        <f>('Original data'!V483-'Original data'!V$3)/'Original data'!V$4</f>
        <v>0.32022342604856618</v>
      </c>
      <c r="Z483" s="10">
        <f>('Original data'!W483-'Original data'!W$3)/'Original data'!W$4</f>
        <v>-0.60907024174641677</v>
      </c>
      <c r="AA483" s="10">
        <f>('Original data'!X483-'Original data'!X$3)/'Original data'!X$4</f>
        <v>-0.25552913541481942</v>
      </c>
      <c r="AB483" s="10">
        <f>('Original data'!Y483-'Original data'!Y$3)/'Original data'!Y$4</f>
        <v>-6.8366974537852732E-2</v>
      </c>
      <c r="AC483" s="10">
        <f>('Original data'!Z483-'Original data'!Z$3)/'Original data'!Z$4</f>
        <v>-0.80053722584723075</v>
      </c>
      <c r="AD483" s="10">
        <f>('Original data'!AA483-'Original data'!AA$3)/'Original data'!AA$4</f>
        <v>-0.61455660179873151</v>
      </c>
      <c r="AE483" s="10">
        <f>('Original data'!AB483-'Original data'!AB$3)/'Original data'!AB$4</f>
        <v>-0.75057453843363553</v>
      </c>
      <c r="AF483" s="10">
        <f>('Original data'!AC483-'Original data'!AC$3)/'Original data'!AC$4</f>
        <v>-0.72535005912302319</v>
      </c>
      <c r="AG483" s="10">
        <f>('Original data'!AD483-'Original data'!AD$3)/'Original data'!AD$4</f>
        <v>0.12400809065003879</v>
      </c>
      <c r="AH483" s="10">
        <f>('Original data'!AE483-'Original data'!AE$3)/'Original data'!AE$4</f>
        <v>-0.33854221804792944</v>
      </c>
      <c r="AI483" s="10">
        <f>('Original data'!AF483-'Original data'!AF$3)/'Original data'!AF$4</f>
        <v>-6.0340451587643847E-2</v>
      </c>
      <c r="AJ483" s="10">
        <f>('Original data'!AG483-'Original data'!AG$3)/'Original data'!AG$4</f>
        <v>-0.61303496065163421</v>
      </c>
      <c r="AK483" s="10">
        <f>('Original data'!AH483-'Original data'!AH$3)/'Original data'!AH$4</f>
        <v>6.5049192777366899E-2</v>
      </c>
      <c r="AL483" s="10">
        <f>('Original data'!AI483-'Original data'!AI$3)/'Original data'!AI$4</f>
        <v>0.434863325207486</v>
      </c>
    </row>
    <row r="484" spans="1:38" x14ac:dyDescent="0.25">
      <c r="A484">
        <v>480</v>
      </c>
      <c r="B484" s="1">
        <v>911916</v>
      </c>
      <c r="C484" s="7" t="s">
        <v>0</v>
      </c>
      <c r="D484" s="7">
        <f t="shared" si="36"/>
        <v>1</v>
      </c>
      <c r="E484" t="str">
        <f t="shared" si="37"/>
        <v/>
      </c>
      <c r="F484" t="str">
        <f t="shared" si="38"/>
        <v/>
      </c>
      <c r="G484" s="7" t="str">
        <f t="shared" si="39"/>
        <v>M</v>
      </c>
      <c r="H484">
        <f t="shared" si="35"/>
        <v>1.4558001987078746</v>
      </c>
      <c r="I484" s="10">
        <f>('Original data'!F484-'Original data'!F$3)/'Original data'!F$4</f>
        <v>0.60234927629737323</v>
      </c>
      <c r="J484" s="10">
        <f>('Original data'!G484-'Original data'!G$3)/'Original data'!G$4</f>
        <v>5.1232192831251085E-2</v>
      </c>
      <c r="K484" s="10">
        <f>('Original data'!H484-'Original data'!H$3)/'Original data'!H$4</f>
        <v>0.73381540483716201</v>
      </c>
      <c r="L484" s="10">
        <f>('Original data'!I484-'Original data'!I$3)/'Original data'!I$4</f>
        <v>0.45724477355739934</v>
      </c>
      <c r="M484" s="10">
        <f>('Original data'!J484-'Original data'!J$3)/'Original data'!J$4</f>
        <v>0.44366197064194035</v>
      </c>
      <c r="N484" s="10">
        <f>('Original data'!K484-'Original data'!K$3)/'Original data'!K$4</f>
        <v>1.6086835670613886</v>
      </c>
      <c r="O484" s="10">
        <f>('Original data'!L484-'Original data'!L$3)/'Original data'!L$4</f>
        <v>1.6909308535436758</v>
      </c>
      <c r="P484" s="10">
        <f>('Original data'!M484-'Original data'!M$3)/'Original data'!M$4</f>
        <v>1.1087036088773796</v>
      </c>
      <c r="Q484" s="10">
        <f>('Original data'!N484-'Original data'!N$3)/'Original data'!N$4</f>
        <v>1.2379728896263604</v>
      </c>
      <c r="R484" s="10">
        <f>('Original data'!O484-'Original data'!O$3)/'Original data'!O$4</f>
        <v>0.4224131598801999</v>
      </c>
      <c r="S484" s="10">
        <f>('Original data'!P484-'Original data'!P$3)/'Original data'!P$4</f>
        <v>-0.32624559018553928</v>
      </c>
      <c r="T484" s="10">
        <f>('Original data'!Q484-'Original data'!Q$3)/'Original data'!Q$4</f>
        <v>-0.41902311356035926</v>
      </c>
      <c r="U484" s="10">
        <f>('Original data'!R484-'Original data'!R$3)/'Original data'!R$4</f>
        <v>0.10086817218318231</v>
      </c>
      <c r="V484" s="10">
        <f>('Original data'!S484-'Original data'!S$3)/'Original data'!S$4</f>
        <v>-0.15864848455716696</v>
      </c>
      <c r="W484" s="10">
        <f>('Original data'!T484-'Original data'!T$3)/'Original data'!T$4</f>
        <v>0.71807100905255639</v>
      </c>
      <c r="X484" s="10">
        <f>('Original data'!U484-'Original data'!U$3)/'Original data'!U$4</f>
        <v>1.6317605842839826</v>
      </c>
      <c r="Y484" s="10">
        <f>('Original data'!V484-'Original data'!V$3)/'Original data'!V$4</f>
        <v>1.6198299192524523</v>
      </c>
      <c r="Z484" s="10">
        <f>('Original data'!W484-'Original data'!W$3)/'Original data'!W$4</f>
        <v>1.6780201603888301</v>
      </c>
      <c r="AA484" s="10">
        <f>('Original data'!X484-'Original data'!X$3)/'Original data'!X$4</f>
        <v>0.86951103095087678</v>
      </c>
      <c r="AB484" s="10">
        <f>('Original data'!Y484-'Original data'!Y$3)/'Original data'!Y$4</f>
        <v>0.96750849293505226</v>
      </c>
      <c r="AC484" s="10">
        <f>('Original data'!Z484-'Original data'!Z$3)/'Original data'!Z$4</f>
        <v>0.23189616630186591</v>
      </c>
      <c r="AD484" s="10">
        <f>('Original data'!AA484-'Original data'!AA$3)/'Original data'!AA$4</f>
        <v>-0.42745087494319106</v>
      </c>
      <c r="AE484" s="10">
        <f>('Original data'!AB484-'Original data'!AB$3)/'Original data'!AB$4</f>
        <v>0.44159716331626814</v>
      </c>
      <c r="AF484" s="10">
        <f>('Original data'!AC484-'Original data'!AC$3)/'Original data'!AC$4</f>
        <v>0.10383093993018723</v>
      </c>
      <c r="AG484" s="10">
        <f>('Original data'!AD484-'Original data'!AD$3)/'Original data'!AD$4</f>
        <v>0.2335014763810675</v>
      </c>
      <c r="AH484" s="10">
        <f>('Original data'!AE484-'Original data'!AE$3)/'Original data'!AE$4</f>
        <v>1.2199011010630578</v>
      </c>
      <c r="AI484" s="10">
        <f>('Original data'!AF484-'Original data'!AF$3)/'Original data'!AF$4</f>
        <v>1.521929833720326</v>
      </c>
      <c r="AJ484" s="10">
        <f>('Original data'!AG484-'Original data'!AG$3)/'Original data'!AG$4</f>
        <v>0.95681631989838223</v>
      </c>
      <c r="AK484" s="10">
        <f>('Original data'!AH484-'Original data'!AH$3)/'Original data'!AH$4</f>
        <v>0.67441630445263323</v>
      </c>
      <c r="AL484" s="10">
        <f>('Original data'!AI484-'Original data'!AI$3)/'Original data'!AI$4</f>
        <v>0.41050180109622519</v>
      </c>
    </row>
    <row r="485" spans="1:38" x14ac:dyDescent="0.25">
      <c r="A485">
        <v>481</v>
      </c>
      <c r="B485" s="1">
        <v>912193</v>
      </c>
      <c r="C485" s="7" t="s">
        <v>1</v>
      </c>
      <c r="D485" s="7">
        <f t="shared" si="36"/>
        <v>0</v>
      </c>
      <c r="E485" t="str">
        <f t="shared" si="37"/>
        <v/>
      </c>
      <c r="F485" t="str">
        <f t="shared" si="38"/>
        <v/>
      </c>
      <c r="G485" s="7" t="str">
        <f t="shared" si="39"/>
        <v>B</v>
      </c>
      <c r="H485">
        <f t="shared" si="35"/>
        <v>-1.6346309638112799</v>
      </c>
      <c r="I485" s="10">
        <f>('Original data'!F485-'Original data'!F$3)/'Original data'!F$4</f>
        <v>-0.55824758308163847</v>
      </c>
      <c r="J485" s="10">
        <f>('Original data'!G485-'Original data'!G$3)/'Original data'!G$4</f>
        <v>-0.29287096737817919</v>
      </c>
      <c r="K485" s="10">
        <f>('Original data'!H485-'Original data'!H$3)/'Original data'!H$4</f>
        <v>-0.56294679065343489</v>
      </c>
      <c r="L485" s="10">
        <f>('Original data'!I485-'Original data'!I$3)/'Original data'!I$4</f>
        <v>-0.56715285673471993</v>
      </c>
      <c r="M485" s="10">
        <f>('Original data'!J485-'Original data'!J$3)/'Original data'!J$4</f>
        <v>-0.39037479901595906</v>
      </c>
      <c r="N485" s="10">
        <f>('Original data'!K485-'Original data'!K$3)/'Original data'!K$4</f>
        <v>-0.49156653049537141</v>
      </c>
      <c r="O485" s="10">
        <f>('Original data'!L485-'Original data'!L$3)/'Original data'!L$4</f>
        <v>-0.74811162725880997</v>
      </c>
      <c r="P485" s="10">
        <f>('Original data'!M485-'Original data'!M$3)/'Original data'!M$4</f>
        <v>-0.86718244479462003</v>
      </c>
      <c r="Q485" s="10">
        <f>('Original data'!N485-'Original data'!N$3)/'Original data'!N$4</f>
        <v>-1.2680202151316704</v>
      </c>
      <c r="R485" s="10">
        <f>('Original data'!O485-'Original data'!O$3)/'Original data'!O$4</f>
        <v>6.0039631676898284E-3</v>
      </c>
      <c r="S485" s="10">
        <f>('Original data'!P485-'Original data'!P$3)/'Original data'!P$4</f>
        <v>-0.66990092462983142</v>
      </c>
      <c r="T485" s="10">
        <f>('Original data'!Q485-'Original data'!Q$3)/'Original data'!Q$4</f>
        <v>-4.867851955051563E-2</v>
      </c>
      <c r="U485" s="10">
        <f>('Original data'!R485-'Original data'!R$3)/'Original data'!R$4</f>
        <v>-0.58760865084896863</v>
      </c>
      <c r="V485" s="10">
        <f>('Original data'!S485-'Original data'!S$3)/'Original data'!S$4</f>
        <v>-0.52927120016236928</v>
      </c>
      <c r="W485" s="10">
        <f>('Original data'!T485-'Original data'!T$3)/'Original data'!T$4</f>
        <v>-0.70939756238247242</v>
      </c>
      <c r="X485" s="10">
        <f>('Original data'!U485-'Original data'!U$3)/'Original data'!U$4</f>
        <v>-0.49240845089296909</v>
      </c>
      <c r="Y485" s="10">
        <f>('Original data'!V485-'Original data'!V$3)/'Original data'!V$4</f>
        <v>-0.59377461492760553</v>
      </c>
      <c r="Z485" s="10">
        <f>('Original data'!W485-'Original data'!W$3)/'Original data'!W$4</f>
        <v>-1.0753371838483943</v>
      </c>
      <c r="AA485" s="10">
        <f>('Original data'!X485-'Original data'!X$3)/'Original data'!X$4</f>
        <v>-0.72611045231401872</v>
      </c>
      <c r="AB485" s="10">
        <f>('Original data'!Y485-'Original data'!Y$3)/'Original data'!Y$4</f>
        <v>-0.73199241083205957</v>
      </c>
      <c r="AC485" s="10">
        <f>('Original data'!Z485-'Original data'!Z$3)/'Original data'!Z$4</f>
        <v>-0.60605077522195017</v>
      </c>
      <c r="AD485" s="10">
        <f>('Original data'!AA485-'Original data'!AA$3)/'Original data'!AA$4</f>
        <v>0.35676617152959433</v>
      </c>
      <c r="AE485" s="10">
        <f>('Original data'!AB485-'Original data'!AB$3)/'Original data'!AB$4</f>
        <v>-0.54850649412804786</v>
      </c>
      <c r="AF485" s="10">
        <f>('Original data'!AC485-'Original data'!AC$3)/'Original data'!AC$4</f>
        <v>-0.58519194913690553</v>
      </c>
      <c r="AG485" s="10">
        <f>('Original data'!AD485-'Original data'!AD$3)/'Original data'!AD$4</f>
        <v>-0.50667381116068511</v>
      </c>
      <c r="AH485" s="10">
        <f>('Original data'!AE485-'Original data'!AE$3)/'Original data'!AE$4</f>
        <v>-0.16757107088607984</v>
      </c>
      <c r="AI485" s="10">
        <f>('Original data'!AF485-'Original data'!AF$3)/'Original data'!AF$4</f>
        <v>-0.52816710970960035</v>
      </c>
      <c r="AJ485" s="10">
        <f>('Original data'!AG485-'Original data'!AG$3)/'Original data'!AG$4</f>
        <v>-0.87789697048180948</v>
      </c>
      <c r="AK485" s="10">
        <f>('Original data'!AH485-'Original data'!AH$3)/'Original data'!AH$4</f>
        <v>-0.79970254395013229</v>
      </c>
      <c r="AL485" s="10">
        <f>('Original data'!AI485-'Original data'!AI$3)/'Original data'!AI$4</f>
        <v>-0.36851329946157468</v>
      </c>
    </row>
    <row r="486" spans="1:38" x14ac:dyDescent="0.25">
      <c r="A486">
        <v>482</v>
      </c>
      <c r="B486" s="1">
        <v>91227</v>
      </c>
      <c r="C486" s="7" t="s">
        <v>1</v>
      </c>
      <c r="D486" s="7">
        <f t="shared" si="36"/>
        <v>0</v>
      </c>
      <c r="E486" t="str">
        <f t="shared" si="37"/>
        <v/>
      </c>
      <c r="F486" t="str">
        <f t="shared" si="38"/>
        <v/>
      </c>
      <c r="G486" s="7" t="str">
        <f t="shared" si="39"/>
        <v>B</v>
      </c>
      <c r="H486">
        <f t="shared" si="35"/>
        <v>-0.33556133387166986</v>
      </c>
      <c r="I486" s="10">
        <f>('Original data'!F486-'Original data'!F$3)/'Original data'!F$4</f>
        <v>-6.4497329947291113E-2</v>
      </c>
      <c r="J486" s="10">
        <f>('Original data'!G486-'Original data'!G$3)/'Original data'!G$4</f>
        <v>-1.1543383693442984E-2</v>
      </c>
      <c r="K486" s="10">
        <f>('Original data'!H486-'Original data'!H$3)/'Original data'!H$4</f>
        <v>-0.13329914479745797</v>
      </c>
      <c r="L486" s="10">
        <f>('Original data'!I486-'Original data'!I$3)/'Original data'!I$4</f>
        <v>-0.14773235678710056</v>
      </c>
      <c r="M486" s="10">
        <f>('Original data'!J486-'Original data'!J$3)/'Original data'!J$4</f>
        <v>-1.1696623519102978</v>
      </c>
      <c r="N486" s="10">
        <f>('Original data'!K486-'Original data'!K$3)/'Original data'!K$4</f>
        <v>-0.96720917790454752</v>
      </c>
      <c r="O486" s="10">
        <f>('Original data'!L486-'Original data'!L$3)/'Original data'!L$4</f>
        <v>-0.73820191958634551</v>
      </c>
      <c r="P486" s="10">
        <f>('Original data'!M486-'Original data'!M$3)/'Original data'!M$4</f>
        <v>-0.72724425161033723</v>
      </c>
      <c r="Q486" s="10">
        <f>('Original data'!N486-'Original data'!N$3)/'Original data'!N$4</f>
        <v>-0.84853083078352809</v>
      </c>
      <c r="R486" s="10">
        <f>('Original data'!O486-'Original data'!O$3)/'Original data'!O$4</f>
        <v>-0.97128292707595176</v>
      </c>
      <c r="S486" s="10">
        <f>('Original data'!P486-'Original data'!P$3)/'Original data'!P$4</f>
        <v>-0.26530356340580635</v>
      </c>
      <c r="T486" s="10">
        <f>('Original data'!Q486-'Original data'!Q$3)/'Original data'!Q$4</f>
        <v>-0.52651912151328994</v>
      </c>
      <c r="U486" s="10">
        <f>('Original data'!R486-'Original data'!R$3)/'Original data'!R$4</f>
        <v>-0.40065158252558275</v>
      </c>
      <c r="V486" s="10">
        <f>('Original data'!S486-'Original data'!S$3)/'Original data'!S$4</f>
        <v>-0.2621854353579085</v>
      </c>
      <c r="W486" s="10">
        <f>('Original data'!T486-'Original data'!T$3)/'Original data'!T$4</f>
        <v>-1.1113934946554727</v>
      </c>
      <c r="X486" s="10">
        <f>('Original data'!U486-'Original data'!U$3)/'Original data'!U$4</f>
        <v>-0.81851642054158635</v>
      </c>
      <c r="Y486" s="10">
        <f>('Original data'!V486-'Original data'!V$3)/'Original data'!V$4</f>
        <v>-0.54971454263698172</v>
      </c>
      <c r="Z486" s="10">
        <f>('Original data'!W486-'Original data'!W$3)/'Original data'!W$4</f>
        <v>-0.89479447494967923</v>
      </c>
      <c r="AA486" s="10">
        <f>('Original data'!X486-'Original data'!X$3)/'Original data'!X$4</f>
        <v>-1.2003209310402048</v>
      </c>
      <c r="AB486" s="10">
        <f>('Original data'!Y486-'Original data'!Y$3)/'Original data'!Y$4</f>
        <v>-0.59631955682885907</v>
      </c>
      <c r="AC486" s="10">
        <f>('Original data'!Z486-'Original data'!Z$3)/'Original data'!Z$4</f>
        <v>2.913369650104122E-2</v>
      </c>
      <c r="AD486" s="10">
        <f>('Original data'!AA486-'Original data'!AA$3)/'Original data'!AA$4</f>
        <v>0.12085025505956566</v>
      </c>
      <c r="AE486" s="10">
        <f>('Original data'!AB486-'Original data'!AB$3)/'Original data'!AB$4</f>
        <v>-8.5148695919210815E-2</v>
      </c>
      <c r="AF486" s="10">
        <f>('Original data'!AC486-'Original data'!AC$3)/'Original data'!AC$4</f>
        <v>-8.7964368471868712E-2</v>
      </c>
      <c r="AG486" s="10">
        <f>('Original data'!AD486-'Original data'!AD$3)/'Original data'!AD$4</f>
        <v>-1.1373557129714102</v>
      </c>
      <c r="AH486" s="10">
        <f>('Original data'!AE486-'Original data'!AE$3)/'Original data'!AE$4</f>
        <v>-0.71671259931670517</v>
      </c>
      <c r="AI486" s="10">
        <f>('Original data'!AF486-'Original data'!AF$3)/'Original data'!AF$4</f>
        <v>-0.50276258831568266</v>
      </c>
      <c r="AJ486" s="10">
        <f>('Original data'!AG486-'Original data'!AG$3)/'Original data'!AG$4</f>
        <v>-0.50365197095152159</v>
      </c>
      <c r="AK486" s="10">
        <f>('Original data'!AH486-'Original data'!AH$3)/'Original data'!AH$4</f>
        <v>-0.88052046327045941</v>
      </c>
      <c r="AL486" s="10">
        <f>('Original data'!AI486-'Original data'!AI$3)/'Original data'!AI$4</f>
        <v>-0.43827584578018353</v>
      </c>
    </row>
    <row r="487" spans="1:38" x14ac:dyDescent="0.25">
      <c r="A487">
        <v>483</v>
      </c>
      <c r="B487" s="1">
        <v>912519</v>
      </c>
      <c r="C487" s="7" t="s">
        <v>1</v>
      </c>
      <c r="D487" s="7">
        <f t="shared" si="36"/>
        <v>0</v>
      </c>
      <c r="E487" t="str">
        <f t="shared" si="37"/>
        <v/>
      </c>
      <c r="F487" t="str">
        <f t="shared" si="38"/>
        <v/>
      </c>
      <c r="G487" s="7" t="str">
        <f t="shared" si="39"/>
        <v>B</v>
      </c>
      <c r="H487">
        <f t="shared" si="35"/>
        <v>-0.84608150522312076</v>
      </c>
      <c r="I487" s="10">
        <f>('Original data'!F487-'Original data'!F$3)/'Original data'!F$4</f>
        <v>-0.18651607066439985</v>
      </c>
      <c r="J487" s="10">
        <f>('Original data'!G487-'Original data'!G$3)/'Original data'!G$4</f>
        <v>-1.215904444426448</v>
      </c>
      <c r="K487" s="10">
        <f>('Original data'!H487-'Original data'!H$3)/'Original data'!H$4</f>
        <v>-0.19132626938145531</v>
      </c>
      <c r="L487" s="10">
        <f>('Original data'!I487-'Original data'!I$3)/'Original data'!I$4</f>
        <v>-0.30856704714641814</v>
      </c>
      <c r="M487" s="10">
        <f>('Original data'!J487-'Original data'!J$3)/'Original data'!J$4</f>
        <v>0.76362492575366703</v>
      </c>
      <c r="N487" s="10">
        <f>('Original data'!K487-'Original data'!K$3)/'Original data'!K$4</f>
        <v>0.21129394210927099</v>
      </c>
      <c r="O487" s="10">
        <f>('Original data'!L487-'Original data'!L$3)/'Original data'!L$4</f>
        <v>-0.38810072827181469</v>
      </c>
      <c r="P487" s="10">
        <f>('Original data'!M487-'Original data'!M$3)/'Original data'!M$4</f>
        <v>9.6406697592181484E-2</v>
      </c>
      <c r="Q487" s="10">
        <f>('Original data'!N487-'Original data'!N$3)/'Original data'!N$4</f>
        <v>-0.1189840753954555</v>
      </c>
      <c r="R487" s="10">
        <f>('Original data'!O487-'Original data'!O$3)/'Original data'!O$4</f>
        <v>0.50881098640898559</v>
      </c>
      <c r="S487" s="10">
        <f>('Original data'!P487-'Original data'!P$3)/'Original data'!P$4</f>
        <v>-0.88842677213585564</v>
      </c>
      <c r="T487" s="10">
        <f>('Original data'!Q487-'Original data'!Q$3)/'Original data'!Q$4</f>
        <v>-1.1666007472836073</v>
      </c>
      <c r="U487" s="10">
        <f>('Original data'!R487-'Original data'!R$3)/'Original data'!R$4</f>
        <v>-0.87249561210365167</v>
      </c>
      <c r="V487" s="10">
        <f>('Original data'!S487-'Original data'!S$3)/'Original data'!S$4</f>
        <v>-0.60445089692214338</v>
      </c>
      <c r="W487" s="10">
        <f>('Original data'!T487-'Original data'!T$3)/'Original data'!T$4</f>
        <v>-0.86293536252982361</v>
      </c>
      <c r="X487" s="10">
        <f>('Original data'!U487-'Original data'!U$3)/'Original data'!U$4</f>
        <v>-0.61190691922311313</v>
      </c>
      <c r="Y487" s="10">
        <f>('Original data'!V487-'Original data'!V$3)/'Original data'!V$4</f>
        <v>-0.61464517548632214</v>
      </c>
      <c r="Z487" s="10">
        <f>('Original data'!W487-'Original data'!W$3)/'Original data'!W$4</f>
        <v>-0.48703374282295858</v>
      </c>
      <c r="AA487" s="10">
        <f>('Original data'!X487-'Original data'!X$3)/'Original data'!X$4</f>
        <v>-0.43093862371914832</v>
      </c>
      <c r="AB487" s="10">
        <f>('Original data'!Y487-'Original data'!Y$3)/'Original data'!Y$4</f>
        <v>-0.38090583320260729</v>
      </c>
      <c r="AC487" s="10">
        <f>('Original data'!Z487-'Original data'!Z$3)/'Original data'!Z$4</f>
        <v>-0.29776906093294131</v>
      </c>
      <c r="AD487" s="10">
        <f>('Original data'!AA487-'Original data'!AA$3)/'Original data'!AA$4</f>
        <v>-1.1970248645316299</v>
      </c>
      <c r="AE487" s="10">
        <f>('Original data'!AB487-'Original data'!AB$3)/'Original data'!AB$4</f>
        <v>-0.36667501390608304</v>
      </c>
      <c r="AF487" s="10">
        <f>('Original data'!AC487-'Original data'!AC$3)/'Original data'!AC$4</f>
        <v>-0.38707371847983674</v>
      </c>
      <c r="AG487" s="10">
        <f>('Original data'!AD487-'Original data'!AD$3)/'Original data'!AD$4</f>
        <v>0.3035772432489266</v>
      </c>
      <c r="AH487" s="10">
        <f>('Original data'!AE487-'Original data'!AE$3)/'Original data'!AE$4</f>
        <v>-2.7743366887540855E-2</v>
      </c>
      <c r="AI487" s="10">
        <f>('Original data'!AF487-'Original data'!AF$3)/'Original data'!AF$4</f>
        <v>-0.4188797346565204</v>
      </c>
      <c r="AJ487" s="10">
        <f>('Original data'!AG487-'Original data'!AG$3)/'Original data'!AG$4</f>
        <v>0.28743501992550979</v>
      </c>
      <c r="AK487" s="10">
        <f>('Original data'!AH487-'Original data'!AH$3)/'Original data'!AH$4</f>
        <v>0.52732769128963797</v>
      </c>
      <c r="AL487" s="10">
        <f>('Original data'!AI487-'Original data'!AI$3)/'Original data'!AI$4</f>
        <v>0.51569929157666716</v>
      </c>
    </row>
    <row r="488" spans="1:38" x14ac:dyDescent="0.25">
      <c r="A488">
        <v>484</v>
      </c>
      <c r="B488" s="1">
        <v>912558</v>
      </c>
      <c r="C488" s="7" t="s">
        <v>1</v>
      </c>
      <c r="D488" s="7">
        <f t="shared" si="36"/>
        <v>0</v>
      </c>
      <c r="E488" t="str">
        <f t="shared" si="37"/>
        <v/>
      </c>
      <c r="F488" t="str">
        <f t="shared" si="38"/>
        <v/>
      </c>
      <c r="G488" s="7" t="str">
        <f t="shared" si="39"/>
        <v>B</v>
      </c>
      <c r="H488">
        <f t="shared" si="35"/>
        <v>-0.90728967834649521</v>
      </c>
      <c r="I488" s="10">
        <f>('Original data'!F488-'Original data'!F$3)/'Original data'!F$4</f>
        <v>-0.1212502326064118</v>
      </c>
      <c r="J488" s="10">
        <f>('Original data'!G488-'Original data'!G$3)/'Original data'!G$4</f>
        <v>-0.38354680013606968</v>
      </c>
      <c r="K488" s="10">
        <f>('Original data'!H488-'Original data'!H$3)/'Original data'!H$4</f>
        <v>-0.17321851419212245</v>
      </c>
      <c r="L488" s="10">
        <f>('Original data'!I488-'Original data'!I$3)/'Original data'!I$4</f>
        <v>-0.23809531002784773</v>
      </c>
      <c r="M488" s="10">
        <f>('Original data'!J488-'Original data'!J$3)/'Original data'!J$4</f>
        <v>0.22324304600941836</v>
      </c>
      <c r="N488" s="10">
        <f>('Original data'!K488-'Original data'!K$3)/'Original data'!K$4</f>
        <v>-0.46903409616348773</v>
      </c>
      <c r="O488" s="10">
        <f>('Original data'!L488-'Original data'!L$3)/'Original data'!L$4</f>
        <v>-0.54339462825296458</v>
      </c>
      <c r="P488" s="10">
        <f>('Original data'!M488-'Original data'!M$3)/'Original data'!M$4</f>
        <v>-0.44633701298995376</v>
      </c>
      <c r="Q488" s="10">
        <f>('Original data'!N488-'Original data'!N$3)/'Original data'!N$4</f>
        <v>-0.290427562911653</v>
      </c>
      <c r="R488" s="10">
        <f>('Original data'!O488-'Original data'!O$3)/'Original data'!O$4</f>
        <v>-0.27160216797398196</v>
      </c>
      <c r="S488" s="10">
        <f>('Original data'!P488-'Original data'!P$3)/'Original data'!P$4</f>
        <v>-0.58443784565470314</v>
      </c>
      <c r="T488" s="10">
        <f>('Original data'!Q488-'Original data'!Q$3)/'Original data'!Q$4</f>
        <v>-0.49062669390000108</v>
      </c>
      <c r="U488" s="10">
        <f>('Original data'!R488-'Original data'!R$3)/'Original data'!R$4</f>
        <v>-0.64399252859729128</v>
      </c>
      <c r="V488" s="10">
        <f>('Original data'!S488-'Original data'!S$3)/'Original data'!S$4</f>
        <v>-0.43298843062792169</v>
      </c>
      <c r="W488" s="10">
        <f>('Original data'!T488-'Original data'!T$3)/'Original data'!T$4</f>
        <v>-1.2642651872099937</v>
      </c>
      <c r="X488" s="10">
        <f>('Original data'!U488-'Original data'!U$3)/'Original data'!U$4</f>
        <v>-0.96560004931803445</v>
      </c>
      <c r="Y488" s="10">
        <f>('Original data'!V488-'Original data'!V$3)/'Original data'!V$4</f>
        <v>-0.49405971448040453</v>
      </c>
      <c r="Z488" s="10">
        <f>('Original data'!W488-'Original data'!W$3)/'Original data'!W$4</f>
        <v>-0.41540010069258881</v>
      </c>
      <c r="AA488" s="10">
        <f>('Original data'!X488-'Original data'!X$3)/'Original data'!X$4</f>
        <v>-0.93055323523423661</v>
      </c>
      <c r="AB488" s="10">
        <f>('Original data'!Y488-'Original data'!Y$3)/'Original data'!Y$4</f>
        <v>-0.85821729450077555</v>
      </c>
      <c r="AC488" s="10">
        <f>('Original data'!Z488-'Original data'!Z$3)/'Original data'!Z$4</f>
        <v>-0.27087199861242361</v>
      </c>
      <c r="AD488" s="10">
        <f>('Original data'!AA488-'Original data'!AA$3)/'Original data'!AA$4</f>
        <v>-0.34935457156000904</v>
      </c>
      <c r="AE488" s="10">
        <f>('Original data'!AB488-'Original data'!AB$3)/'Original data'!AB$4</f>
        <v>-0.3416769053321958</v>
      </c>
      <c r="AF488" s="10">
        <f>('Original data'!AC488-'Original data'!AC$3)/'Original data'!AC$4</f>
        <v>-0.34088125867238195</v>
      </c>
      <c r="AG488" s="10">
        <f>('Original data'!AD488-'Original data'!AD$3)/'Original data'!AD$4</f>
        <v>-0.5460914300238553</v>
      </c>
      <c r="AH488" s="10">
        <f>('Original data'!AE488-'Original data'!AE$3)/'Original data'!AE$4</f>
        <v>-0.76056765193442866</v>
      </c>
      <c r="AI488" s="10">
        <f>('Original data'!AF488-'Original data'!AF$3)/'Original data'!AF$4</f>
        <v>-0.46968877744435583</v>
      </c>
      <c r="AJ488" s="10">
        <f>('Original data'!AG488-'Original data'!AG$3)/'Original data'!AG$4</f>
        <v>-0.36262550161632767</v>
      </c>
      <c r="AK488" s="10">
        <f>('Original data'!AH488-'Original data'!AH$3)/'Original data'!AH$4</f>
        <v>-0.61867040467259937</v>
      </c>
      <c r="AL488" s="10">
        <f>('Original data'!AI488-'Original data'!AI$3)/'Original data'!AI$4</f>
        <v>-0.79428630040610093</v>
      </c>
    </row>
    <row r="489" spans="1:38" x14ac:dyDescent="0.25">
      <c r="A489">
        <v>485</v>
      </c>
      <c r="B489" s="1">
        <v>912600</v>
      </c>
      <c r="C489" s="7" t="s">
        <v>1</v>
      </c>
      <c r="D489" s="7">
        <f t="shared" si="36"/>
        <v>0</v>
      </c>
      <c r="E489" t="str">
        <f t="shared" si="37"/>
        <v/>
      </c>
      <c r="F489" t="str">
        <f t="shared" si="38"/>
        <v/>
      </c>
      <c r="G489" s="7" t="str">
        <f t="shared" si="39"/>
        <v>B</v>
      </c>
      <c r="H489">
        <f t="shared" si="35"/>
        <v>0.44366327009964901</v>
      </c>
      <c r="I489" s="10">
        <f>('Original data'!F489-'Original data'!F$3)/'Original data'!F$4</f>
        <v>0.45479172938366036</v>
      </c>
      <c r="J489" s="10">
        <f>('Original data'!G489-'Original data'!G$3)/'Original data'!G$4</f>
        <v>-1.8622603804955131</v>
      </c>
      <c r="K489" s="10">
        <f>('Original data'!H489-'Original data'!H$3)/'Original data'!H$4</f>
        <v>0.44573748137051078</v>
      </c>
      <c r="L489" s="10">
        <f>('Original data'!I489-'Original data'!I$3)/'Original data'!I$4</f>
        <v>0.26231085556006423</v>
      </c>
      <c r="M489" s="10">
        <f>('Original data'!J489-'Original data'!J$3)/'Original data'!J$4</f>
        <v>0.56453686479525977</v>
      </c>
      <c r="N489" s="10">
        <f>('Original data'!K489-'Original data'!K$3)/'Original data'!K$4</f>
        <v>0.4839553323438302</v>
      </c>
      <c r="O489" s="10">
        <f>('Original data'!L489-'Original data'!L$3)/'Original data'!L$4</f>
        <v>0.38008977535060984</v>
      </c>
      <c r="P489" s="10">
        <f>('Original data'!M489-'Original data'!M$3)/'Original data'!M$4</f>
        <v>0.33994554208416528</v>
      </c>
      <c r="Q489" s="10">
        <f>('Original data'!N489-'Original data'!N$3)/'Original data'!N$4</f>
        <v>-0.10074540651075366</v>
      </c>
      <c r="R489" s="10">
        <f>('Original data'!O489-'Original data'!O$3)/'Original data'!O$4</f>
        <v>-2.9404982130990923E-2</v>
      </c>
      <c r="S489" s="10">
        <f>('Original data'!P489-'Original data'!P$3)/'Original data'!P$4</f>
        <v>-0.87328141636811141</v>
      </c>
      <c r="T489" s="10">
        <f>('Original data'!Q489-'Original data'!Q$3)/'Original data'!Q$4</f>
        <v>-1.5041345867580709</v>
      </c>
      <c r="U489" s="10">
        <f>('Original data'!R489-'Original data'!R$3)/'Original data'!R$4</f>
        <v>-0.85221719993100942</v>
      </c>
      <c r="V489" s="10">
        <f>('Original data'!S489-'Original data'!S$3)/'Original data'!S$4</f>
        <v>-0.58180905842431674</v>
      </c>
      <c r="W489" s="10">
        <f>('Original data'!T489-'Original data'!T$3)/'Original data'!T$4</f>
        <v>-0.33537814900833846</v>
      </c>
      <c r="X489" s="10">
        <f>('Original data'!U489-'Original data'!U$3)/'Original data'!U$4</f>
        <v>-0.40641422601987481</v>
      </c>
      <c r="Y489" s="10">
        <f>('Original data'!V489-'Original data'!V$3)/'Original data'!V$4</f>
        <v>4.8574860046224494E-2</v>
      </c>
      <c r="Z489" s="10">
        <f>('Original data'!W489-'Original data'!W$3)/'Original data'!W$4</f>
        <v>-0.18250973023706504</v>
      </c>
      <c r="AA489" s="10">
        <f>('Original data'!X489-'Original data'!X$3)/'Original data'!X$4</f>
        <v>-1.0636225022237276</v>
      </c>
      <c r="AB489" s="10">
        <f>('Original data'!Y489-'Original data'!Y$3)/'Original data'!Y$4</f>
        <v>-0.58158072310706277</v>
      </c>
      <c r="AC489" s="10">
        <f>('Original data'!Z489-'Original data'!Z$3)/'Original data'!Z$4</f>
        <v>0.15327398413419943</v>
      </c>
      <c r="AD489" s="10">
        <f>('Original data'!AA489-'Original data'!AA$3)/'Original data'!AA$4</f>
        <v>-1.8673514685706083</v>
      </c>
      <c r="AE489" s="10">
        <f>('Original data'!AB489-'Original data'!AB$3)/'Original data'!AB$4</f>
        <v>0.15590449390041514</v>
      </c>
      <c r="AF489" s="10">
        <f>('Original data'!AC489-'Original data'!AC$3)/'Original data'!AC$4</f>
        <v>-4.6162826897061748E-2</v>
      </c>
      <c r="AG489" s="10">
        <f>('Original data'!AD489-'Original data'!AD$3)/'Original data'!AD$4</f>
        <v>0.95177808677661491</v>
      </c>
      <c r="AH489" s="10">
        <f>('Original data'!AE489-'Original data'!AE$3)/'Original data'!AE$4</f>
        <v>0.27733526001836201</v>
      </c>
      <c r="AI489" s="10">
        <f>('Original data'!AF489-'Original data'!AF$3)/'Original data'!AF$4</f>
        <v>0.61455702242435895</v>
      </c>
      <c r="AJ489" s="10">
        <f>('Original data'!AG489-'Original data'!AG$3)/'Original data'!AG$4</f>
        <v>0.46542959287284169</v>
      </c>
      <c r="AK489" s="10">
        <f>('Original data'!AH489-'Original data'!AH$3)/'Original data'!AH$4</f>
        <v>-0.55563242760274489</v>
      </c>
      <c r="AL489" s="10">
        <f>('Original data'!AI489-'Original data'!AI$3)/'Original data'!AI$4</f>
        <v>-0.11825400631862852</v>
      </c>
    </row>
    <row r="490" spans="1:38" x14ac:dyDescent="0.25">
      <c r="A490">
        <v>486</v>
      </c>
      <c r="B490" s="1">
        <v>913063</v>
      </c>
      <c r="C490" s="7" t="s">
        <v>1</v>
      </c>
      <c r="D490" s="7">
        <f t="shared" si="36"/>
        <v>0</v>
      </c>
      <c r="E490" t="str">
        <f t="shared" si="37"/>
        <v/>
      </c>
      <c r="F490" t="str">
        <f t="shared" si="38"/>
        <v/>
      </c>
      <c r="G490" s="7" t="str">
        <f t="shared" si="39"/>
        <v>B</v>
      </c>
      <c r="H490">
        <f t="shared" si="35"/>
        <v>-1.7752746118133744</v>
      </c>
      <c r="I490" s="10">
        <f>('Original data'!F490-'Original data'!F$3)/'Original data'!F$4</f>
        <v>-0.47595587422591418</v>
      </c>
      <c r="J490" s="10">
        <f>('Original data'!G490-'Original data'!G$3)/'Original data'!G$4</f>
        <v>-0.66952442652633948</v>
      </c>
      <c r="K490" s="10">
        <f>('Original data'!H490-'Original data'!H$3)/'Original data'!H$4</f>
        <v>-0.37528460050944545</v>
      </c>
      <c r="L490" s="10">
        <f>('Original data'!I490-'Original data'!I$3)/'Original data'!I$4</f>
        <v>-0.50634256744692152</v>
      </c>
      <c r="M490" s="10">
        <f>('Original data'!J490-'Original data'!J$3)/'Original data'!J$4</f>
        <v>-8.6765506054387848E-2</v>
      </c>
      <c r="N490" s="10">
        <f>('Original data'!K490-'Original data'!K$3)/'Original data'!K$4</f>
        <v>0.88537349018915446</v>
      </c>
      <c r="O490" s="10">
        <f>('Original data'!L490-'Original data'!L$3)/'Original data'!L$4</f>
        <v>0.82289063717085142</v>
      </c>
      <c r="P490" s="10">
        <f>('Original data'!M490-'Original data'!M$3)/'Original data'!M$4</f>
        <v>-1.1832788848700095E-2</v>
      </c>
      <c r="Q490" s="10">
        <f>('Original data'!N490-'Original data'!N$3)/'Original data'!N$4</f>
        <v>0.98627925901747471</v>
      </c>
      <c r="R490" s="10">
        <f>('Original data'!O490-'Original data'!O$3)/'Original data'!O$4</f>
        <v>1.4804324454048372</v>
      </c>
      <c r="S490" s="10">
        <f>('Original data'!P490-'Original data'!P$3)/'Original data'!P$4</f>
        <v>-4.7138319608537968E-2</v>
      </c>
      <c r="T490" s="10">
        <f>('Original data'!Q490-'Original data'!Q$3)/'Original data'!Q$4</f>
        <v>-1.7861788771429035E-2</v>
      </c>
      <c r="U490" s="10">
        <f>('Original data'!R490-'Original data'!R$3)/'Original data'!R$4</f>
        <v>1.0574157122292884</v>
      </c>
      <c r="V490" s="10">
        <f>('Original data'!S490-'Original data'!S$3)/'Original data'!S$4</f>
        <v>-0.22305682125486812</v>
      </c>
      <c r="W490" s="10">
        <f>('Original data'!T490-'Original data'!T$3)/'Original data'!T$4</f>
        <v>6.4286406689756215E-2</v>
      </c>
      <c r="X490" s="10">
        <f>('Original data'!U490-'Original data'!U$3)/'Original data'!U$4</f>
        <v>2.7491271035765905</v>
      </c>
      <c r="Y490" s="10">
        <f>('Original data'!V490-'Original data'!V$3)/'Original data'!V$4</f>
        <v>2.6338741394148522</v>
      </c>
      <c r="Z490" s="10">
        <f>('Original data'!W490-'Original data'!W$3)/'Original data'!W$4</f>
        <v>2.4980795024242859</v>
      </c>
      <c r="AA490" s="10">
        <f>('Original data'!X490-'Original data'!X$3)/'Original data'!X$4</f>
        <v>1.4247727904797525</v>
      </c>
      <c r="AB490" s="10">
        <f>('Original data'!Y490-'Original data'!Y$3)/'Original data'!Y$4</f>
        <v>2.2040588503124128</v>
      </c>
      <c r="AC490" s="10">
        <f>('Original data'!Z490-'Original data'!Z$3)/'Original data'!Z$4</f>
        <v>-0.51501456429096781</v>
      </c>
      <c r="AD490" s="10">
        <f>('Original data'!AA490-'Original data'!AA$3)/'Original data'!AA$4</f>
        <v>-0.75610615168074835</v>
      </c>
      <c r="AE490" s="10">
        <f>('Original data'!AB490-'Original data'!AB$3)/'Original data'!AB$4</f>
        <v>-0.28096721308132722</v>
      </c>
      <c r="AF490" s="10">
        <f>('Original data'!AC490-'Original data'!AC$3)/'Original data'!AC$4</f>
        <v>-0.52688055500734265</v>
      </c>
      <c r="AG490" s="10">
        <f>('Original data'!AD490-'Original data'!AD$3)/'Original data'!AD$4</f>
        <v>-0.65120508032564339</v>
      </c>
      <c r="AH490" s="10">
        <f>('Original data'!AE490-'Original data'!AE$3)/'Original data'!AE$4</f>
        <v>0.96503333150208503</v>
      </c>
      <c r="AI490" s="10">
        <f>('Original data'!AF490-'Original data'!AF$3)/'Original data'!AF$4</f>
        <v>1.0421199107899175</v>
      </c>
      <c r="AJ490" s="10">
        <f>('Original data'!AG490-'Original data'!AG$3)/'Original data'!AG$4</f>
        <v>0.29808426787962378</v>
      </c>
      <c r="AK490" s="10">
        <f>('Original data'!AH490-'Original data'!AH$3)/'Original data'!AH$4</f>
        <v>0.53379312483526442</v>
      </c>
      <c r="AL490" s="10">
        <f>('Original data'!AI490-'Original data'!AI$3)/'Original data'!AI$4</f>
        <v>1.0771216881407113</v>
      </c>
    </row>
    <row r="491" spans="1:38" x14ac:dyDescent="0.25">
      <c r="A491">
        <v>487</v>
      </c>
      <c r="B491" s="1">
        <v>913102</v>
      </c>
      <c r="C491" s="7" t="s">
        <v>1</v>
      </c>
      <c r="D491" s="7">
        <f t="shared" si="36"/>
        <v>0</v>
      </c>
      <c r="E491" t="str">
        <f t="shared" si="37"/>
        <v/>
      </c>
      <c r="F491" t="str">
        <f t="shared" si="38"/>
        <v/>
      </c>
      <c r="G491" s="7" t="str">
        <f t="shared" si="39"/>
        <v>B</v>
      </c>
      <c r="H491">
        <f t="shared" si="35"/>
        <v>-0.37336142752377866</v>
      </c>
      <c r="I491" s="10">
        <f>('Original data'!F491-'Original data'!F$3)/'Original data'!F$4</f>
        <v>0.14548840989145437</v>
      </c>
      <c r="J491" s="10">
        <f>('Original data'!G491-'Original data'!G$3)/'Original data'!G$4</f>
        <v>-0.56722348700461667</v>
      </c>
      <c r="K491" s="10">
        <f>('Original data'!H491-'Original data'!H$3)/'Original data'!H$4</f>
        <v>9.2224715287862885E-2</v>
      </c>
      <c r="L491" s="10">
        <f>('Original data'!I491-'Original data'!I$3)/'Original data'!I$4</f>
        <v>3.157274854281001E-2</v>
      </c>
      <c r="M491" s="10">
        <f>('Original data'!J491-'Original data'!J$3)/'Original data'!J$4</f>
        <v>-0.70749363897113715</v>
      </c>
      <c r="N491" s="10">
        <f>('Original data'!K491-'Original data'!K$3)/'Original data'!K$4</f>
        <v>-0.70742346443106452</v>
      </c>
      <c r="O491" s="10">
        <f>('Original data'!L491-'Original data'!L$3)/'Original data'!L$4</f>
        <v>-0.46261169482173636</v>
      </c>
      <c r="P491" s="10">
        <f>('Original data'!M491-'Original data'!M$3)/'Original data'!M$4</f>
        <v>-0.54143313322015696</v>
      </c>
      <c r="Q491" s="10">
        <f>('Original data'!N491-'Original data'!N$3)/'Original data'!N$4</f>
        <v>-1.4686455728633905</v>
      </c>
      <c r="R491" s="10">
        <f>('Original data'!O491-'Original data'!O$3)/'Original data'!O$4</f>
        <v>-1.3097924441313578</v>
      </c>
      <c r="S491" s="10">
        <f>('Original data'!P491-'Original data'!P$3)/'Original data'!P$4</f>
        <v>-0.66629488754227317</v>
      </c>
      <c r="T491" s="10">
        <f>('Original data'!Q491-'Original data'!Q$3)/'Original data'!Q$4</f>
        <v>-0.38222431151239145</v>
      </c>
      <c r="U491" s="10">
        <f>('Original data'!R491-'Original data'!R$3)/'Original data'!R$4</f>
        <v>-0.68998990254987036</v>
      </c>
      <c r="V491" s="10">
        <f>('Original data'!S491-'Original data'!S$3)/'Original data'!S$4</f>
        <v>-0.44749679316050966</v>
      </c>
      <c r="W491" s="10">
        <f>('Original data'!T491-'Original data'!T$3)/'Original data'!T$4</f>
        <v>-1.167679586249621</v>
      </c>
      <c r="X491" s="10">
        <f>('Original data'!U491-'Original data'!U$3)/'Original data'!U$4</f>
        <v>-0.64485275862254532</v>
      </c>
      <c r="Y491" s="10">
        <f>('Original data'!V491-'Original data'!V$3)/'Original data'!V$4</f>
        <v>-0.46026928309962545</v>
      </c>
      <c r="Z491" s="10">
        <f>('Original data'!W491-'Original data'!W$3)/'Original data'!W$4</f>
        <v>-0.91602526028696074</v>
      </c>
      <c r="AA491" s="10">
        <f>('Original data'!X491-'Original data'!X$3)/'Original data'!X$4</f>
        <v>-0.96805457411309315</v>
      </c>
      <c r="AB491" s="10">
        <f>('Original data'!Y491-'Original data'!Y$3)/'Original data'!Y$4</f>
        <v>-0.97348253258148898</v>
      </c>
      <c r="AC491" s="10">
        <f>('Original data'!Z491-'Original data'!Z$3)/'Original data'!Z$4</f>
        <v>3.9478720470471192E-2</v>
      </c>
      <c r="AD491" s="10">
        <f>('Original data'!AA491-'Original data'!AA$3)/'Original data'!AA$4</f>
        <v>-3.8596364347764214E-2</v>
      </c>
      <c r="AE491" s="10">
        <f>('Original data'!AB491-'Original data'!AB$3)/'Original data'!AB$4</f>
        <v>-3.7533251016568792E-2</v>
      </c>
      <c r="AF491" s="10">
        <f>('Original data'!AC491-'Original data'!AC$3)/'Original data'!AC$4</f>
        <v>-8.7086184825339155E-2</v>
      </c>
      <c r="AG491" s="10">
        <f>('Original data'!AD491-'Original data'!AD$3)/'Original data'!AD$4</f>
        <v>-0.79573634949060101</v>
      </c>
      <c r="AH491" s="10">
        <f>('Original data'!AE491-'Original data'!AE$3)/'Original data'!AE$4</f>
        <v>-0.30040738968469172</v>
      </c>
      <c r="AI491" s="10">
        <f>('Original data'!AF491-'Original data'!AF$3)/'Original data'!AF$4</f>
        <v>-0.13655401576939699</v>
      </c>
      <c r="AJ491" s="10">
        <f>('Original data'!AG491-'Original data'!AG$3)/'Original data'!AG$4</f>
        <v>-0.55263851154044541</v>
      </c>
      <c r="AK491" s="10">
        <f>('Original data'!AH491-'Original data'!AH$3)/'Original data'!AH$4</f>
        <v>-0.7205009830162119</v>
      </c>
      <c r="AL491" s="10">
        <f>('Original data'!AI491-'Original data'!AI$3)/'Original data'!AI$4</f>
        <v>-0.99582254532652625</v>
      </c>
    </row>
    <row r="492" spans="1:38" x14ac:dyDescent="0.25">
      <c r="A492">
        <v>488</v>
      </c>
      <c r="B492" s="1">
        <v>913505</v>
      </c>
      <c r="C492" s="7" t="s">
        <v>0</v>
      </c>
      <c r="D492" s="7">
        <f t="shared" si="36"/>
        <v>1</v>
      </c>
      <c r="E492" t="str">
        <f t="shared" si="37"/>
        <v/>
      </c>
      <c r="F492" t="str">
        <f t="shared" si="38"/>
        <v/>
      </c>
      <c r="G492" s="7" t="str">
        <f t="shared" si="39"/>
        <v>M</v>
      </c>
      <c r="H492">
        <f t="shared" si="35"/>
        <v>6.5225083384689997</v>
      </c>
      <c r="I492" s="10">
        <f>('Original data'!F492-'Original data'!F$3)/'Original data'!F$4</f>
        <v>1.5075580737103436</v>
      </c>
      <c r="J492" s="10">
        <f>('Original data'!G492-'Original data'!G$3)/'Original data'!G$4</f>
        <v>-0.10919428050963219</v>
      </c>
      <c r="K492" s="10">
        <f>('Original data'!H492-'Original data'!H$3)/'Original data'!H$4</f>
        <v>1.4869334047571217</v>
      </c>
      <c r="L492" s="10">
        <f>('Original data'!I492-'Original data'!I$3)/'Original data'!I$4</f>
        <v>1.455215502430055</v>
      </c>
      <c r="M492" s="10">
        <f>('Original data'!J492-'Original data'!J$3)/'Original data'!J$4</f>
        <v>0.89161010779835725</v>
      </c>
      <c r="N492" s="10">
        <f>('Original data'!K492-'Original data'!K$3)/'Original data'!K$4</f>
        <v>0.76608413196153469</v>
      </c>
      <c r="O492" s="10">
        <f>('Original data'!L492-'Original data'!L$3)/'Original data'!L$4</f>
        <v>1.716018721068902</v>
      </c>
      <c r="P492" s="10">
        <f>('Original data'!M492-'Original data'!M$3)/'Original data'!M$4</f>
        <v>1.8163836797503827</v>
      </c>
      <c r="Q492" s="10">
        <f>('Original data'!N492-'Original data'!N$3)/'Original data'!N$4</f>
        <v>4.1516210789920072E-2</v>
      </c>
      <c r="R492" s="10">
        <f>('Original data'!O492-'Original data'!O$3)/'Original data'!O$4</f>
        <v>-0.23336050705140374</v>
      </c>
      <c r="S492" s="10">
        <f>('Original data'!P492-'Original data'!P$3)/'Original data'!P$4</f>
        <v>0.57959092620906927</v>
      </c>
      <c r="T492" s="10">
        <f>('Original data'!Q492-'Original data'!Q$3)/'Original data'!Q$4</f>
        <v>0.34650073396953301</v>
      </c>
      <c r="U492" s="10">
        <f>('Original data'!R492-'Original data'!R$3)/'Original data'!R$4</f>
        <v>0.37833620215519143</v>
      </c>
      <c r="V492" s="10">
        <f>('Original data'!S492-'Original data'!S$3)/'Original data'!S$4</f>
        <v>0.60238107737949409</v>
      </c>
      <c r="W492" s="10">
        <f>('Original data'!T492-'Original data'!T$3)/'Original data'!T$4</f>
        <v>-0.58383628113398744</v>
      </c>
      <c r="X492" s="10">
        <f>('Original data'!U492-'Original data'!U$3)/'Original data'!U$4</f>
        <v>0.15924908434664781</v>
      </c>
      <c r="Y492" s="10">
        <f>('Original data'!V492-'Original data'!V$3)/'Original data'!V$4</f>
        <v>0.35335129995129083</v>
      </c>
      <c r="Z492" s="10">
        <f>('Original data'!W492-'Original data'!W$3)/'Original data'!W$4</f>
        <v>-5.8566308657911712E-3</v>
      </c>
      <c r="AA492" s="10">
        <f>('Original data'!X492-'Original data'!X$3)/'Original data'!X$4</f>
        <v>-0.40795393214823589</v>
      </c>
      <c r="AB492" s="10">
        <f>('Original data'!Y492-'Original data'!Y$3)/'Original data'!Y$4</f>
        <v>-0.22066825632974649</v>
      </c>
      <c r="AC492" s="10">
        <f>('Original data'!Z492-'Original data'!Z$3)/'Original data'!Z$4</f>
        <v>1.5912323158849451</v>
      </c>
      <c r="AD492" s="10">
        <f>('Original data'!AA492-'Original data'!AA$3)/'Original data'!AA$4</f>
        <v>0.76677176429129945</v>
      </c>
      <c r="AE492" s="10">
        <f>('Original data'!AB492-'Original data'!AB$3)/'Original data'!AB$4</f>
        <v>1.3879541307562822</v>
      </c>
      <c r="AF492" s="10">
        <f>('Original data'!AC492-'Original data'!AC$3)/'Original data'!AC$4</f>
        <v>1.5094516845654007</v>
      </c>
      <c r="AG492" s="10">
        <f>('Original data'!AD492-'Original data'!AD$3)/'Original data'!AD$4</f>
        <v>0.83352523018710489</v>
      </c>
      <c r="AH492" s="10">
        <f>('Original data'!AE492-'Original data'!AE$3)/'Original data'!AE$4</f>
        <v>0.75147829266795285</v>
      </c>
      <c r="AI492" s="10">
        <f>('Original data'!AF492-'Original data'!AF$3)/'Original data'!AF$4</f>
        <v>1.5406237268215108</v>
      </c>
      <c r="AJ492" s="10">
        <f>('Original data'!AG492-'Original data'!AG$3)/'Original data'!AG$4</f>
        <v>1.3903928437444475</v>
      </c>
      <c r="AK492" s="10">
        <f>('Original data'!AH492-'Original data'!AH$3)/'Original data'!AH$4</f>
        <v>0.59036566835949333</v>
      </c>
      <c r="AL492" s="10">
        <f>('Original data'!AI492-'Original data'!AI$3)/'Original data'!AI$4</f>
        <v>0.34018558377508795</v>
      </c>
    </row>
    <row r="493" spans="1:38" x14ac:dyDescent="0.25">
      <c r="A493">
        <v>489</v>
      </c>
      <c r="B493" s="1">
        <v>913512</v>
      </c>
      <c r="C493" s="7" t="s">
        <v>1</v>
      </c>
      <c r="D493" s="7">
        <f t="shared" si="36"/>
        <v>0</v>
      </c>
      <c r="E493" t="str">
        <f t="shared" si="37"/>
        <v/>
      </c>
      <c r="F493" t="str">
        <f t="shared" si="38"/>
        <v/>
      </c>
      <c r="G493" s="7" t="str">
        <f t="shared" si="39"/>
        <v>B</v>
      </c>
      <c r="H493">
        <f t="shared" si="35"/>
        <v>-0.73316878685992637</v>
      </c>
      <c r="I493" s="10">
        <f>('Original data'!F493-'Original data'!F$3)/'Original data'!F$4</f>
        <v>-0.69445454946352747</v>
      </c>
      <c r="J493" s="10">
        <f>('Original data'!G493-'Original data'!G$3)/'Original data'!G$4</f>
        <v>-0.7253249389927332</v>
      </c>
      <c r="K493" s="10">
        <f>('Original data'!H493-'Original data'!H$3)/'Original data'!H$4</f>
        <v>-0.6781779600400959</v>
      </c>
      <c r="L493" s="10">
        <f>('Original data'!I493-'Original data'!I$3)/'Original data'!I$4</f>
        <v>-0.66604061688497174</v>
      </c>
      <c r="M493" s="10">
        <f>('Original data'!J493-'Original data'!J$3)/'Original data'!J$4</f>
        <v>1.1689113355618534</v>
      </c>
      <c r="N493" s="10">
        <f>('Original data'!K493-'Original data'!K$3)/'Original data'!K$4</f>
        <v>-0.22174536307575521</v>
      </c>
      <c r="O493" s="10">
        <f>('Original data'!L493-'Original data'!L$3)/'Original data'!L$4</f>
        <v>-0.57713781007439369</v>
      </c>
      <c r="P493" s="10">
        <f>('Original data'!M493-'Original data'!M$3)/'Original data'!M$4</f>
        <v>-0.45355297875267925</v>
      </c>
      <c r="Q493" s="10">
        <f>('Original data'!N493-'Original data'!N$3)/'Original data'!N$4</f>
        <v>0.15094822409813111</v>
      </c>
      <c r="R493" s="10">
        <f>('Original data'!O493-'Original data'!O$3)/'Original data'!O$4</f>
        <v>0.17171782716552542</v>
      </c>
      <c r="S493" s="10">
        <f>('Original data'!P493-'Original data'!P$3)/'Original data'!P$4</f>
        <v>-0.12214389102974754</v>
      </c>
      <c r="T493" s="10">
        <f>('Original data'!Q493-'Original data'!Q$3)/'Original data'!Q$4</f>
        <v>-0.11393747884740446</v>
      </c>
      <c r="U493" s="10">
        <f>('Original data'!R493-'Original data'!R$3)/'Original data'!R$4</f>
        <v>-0.15434306394080469</v>
      </c>
      <c r="V493" s="10">
        <f>('Original data'!S493-'Original data'!S$3)/'Original data'!S$4</f>
        <v>-0.28065062403574775</v>
      </c>
      <c r="W493" s="10">
        <f>('Original data'!T493-'Original data'!T$3)/'Original data'!T$4</f>
        <v>0.65179330356595577</v>
      </c>
      <c r="X493" s="10">
        <f>('Original data'!U493-'Original data'!U$3)/'Original data'!U$4</f>
        <v>-0.70125156844191239</v>
      </c>
      <c r="Y493" s="10">
        <f>('Original data'!V493-'Original data'!V$3)/'Original data'!V$4</f>
        <v>-0.44337406740923585</v>
      </c>
      <c r="Z493" s="10">
        <f>('Original data'!W493-'Original data'!W$3)/'Original data'!W$4</f>
        <v>-2.0442666593694498E-2</v>
      </c>
      <c r="AA493" s="10">
        <f>('Original data'!X493-'Original data'!X$3)/'Original data'!X$4</f>
        <v>0.11827453276475081</v>
      </c>
      <c r="AB493" s="10">
        <f>('Original data'!Y493-'Original data'!Y$3)/'Original data'!Y$4</f>
        <v>-0.21991241870298761</v>
      </c>
      <c r="AC493" s="10">
        <f>('Original data'!Z493-'Original data'!Z$3)/'Original data'!Z$4</f>
        <v>-0.61018878480972205</v>
      </c>
      <c r="AD493" s="10">
        <f>('Original data'!AA493-'Original data'!AA$3)/'Original data'!AA$4</f>
        <v>-0.66499379773370293</v>
      </c>
      <c r="AE493" s="10">
        <f>('Original data'!AB493-'Original data'!AB$3)/'Original data'!AB$4</f>
        <v>-0.6157633100530302</v>
      </c>
      <c r="AF493" s="10">
        <f>('Original data'!AC493-'Original data'!AC$3)/'Original data'!AC$4</f>
        <v>-0.5809766676335637</v>
      </c>
      <c r="AG493" s="10">
        <f>('Original data'!AD493-'Original data'!AD$3)/'Original data'!AD$4</f>
        <v>0.886082055337999</v>
      </c>
      <c r="AH493" s="10">
        <f>('Original data'!AE493-'Original data'!AE$3)/'Original data'!AE$4</f>
        <v>-0.67730661000802594</v>
      </c>
      <c r="AI493" s="10">
        <f>('Original data'!AF493-'Original data'!AF$3)/'Original data'!AF$4</f>
        <v>-0.59048008671354957</v>
      </c>
      <c r="AJ493" s="10">
        <f>('Original data'!AG493-'Original data'!AG$3)/'Original data'!AG$4</f>
        <v>-0.25035200175724137</v>
      </c>
      <c r="AK493" s="10">
        <f>('Original data'!AH493-'Original data'!AH$3)/'Original data'!AH$4</f>
        <v>-0.15639190616032914</v>
      </c>
      <c r="AL493" s="10">
        <f>('Original data'!AI493-'Original data'!AI$3)/'Original data'!AI$4</f>
        <v>-0.20518035371562474</v>
      </c>
    </row>
    <row r="494" spans="1:38" x14ac:dyDescent="0.25">
      <c r="A494">
        <v>490</v>
      </c>
      <c r="B494" s="1">
        <v>913535</v>
      </c>
      <c r="C494" s="7" t="s">
        <v>0</v>
      </c>
      <c r="D494" s="7">
        <f t="shared" si="36"/>
        <v>1</v>
      </c>
      <c r="E494" t="str">
        <f t="shared" si="37"/>
        <v/>
      </c>
      <c r="F494" t="str">
        <f t="shared" si="38"/>
        <v/>
      </c>
      <c r="G494" s="7" t="str">
        <f t="shared" si="39"/>
        <v>M</v>
      </c>
      <c r="H494">
        <f t="shared" si="35"/>
        <v>1.0753321861020642</v>
      </c>
      <c r="I494" s="10">
        <f>('Original data'!F494-'Original data'!F$3)/'Original data'!F$4</f>
        <v>0.72720566214743843</v>
      </c>
      <c r="J494" s="10">
        <f>('Original data'!G494-'Original data'!G$3)/'Original data'!G$4</f>
        <v>0.21165866617213352</v>
      </c>
      <c r="K494" s="10">
        <f>('Original data'!H494-'Original data'!H$3)/'Original data'!H$4</f>
        <v>0.62269963435716791</v>
      </c>
      <c r="L494" s="10">
        <f>('Original data'!I494-'Original data'!I$3)/'Original data'!I$4</f>
        <v>0.5760237498298284</v>
      </c>
      <c r="M494" s="10">
        <f>('Original data'!J494-'Original data'!J$3)/'Original data'!J$4</f>
        <v>-1.5209105737440598</v>
      </c>
      <c r="N494" s="10">
        <f>('Original data'!K494-'Original data'!K$3)/'Original data'!K$4</f>
        <v>-0.62903331473862856</v>
      </c>
      <c r="O494" s="10">
        <f>('Original data'!L494-'Original data'!L$3)/'Original data'!L$4</f>
        <v>-0.65616459277885608</v>
      </c>
      <c r="P494" s="10">
        <f>('Original data'!M494-'Original data'!M$3)/'Original data'!M$4</f>
        <v>-0.66616625569012544</v>
      </c>
      <c r="Q494" s="10">
        <f>('Original data'!N494-'Original data'!N$3)/'Original data'!N$4</f>
        <v>0.12541408765954834</v>
      </c>
      <c r="R494" s="10">
        <f>('Original data'!O494-'Original data'!O$3)/'Original data'!O$4</f>
        <v>-1.3522831784897773</v>
      </c>
      <c r="S494" s="10">
        <f>('Original data'!P494-'Original data'!P$3)/'Original data'!P$4</f>
        <v>-0.56929248988695891</v>
      </c>
      <c r="T494" s="10">
        <f>('Original data'!Q494-'Original data'!Q$3)/'Original data'!Q$4</f>
        <v>-1.1763895911781408</v>
      </c>
      <c r="U494" s="10">
        <f>('Original data'!R494-'Original data'!R$3)/'Original data'!R$4</f>
        <v>-0.53963289522100988</v>
      </c>
      <c r="V494" s="10">
        <f>('Original data'!S494-'Original data'!S$3)/'Original data'!S$4</f>
        <v>-0.38220916176386371</v>
      </c>
      <c r="W494" s="10">
        <f>('Original data'!T494-'Original data'!T$3)/'Original data'!T$4</f>
        <v>-1.4567702815379093</v>
      </c>
      <c r="X494" s="10">
        <f>('Original data'!U494-'Original data'!U$3)/'Original data'!U$4</f>
        <v>-0.615257343568818</v>
      </c>
      <c r="Y494" s="10">
        <f>('Original data'!V494-'Original data'!V$3)/'Original data'!V$4</f>
        <v>-0.58516136771289717</v>
      </c>
      <c r="Z494" s="10">
        <f>('Original data'!W494-'Original data'!W$3)/'Original data'!W$4</f>
        <v>-1.0532960631928958</v>
      </c>
      <c r="AA494" s="10">
        <f>('Original data'!X494-'Original data'!X$3)/'Original data'!X$4</f>
        <v>-0.11278210355336546</v>
      </c>
      <c r="AB494" s="10">
        <f>('Original data'!Y494-'Original data'!Y$3)/'Original data'!Y$4</f>
        <v>-0.7917035833460031</v>
      </c>
      <c r="AC494" s="10">
        <f>('Original data'!Z494-'Original data'!Z$3)/'Original data'!Z$4</f>
        <v>0.60224802440745351</v>
      </c>
      <c r="AD494" s="10">
        <f>('Original data'!AA494-'Original data'!AA$3)/'Original data'!AA$4</f>
        <v>0.14362834354632656</v>
      </c>
      <c r="AE494" s="10">
        <f>('Original data'!AB494-'Original data'!AB$3)/'Original data'!AB$4</f>
        <v>0.59634735924985538</v>
      </c>
      <c r="AF494" s="10">
        <f>('Original data'!AC494-'Original data'!AC$3)/'Original data'!AC$4</f>
        <v>0.35727474031861811</v>
      </c>
      <c r="AG494" s="10">
        <f>('Original data'!AD494-'Original data'!AD$3)/'Original data'!AD$4</f>
        <v>-1.3782411615796728</v>
      </c>
      <c r="AH494" s="10">
        <f>('Original data'!AE494-'Original data'!AE$3)/'Original data'!AE$4</f>
        <v>0.23983601212784467</v>
      </c>
      <c r="AI494" s="10">
        <f>('Original data'!AF494-'Original data'!AF$3)/'Original data'!AF$4</f>
        <v>-0.11738079207587418</v>
      </c>
      <c r="AJ494" s="10">
        <f>('Original data'!AG494-'Original data'!AG$3)/'Original data'!AG$4</f>
        <v>-0.41435042025059515</v>
      </c>
      <c r="AK494" s="10">
        <f>('Original data'!AH494-'Original data'!AH$3)/'Original data'!AH$4</f>
        <v>2.8710473515791235</v>
      </c>
      <c r="AL494" s="10">
        <f>('Original data'!AI494-'Original data'!AI$3)/'Original data'!AI$4</f>
        <v>-0.42720242572961031</v>
      </c>
    </row>
    <row r="495" spans="1:38" x14ac:dyDescent="0.25">
      <c r="A495">
        <v>491</v>
      </c>
      <c r="B495" s="1">
        <v>91376701</v>
      </c>
      <c r="C495" s="7" t="s">
        <v>1</v>
      </c>
      <c r="D495" s="7">
        <f t="shared" si="36"/>
        <v>0</v>
      </c>
      <c r="E495" t="str">
        <f t="shared" si="37"/>
        <v/>
      </c>
      <c r="F495" t="str">
        <f t="shared" si="38"/>
        <v/>
      </c>
      <c r="G495" s="7" t="str">
        <f t="shared" si="39"/>
        <v>B</v>
      </c>
      <c r="H495">
        <f t="shared" si="35"/>
        <v>-0.43336471294837398</v>
      </c>
      <c r="I495" s="10">
        <f>('Original data'!F495-'Original data'!F$3)/'Original data'!F$4</f>
        <v>-0.53270877688503437</v>
      </c>
      <c r="J495" s="10">
        <f>('Original data'!G495-'Original data'!G$3)/'Original data'!G$4</f>
        <v>0.73246344919181205</v>
      </c>
      <c r="K495" s="10">
        <f>('Original data'!H495-'Original data'!H$3)/'Original data'!H$4</f>
        <v>-0.56747372945076802</v>
      </c>
      <c r="L495" s="10">
        <f>('Original data'!I495-'Original data'!I$3)/'Original data'!I$4</f>
        <v>-0.53532691093923668</v>
      </c>
      <c r="M495" s="10">
        <f>('Original data'!J495-'Original data'!J$3)/'Original data'!J$4</f>
        <v>-1.0267455652937258</v>
      </c>
      <c r="N495" s="10">
        <f>('Original data'!K495-'Original data'!K$3)/'Original data'!K$4</f>
        <v>-0.99106704955007163</v>
      </c>
      <c r="O495" s="10">
        <f>('Original data'!L495-'Original data'!L$3)/'Original data'!L$4</f>
        <v>-0.89888971108541904</v>
      </c>
      <c r="P495" s="10">
        <f>('Original data'!M495-'Original data'!M$3)/'Original data'!M$4</f>
        <v>-0.93573411954051189</v>
      </c>
      <c r="Q495" s="10">
        <f>('Original data'!N495-'Original data'!N$3)/'Original data'!N$4</f>
        <v>-0.97620151297644087</v>
      </c>
      <c r="R495" s="10">
        <f>('Original data'!O495-'Original data'!O$3)/'Original data'!O$4</f>
        <v>-0.43023424291207979</v>
      </c>
      <c r="S495" s="10">
        <f>('Original data'!P495-'Original data'!P$3)/'Original data'!P$4</f>
        <v>-0.6536737577358197</v>
      </c>
      <c r="T495" s="10">
        <f>('Original data'!Q495-'Original data'!Q$3)/'Original data'!Q$4</f>
        <v>-0.14112871188777459</v>
      </c>
      <c r="U495" s="10">
        <f>('Original data'!R495-'Original data'!R$3)/'Original data'!R$4</f>
        <v>-0.63756278815230716</v>
      </c>
      <c r="V495" s="10">
        <f>('Original data'!S495-'Original data'!S$3)/'Original data'!S$4</f>
        <v>-0.49014258605932892</v>
      </c>
      <c r="W495" s="10">
        <f>('Original data'!T495-'Original data'!T$3)/'Original data'!T$4</f>
        <v>-0.64778261004568272</v>
      </c>
      <c r="X495" s="10">
        <f>('Original data'!U495-'Original data'!U$3)/'Original data'!U$4</f>
        <v>-0.74983272145463442</v>
      </c>
      <c r="Y495" s="10">
        <f>('Original data'!V495-'Original data'!V$3)/'Original data'!V$4</f>
        <v>-0.74483771992402958</v>
      </c>
      <c r="Z495" s="10">
        <f>('Original data'!W495-'Original data'!W$3)/'Original data'!W$4</f>
        <v>-1.1741980926708502</v>
      </c>
      <c r="AA495" s="10">
        <f>('Original data'!X495-'Original data'!X$3)/'Original data'!X$4</f>
        <v>-0.53981347852873152</v>
      </c>
      <c r="AB495" s="10">
        <f>('Original data'!Y495-'Original data'!Y$3)/'Original data'!Y$4</f>
        <v>-0.52753833279381013</v>
      </c>
      <c r="AC495" s="10">
        <f>('Original data'!Z495-'Original data'!Z$3)/'Original data'!Z$4</f>
        <v>-0.43432337732941501</v>
      </c>
      <c r="AD495" s="10">
        <f>('Original data'!AA495-'Original data'!AA$3)/'Original data'!AA$4</f>
        <v>1.0270927755685724</v>
      </c>
      <c r="AE495" s="10">
        <f>('Original data'!AB495-'Original data'!AB$3)/'Original data'!AB$4</f>
        <v>-0.43214625064721612</v>
      </c>
      <c r="AF495" s="10">
        <f>('Original data'!AC495-'Original data'!AC$3)/'Original data'!AC$4</f>
        <v>-0.452586218510942</v>
      </c>
      <c r="AG495" s="10">
        <f>('Original data'!AD495-'Original data'!AD$3)/'Original data'!AD$4</f>
        <v>-0.29644651055711091</v>
      </c>
      <c r="AH495" s="10">
        <f>('Original data'!AE495-'Original data'!AE$3)/'Original data'!AE$4</f>
        <v>-0.46947179542837952</v>
      </c>
      <c r="AI495" s="10">
        <f>('Original data'!AF495-'Original data'!AF$3)/'Original data'!AF$4</f>
        <v>-0.71510604072144779</v>
      </c>
      <c r="AJ495" s="10">
        <f>('Original data'!AG495-'Original data'!AG$3)/'Original data'!AG$4</f>
        <v>-0.77977175719033154</v>
      </c>
      <c r="AK495" s="10">
        <f>('Original data'!AH495-'Original data'!AH$3)/'Original data'!AH$4</f>
        <v>0.3220501762160074</v>
      </c>
      <c r="AL495" s="10">
        <f>('Original data'!AI495-'Original data'!AI$3)/'Original data'!AI$4</f>
        <v>-0.10607324426299773</v>
      </c>
    </row>
    <row r="496" spans="1:38" x14ac:dyDescent="0.25">
      <c r="A496">
        <v>492</v>
      </c>
      <c r="B496" s="1">
        <v>91376702</v>
      </c>
      <c r="C496" s="7" t="s">
        <v>1</v>
      </c>
      <c r="D496" s="7">
        <f t="shared" si="36"/>
        <v>0</v>
      </c>
      <c r="E496" t="str">
        <f t="shared" si="37"/>
        <v/>
      </c>
      <c r="F496">
        <f t="shared" si="38"/>
        <v>1</v>
      </c>
      <c r="G496" s="7" t="str">
        <f t="shared" si="39"/>
        <v>M</v>
      </c>
      <c r="H496">
        <f t="shared" si="35"/>
        <v>0.79770373155844321</v>
      </c>
      <c r="I496" s="10">
        <f>('Original data'!F496-'Original data'!F$3)/'Original data'!F$4</f>
        <v>1.0563724975703366</v>
      </c>
      <c r="J496" s="10">
        <f>('Original data'!G496-'Original data'!G$3)/'Original data'!G$4</f>
        <v>-1.4088812167060609</v>
      </c>
      <c r="K496" s="10">
        <f>('Original data'!H496-'Original data'!H$3)/'Original data'!H$4</f>
        <v>0.93135455235715137</v>
      </c>
      <c r="L496" s="10">
        <f>('Original data'!I496-'Original data'!I$3)/'Original data'!I$4</f>
        <v>0.95821925960594501</v>
      </c>
      <c r="M496" s="10">
        <f>('Original data'!J496-'Original data'!J$3)/'Original data'!J$4</f>
        <v>-1.2784497566482842</v>
      </c>
      <c r="N496" s="10">
        <f>('Original data'!K496-'Original data'!K$3)/'Original data'!K$4</f>
        <v>-0.79849994269691382</v>
      </c>
      <c r="O496" s="10">
        <f>('Original data'!L496-'Original data'!L$3)/'Original data'!L$4</f>
        <v>-0.55631488002845597</v>
      </c>
      <c r="P496" s="10">
        <f>('Original data'!M496-'Original data'!M$3)/'Original data'!M$4</f>
        <v>-0.18398511490229302</v>
      </c>
      <c r="Q496" s="10">
        <f>('Original data'!N496-'Original data'!N$3)/'Original data'!N$4</f>
        <v>-2.1580672567051193</v>
      </c>
      <c r="R496" s="10">
        <f>('Original data'!O496-'Original data'!O$3)/'Original data'!O$4</f>
        <v>-1.4684245190694567</v>
      </c>
      <c r="S496" s="10">
        <f>('Original data'!P496-'Original data'!P$3)/'Original data'!P$4</f>
        <v>0.28209286648552157</v>
      </c>
      <c r="T496" s="10">
        <f>('Original data'!Q496-'Original data'!Q$3)/'Original data'!Q$4</f>
        <v>-0.30971435673807052</v>
      </c>
      <c r="U496" s="10">
        <f>('Original data'!R496-'Original data'!R$3)/'Original data'!R$4</f>
        <v>0.14686554613576136</v>
      </c>
      <c r="V496" s="10">
        <f>('Original data'!S496-'Original data'!S$3)/'Original data'!S$4</f>
        <v>0.23329712749744513</v>
      </c>
      <c r="W496" s="10">
        <f>('Original data'!T496-'Original data'!T$3)/'Original data'!T$4</f>
        <v>-0.88991272003944522</v>
      </c>
      <c r="X496" s="10">
        <f>('Original data'!U496-'Original data'!U$3)/'Original data'!U$4</f>
        <v>-0.96068609361100055</v>
      </c>
      <c r="Y496" s="10">
        <f>('Original data'!V496-'Original data'!V$3)/'Original data'!V$4</f>
        <v>-0.67460662725025355</v>
      </c>
      <c r="Z496" s="10">
        <f>('Original data'!W496-'Original data'!W$3)/'Original data'!W$4</f>
        <v>-0.70647254699608253</v>
      </c>
      <c r="AA496" s="10">
        <f>('Original data'!X496-'Original data'!X$3)/'Original data'!X$4</f>
        <v>-0.90998798488131538</v>
      </c>
      <c r="AB496" s="10">
        <f>('Original data'!Y496-'Original data'!Y$3)/'Original data'!Y$4</f>
        <v>-0.93946983937734407</v>
      </c>
      <c r="AC496" s="10">
        <f>('Original data'!Z496-'Original data'!Z$3)/'Original data'!Z$4</f>
        <v>0.73466433121615538</v>
      </c>
      <c r="AD496" s="10">
        <f>('Original data'!AA496-'Original data'!AA$3)/'Original data'!AA$4</f>
        <v>-1.1807548013268001</v>
      </c>
      <c r="AE496" s="10">
        <f>('Original data'!AB496-'Original data'!AB$3)/'Original data'!AB$4</f>
        <v>0.59039542863702499</v>
      </c>
      <c r="AF496" s="10">
        <f>('Original data'!AC496-'Original data'!AC$3)/'Original data'!AC$4</f>
        <v>0.57857701924406724</v>
      </c>
      <c r="AG496" s="10">
        <f>('Original data'!AD496-'Original data'!AD$3)/'Original data'!AD$4</f>
        <v>-1.478099129366371</v>
      </c>
      <c r="AH496" s="10">
        <f>('Original data'!AE496-'Original data'!AE$3)/'Original data'!AE$4</f>
        <v>-0.98200388863029642</v>
      </c>
      <c r="AI496" s="10">
        <f>('Original data'!AF496-'Original data'!AF$3)/'Original data'!AF$4</f>
        <v>-0.80234420852697652</v>
      </c>
      <c r="AJ496" s="10">
        <f>('Original data'!AG496-'Original data'!AG$3)/'Original data'!AG$4</f>
        <v>-0.47459473724815376</v>
      </c>
      <c r="AK496" s="10">
        <f>('Original data'!AH496-'Original data'!AH$3)/'Original data'!AH$4</f>
        <v>-1.8066938186814081</v>
      </c>
      <c r="AL496" s="10">
        <f>('Original data'!AI496-'Original data'!AI$3)/'Original data'!AI$4</f>
        <v>-1.3972340221597923</v>
      </c>
    </row>
    <row r="497" spans="1:38" x14ac:dyDescent="0.25">
      <c r="A497">
        <v>493</v>
      </c>
      <c r="B497" s="1">
        <v>914062</v>
      </c>
      <c r="C497" s="7" t="s">
        <v>0</v>
      </c>
      <c r="D497" s="7">
        <f t="shared" si="36"/>
        <v>1</v>
      </c>
      <c r="E497" t="str">
        <f t="shared" si="37"/>
        <v/>
      </c>
      <c r="F497" t="str">
        <f t="shared" si="38"/>
        <v/>
      </c>
      <c r="G497" s="7" t="str">
        <f t="shared" si="39"/>
        <v>M</v>
      </c>
      <c r="H497">
        <f t="shared" si="35"/>
        <v>4.1905948241940774</v>
      </c>
      <c r="I497" s="10">
        <f>('Original data'!F497-'Original data'!F$3)/'Original data'!F$4</f>
        <v>1.1017748196976329</v>
      </c>
      <c r="J497" s="10">
        <f>('Original data'!G497-'Original data'!G$3)/'Original data'!G$4</f>
        <v>0.2953594348717245</v>
      </c>
      <c r="K497" s="10">
        <f>('Original data'!H497-'Original data'!H$3)/'Original data'!H$4</f>
        <v>1.0877397108104767</v>
      </c>
      <c r="L497" s="10">
        <f>('Original data'!I497-'Original data'!I$3)/'Original data'!I$4</f>
        <v>1.0005591339231505</v>
      </c>
      <c r="M497" s="10">
        <f>('Original data'!J497-'Original data'!J$3)/'Original data'!J$4</f>
        <v>0.26590477335764778</v>
      </c>
      <c r="N497" s="10">
        <f>('Original data'!K497-'Original data'!K$3)/'Original data'!K$4</f>
        <v>0.46502051357754132</v>
      </c>
      <c r="O497" s="10">
        <f>('Original data'!L497-'Original data'!L$3)/'Original data'!L$4</f>
        <v>0.3537475144491225</v>
      </c>
      <c r="P497" s="10">
        <f>('Original data'!M497-'Original data'!M$3)/'Original data'!M$4</f>
        <v>0.73965850272656397</v>
      </c>
      <c r="Q497" s="10">
        <f>('Original data'!N497-'Original data'!N$3)/'Original data'!N$4</f>
        <v>1.1103022074334477</v>
      </c>
      <c r="R497" s="10">
        <f>('Original data'!O497-'Original data'!O$3)/'Original data'!O$4</f>
        <v>-0.28718210390540216</v>
      </c>
      <c r="S497" s="10">
        <f>('Original data'!P497-'Original data'!P$3)/'Original data'!P$4</f>
        <v>1.260771332048805</v>
      </c>
      <c r="T497" s="10">
        <f>('Original data'!Q497-'Original data'!Q$3)/'Original data'!Q$4</f>
        <v>0.12897086964657062</v>
      </c>
      <c r="U497" s="10">
        <f>('Original data'!R497-'Original data'!R$3)/'Original data'!R$4</f>
        <v>1.2300295134061712</v>
      </c>
      <c r="V497" s="10">
        <f>('Original data'!S497-'Original data'!S$3)/'Original data'!S$4</f>
        <v>1.0859931617990939</v>
      </c>
      <c r="W497" s="10">
        <f>('Original data'!T497-'Original data'!T$3)/'Original data'!T$4</f>
        <v>0.31840645335446172</v>
      </c>
      <c r="X497" s="10">
        <f>('Original data'!U497-'Original data'!U$3)/'Original data'!U$4</f>
        <v>8.4981344683520879E-2</v>
      </c>
      <c r="Y497" s="10">
        <f>('Original data'!V497-'Original data'!V$3)/'Original data'!V$4</f>
        <v>0.18141763439615013</v>
      </c>
      <c r="Z497" s="10">
        <f>('Original data'!W497-'Original data'!W$3)/'Original data'!W$4</f>
        <v>0.75909990953091877</v>
      </c>
      <c r="AA497" s="10">
        <f>('Original data'!X497-'Original data'!X$3)/'Original data'!X$4</f>
        <v>1.0195163864663026</v>
      </c>
      <c r="AB497" s="10">
        <f>('Original data'!Y497-'Original data'!Y$3)/'Original data'!Y$4</f>
        <v>7.5998012173073962E-2</v>
      </c>
      <c r="AC497" s="10">
        <f>('Original data'!Z497-'Original data'!Z$3)/'Original data'!Z$4</f>
        <v>1.0884641509706556</v>
      </c>
      <c r="AD497" s="10">
        <f>('Original data'!AA497-'Original data'!AA$3)/'Original data'!AA$4</f>
        <v>6.2278027522178717E-2</v>
      </c>
      <c r="AE497" s="10">
        <f>('Original data'!AB497-'Original data'!AB$3)/'Original data'!AB$4</f>
        <v>1.0754777735826928</v>
      </c>
      <c r="AF497" s="10">
        <f>('Original data'!AC497-'Original data'!AC$3)/'Original data'!AC$4</f>
        <v>0.95795235454483707</v>
      </c>
      <c r="AG497" s="10">
        <f>('Original data'!AD497-'Original data'!AD$3)/'Original data'!AD$4</f>
        <v>-6.4320532807330313E-2</v>
      </c>
      <c r="AH497" s="10">
        <f>('Original data'!AE497-'Original data'!AE$3)/'Original data'!AE$4</f>
        <v>-0.13706320819548953</v>
      </c>
      <c r="AI497" s="10">
        <f>('Original data'!AF497-'Original data'!AF$3)/'Original data'!AF$4</f>
        <v>-8.5265642389223406E-2</v>
      </c>
      <c r="AJ497" s="10">
        <f>('Original data'!AG497-'Original data'!AG$3)/'Original data'!AG$4</f>
        <v>0.5217184749160152</v>
      </c>
      <c r="AK497" s="10">
        <f>('Original data'!AH497-'Original data'!AH$3)/'Original data'!AH$4</f>
        <v>0.56612029256339524</v>
      </c>
      <c r="AL497" s="10">
        <f>('Original data'!AI497-'Original data'!AI$3)/'Original data'!AI$4</f>
        <v>-0.42609508372455346</v>
      </c>
    </row>
    <row r="498" spans="1:38" x14ac:dyDescent="0.25">
      <c r="A498">
        <v>494</v>
      </c>
      <c r="B498" s="1">
        <v>914101</v>
      </c>
      <c r="C498" s="7" t="s">
        <v>1</v>
      </c>
      <c r="D498" s="7">
        <f t="shared" si="36"/>
        <v>0</v>
      </c>
      <c r="E498" t="str">
        <f t="shared" si="37"/>
        <v/>
      </c>
      <c r="F498" t="str">
        <f t="shared" si="38"/>
        <v/>
      </c>
      <c r="G498" s="7" t="str">
        <f t="shared" si="39"/>
        <v>B</v>
      </c>
      <c r="H498">
        <f t="shared" si="35"/>
        <v>-3.3511029992296537</v>
      </c>
      <c r="I498" s="10">
        <f>('Original data'!F498-'Original data'!F$3)/'Original data'!F$4</f>
        <v>-0.4731182290929577</v>
      </c>
      <c r="J498" s="10">
        <f>('Original data'!G498-'Original data'!G$3)/'Original data'!G$4</f>
        <v>-1.5018820708167178</v>
      </c>
      <c r="K498" s="10">
        <f>('Original data'!H498-'Original data'!H$3)/'Original data'!H$4</f>
        <v>-0.54072363655743638</v>
      </c>
      <c r="L498" s="10">
        <f>('Original data'!I498-'Original data'!I$3)/'Original data'!I$4</f>
        <v>-0.50463760606502062</v>
      </c>
      <c r="M498" s="10">
        <f>('Original data'!J498-'Original data'!J$3)/'Original data'!J$4</f>
        <v>-1.6097891723862061</v>
      </c>
      <c r="N498" s="10">
        <f>('Original data'!K498-'Original data'!K$3)/'Original data'!K$4</f>
        <v>-1.2101429026760335</v>
      </c>
      <c r="O498" s="10">
        <f>('Original data'!L498-'Original data'!L$3)/'Original data'!L$4</f>
        <v>-1.0239150988973835</v>
      </c>
      <c r="P498" s="10">
        <f>('Original data'!M498-'Original data'!M$3)/'Original data'!M$4</f>
        <v>-0.96459798259141349</v>
      </c>
      <c r="Q498" s="10">
        <f>('Original data'!N498-'Original data'!N$3)/'Original data'!N$4</f>
        <v>-0.72450788236755614</v>
      </c>
      <c r="R498" s="10">
        <f>('Original data'!O498-'Original data'!O$3)/'Original data'!O$4</f>
        <v>-0.3778290038700291</v>
      </c>
      <c r="S498" s="10">
        <f>('Original data'!P498-'Original data'!P$3)/'Original data'!P$4</f>
        <v>-0.279727711756039</v>
      </c>
      <c r="T498" s="10">
        <f>('Original data'!Q498-'Original data'!Q$3)/'Original data'!Q$4</f>
        <v>0.48789514577945881</v>
      </c>
      <c r="U498" s="10">
        <f>('Original data'!R498-'Original data'!R$3)/'Original data'!R$4</f>
        <v>-0.37493262074564604</v>
      </c>
      <c r="V498" s="10">
        <f>('Original data'!S498-'Original data'!S$3)/'Original data'!S$4</f>
        <v>-0.3459382554323937</v>
      </c>
      <c r="W498" s="10">
        <f>('Original data'!T498-'Original data'!T$3)/'Original data'!T$4</f>
        <v>1.1154041881757455</v>
      </c>
      <c r="X498" s="10">
        <f>('Original data'!U498-'Original data'!U$3)/'Original data'!U$4</f>
        <v>-0.86263034109336845</v>
      </c>
      <c r="Y498" s="10">
        <f>('Original data'!V498-'Original data'!V$3)/'Original data'!V$4</f>
        <v>-0.84402257438878725</v>
      </c>
      <c r="Z498" s="10">
        <f>('Original data'!W498-'Original data'!W$3)/'Original data'!W$4</f>
        <v>-0.63224583184741889</v>
      </c>
      <c r="AA498" s="10">
        <f>('Original data'!X498-'Original data'!X$3)/'Original data'!X$4</f>
        <v>0.98564420941443232</v>
      </c>
      <c r="AB498" s="10">
        <f>('Original data'!Y498-'Original data'!Y$3)/'Original data'!Y$4</f>
        <v>0.38778103321106949</v>
      </c>
      <c r="AC498" s="10">
        <f>('Original data'!Z498-'Original data'!Z$3)/'Original data'!Z$4</f>
        <v>-0.63708584713023975</v>
      </c>
      <c r="AD498" s="10">
        <f>('Original data'!AA498-'Original data'!AA$3)/'Original data'!AA$4</f>
        <v>-1.5159181033462896</v>
      </c>
      <c r="AE498" s="10">
        <f>('Original data'!AB498-'Original data'!AB$3)/'Original data'!AB$4</f>
        <v>-0.71486295475665418</v>
      </c>
      <c r="AF498" s="10">
        <f>('Original data'!AC498-'Original data'!AC$3)/'Original data'!AC$4</f>
        <v>-0.60872727086389766</v>
      </c>
      <c r="AG498" s="10">
        <f>('Original data'!AD498-'Original data'!AD$3)/'Original data'!AD$4</f>
        <v>-1.6633619380232714</v>
      </c>
      <c r="AH498" s="10">
        <f>('Original data'!AE498-'Original data'!AE$3)/'Original data'!AE$4</f>
        <v>-1.2043934960352454</v>
      </c>
      <c r="AI498" s="10">
        <f>('Original data'!AF498-'Original data'!AF$3)/'Original data'!AF$4</f>
        <v>-1.2244427281398813</v>
      </c>
      <c r="AJ498" s="10">
        <f>('Original data'!AG498-'Original data'!AG$3)/'Original data'!AG$4</f>
        <v>-1.3358146325087064</v>
      </c>
      <c r="AK498" s="10">
        <f>('Original data'!AH498-'Original data'!AH$3)/'Original data'!AH$4</f>
        <v>-1.0033637006373566</v>
      </c>
      <c r="AL498" s="10">
        <f>('Original data'!AI498-'Original data'!AI$3)/'Original data'!AI$4</f>
        <v>-0.75663667223415321</v>
      </c>
    </row>
    <row r="499" spans="1:38" x14ac:dyDescent="0.25">
      <c r="A499">
        <v>495</v>
      </c>
      <c r="B499" s="1">
        <v>914102</v>
      </c>
      <c r="C499" s="7" t="s">
        <v>1</v>
      </c>
      <c r="D499" s="7">
        <f t="shared" si="36"/>
        <v>0</v>
      </c>
      <c r="E499" t="str">
        <f t="shared" si="37"/>
        <v/>
      </c>
      <c r="F499" t="str">
        <f t="shared" si="38"/>
        <v/>
      </c>
      <c r="G499" s="7" t="str">
        <f t="shared" si="39"/>
        <v>B</v>
      </c>
      <c r="H499">
        <f t="shared" si="35"/>
        <v>-1.032026673588035</v>
      </c>
      <c r="I499" s="10">
        <f>('Original data'!F499-'Original data'!F$3)/'Original data'!F$4</f>
        <v>-0.27448306978603659</v>
      </c>
      <c r="J499" s="10">
        <f>('Original data'!G499-'Original data'!G$3)/'Original data'!G$4</f>
        <v>0.29070939216619179</v>
      </c>
      <c r="K499" s="10">
        <f>('Original data'!H499-'Original data'!H$3)/'Original data'!H$4</f>
        <v>-0.32548827373878109</v>
      </c>
      <c r="L499" s="10">
        <f>('Original data'!I499-'Original data'!I$3)/'Original data'!I$4</f>
        <v>-0.33016322465049586</v>
      </c>
      <c r="M499" s="10">
        <f>('Original data'!J499-'Original data'!J$3)/'Original data'!J$4</f>
        <v>-1.6360972375842811</v>
      </c>
      <c r="N499" s="10">
        <f>('Original data'!K499-'Original data'!K$3)/'Original data'!K$4</f>
        <v>-0.97686593547535494</v>
      </c>
      <c r="O499" s="10">
        <f>('Original data'!L499-'Original data'!L$3)/'Original data'!L$4</f>
        <v>-0.88810192804957178</v>
      </c>
      <c r="P499" s="10">
        <f>('Original data'!M499-'Original data'!M$3)/'Original data'!M$4</f>
        <v>-0.93702268485528406</v>
      </c>
      <c r="Q499" s="10">
        <f>('Original data'!N499-'Original data'!N$3)/'Original data'!N$4</f>
        <v>-0.35973450467351936</v>
      </c>
      <c r="R499" s="10">
        <f>('Original data'!O499-'Original data'!O$3)/'Original data'!O$4</f>
        <v>-0.55487373036344267</v>
      </c>
      <c r="S499" s="10">
        <f>('Original data'!P499-'Original data'!P$3)/'Original data'!P$4</f>
        <v>-0.29379125639751585</v>
      </c>
      <c r="T499" s="10">
        <f>('Original data'!Q499-'Original data'!Q$3)/'Original data'!Q$4</f>
        <v>0.46432941047780468</v>
      </c>
      <c r="U499" s="10">
        <f>('Original data'!R499-'Original data'!R$3)/'Original data'!R$4</f>
        <v>-0.26711081943745002</v>
      </c>
      <c r="V499" s="10">
        <f>('Original data'!S499-'Original data'!S$3)/'Original data'!S$4</f>
        <v>-0.31362417524617503</v>
      </c>
      <c r="W499" s="10">
        <f>('Original data'!T499-'Original data'!T$3)/'Original data'!T$4</f>
        <v>0.25346096305352106</v>
      </c>
      <c r="X499" s="10">
        <f>('Original data'!U499-'Original data'!U$3)/'Original data'!U$4</f>
        <v>-0.27686448465261598</v>
      </c>
      <c r="Y499" s="10">
        <f>('Original data'!V499-'Original data'!V$3)/'Original data'!V$4</f>
        <v>-0.61232622431313133</v>
      </c>
      <c r="Z499" s="10">
        <f>('Original data'!W499-'Original data'!W$3)/'Original data'!W$4</f>
        <v>-1.0100241572001156</v>
      </c>
      <c r="AA499" s="10">
        <f>('Original data'!X499-'Original data'!X$3)/'Original data'!X$4</f>
        <v>3.8432972571056156E-2</v>
      </c>
      <c r="AB499" s="10">
        <f>('Original data'!Y499-'Original data'!Y$3)/'Original data'!Y$4</f>
        <v>-0.41340685115323483</v>
      </c>
      <c r="AC499" s="10">
        <f>('Original data'!Z499-'Original data'!Z$3)/'Original data'!Z$4</f>
        <v>-0.36604621913117819</v>
      </c>
      <c r="AD499" s="10">
        <f>('Original data'!AA499-'Original data'!AA$3)/'Original data'!AA$4</f>
        <v>0.4527595444380888</v>
      </c>
      <c r="AE499" s="10">
        <f>('Original data'!AB499-'Original data'!AB$3)/'Original data'!AB$4</f>
        <v>-0.3562591353336298</v>
      </c>
      <c r="AF499" s="10">
        <f>('Original data'!AC499-'Original data'!AC$3)/'Original data'!AC$4</f>
        <v>-0.40797448926724039</v>
      </c>
      <c r="AG499" s="10">
        <f>('Original data'!AD499-'Original data'!AD$3)/'Original data'!AD$4</f>
        <v>-0.90084999979238845</v>
      </c>
      <c r="AH499" s="10">
        <f>('Original data'!AE499-'Original data'!AE$3)/'Original data'!AE$4</f>
        <v>-0.5698935101182393</v>
      </c>
      <c r="AI499" s="10">
        <f>('Original data'!AF499-'Original data'!AF$3)/'Original data'!AF$4</f>
        <v>-0.93569397931542775</v>
      </c>
      <c r="AJ499" s="10">
        <f>('Original data'!AG499-'Original data'!AG$3)/'Original data'!AG$4</f>
        <v>-1.105334480358956</v>
      </c>
      <c r="AK499" s="10">
        <f>('Original data'!AH499-'Original data'!AH$3)/'Original data'!AH$4</f>
        <v>-0.34550583736989432</v>
      </c>
      <c r="AL499" s="10">
        <f>('Original data'!AI499-'Original data'!AI$3)/'Original data'!AI$4</f>
        <v>-0.5346146002201676</v>
      </c>
    </row>
    <row r="500" spans="1:38" x14ac:dyDescent="0.25">
      <c r="A500">
        <v>496</v>
      </c>
      <c r="B500" s="1">
        <v>914333</v>
      </c>
      <c r="C500" s="7" t="s">
        <v>1</v>
      </c>
      <c r="D500" s="7">
        <f t="shared" si="36"/>
        <v>0</v>
      </c>
      <c r="E500" t="str">
        <f t="shared" si="37"/>
        <v/>
      </c>
      <c r="F500" t="str">
        <f t="shared" si="38"/>
        <v/>
      </c>
      <c r="G500" s="7" t="str">
        <f t="shared" si="39"/>
        <v>B</v>
      </c>
      <c r="H500">
        <f t="shared" si="35"/>
        <v>6.3398194873838687E-2</v>
      </c>
      <c r="I500" s="10">
        <f>('Original data'!F500-'Original data'!F$3)/'Original data'!F$4</f>
        <v>0.21075424794944242</v>
      </c>
      <c r="J500" s="10">
        <f>('Original data'!G500-'Original data'!G$3)/'Original data'!G$4</f>
        <v>0.21398368752490032</v>
      </c>
      <c r="K500" s="10">
        <f>('Original data'!H500-'Original data'!H$3)/'Original data'!H$4</f>
        <v>0.17082883440519245</v>
      </c>
      <c r="L500" s="10">
        <f>('Original data'!I500-'Original data'!I$3)/'Original data'!I$4</f>
        <v>7.3912622860015445E-2</v>
      </c>
      <c r="M500" s="10">
        <f>('Original data'!J500-'Original data'!J$3)/'Original data'!J$4</f>
        <v>-3.486040444737485E-2</v>
      </c>
      <c r="N500" s="10">
        <f>('Original data'!K500-'Original data'!K$3)/'Original data'!K$4</f>
        <v>-0.39556699935028705</v>
      </c>
      <c r="O500" s="10">
        <f>('Original data'!L500-'Original data'!L$3)/'Original data'!L$4</f>
        <v>-0.25789469581589108</v>
      </c>
      <c r="P500" s="10">
        <f>('Original data'!M500-'Original data'!M$3)/'Original data'!M$4</f>
        <v>1.5227082761520209E-2</v>
      </c>
      <c r="Q500" s="10">
        <f>('Original data'!N500-'Original data'!N$3)/'Original data'!N$4</f>
        <v>-1.1841223382620421</v>
      </c>
      <c r="R500" s="10">
        <f>('Original data'!O500-'Original data'!O$3)/'Original data'!O$4</f>
        <v>-0.75316382403606552</v>
      </c>
      <c r="S500" s="10">
        <f>('Original data'!P500-'Original data'!P$3)/'Original data'!P$4</f>
        <v>-0.62338304620033114</v>
      </c>
      <c r="T500" s="10">
        <f>('Original data'!Q500-'Original data'!Q$3)/'Original data'!Q$4</f>
        <v>0.7598074761831618</v>
      </c>
      <c r="U500" s="10">
        <f>('Original data'!R500-'Original data'!R$3)/'Original data'!R$4</f>
        <v>-0.62816547519425325</v>
      </c>
      <c r="V500" s="10">
        <f>('Original data'!S500-'Original data'!S$3)/'Original data'!S$4</f>
        <v>-0.40660958965957988</v>
      </c>
      <c r="W500" s="10">
        <f>('Original data'!T500-'Original data'!T$3)/'Original data'!T$4</f>
        <v>-0.5415384489892725</v>
      </c>
      <c r="X500" s="10">
        <f>('Original data'!U500-'Original data'!U$3)/'Original data'!U$4</f>
        <v>-0.65713764789013018</v>
      </c>
      <c r="Y500" s="10">
        <f>('Original data'!V500-'Original data'!V$3)/'Original data'!V$4</f>
        <v>-0.34332788822300753</v>
      </c>
      <c r="Z500" s="10">
        <f>('Original data'!W500-'Original data'!W$3)/'Original data'!W$4</f>
        <v>5.4880635892448765E-3</v>
      </c>
      <c r="AA500" s="10">
        <f>('Original data'!X500-'Original data'!X$3)/'Original data'!X$4</f>
        <v>-0.11520154477135611</v>
      </c>
      <c r="AB500" s="10">
        <f>('Original data'!Y500-'Original data'!Y$3)/'Original data'!Y$4</f>
        <v>-0.74937667624751148</v>
      </c>
      <c r="AC500" s="10">
        <f>('Original data'!Z500-'Original data'!Z$3)/'Original data'!Z$4</f>
        <v>-5.3626495254397097E-2</v>
      </c>
      <c r="AD500" s="10">
        <f>('Original data'!AA500-'Original data'!AA$3)/'Original data'!AA$4</f>
        <v>0.45601355707905461</v>
      </c>
      <c r="AE500" s="10">
        <f>('Original data'!AB500-'Original data'!AB$3)/'Original data'!AB$4</f>
        <v>-0.1000285224512865</v>
      </c>
      <c r="AF500" s="10">
        <f>('Original data'!AC500-'Original data'!AC$3)/'Original data'!AC$4</f>
        <v>-0.17033799451634138</v>
      </c>
      <c r="AG500" s="10">
        <f>('Original data'!AD500-'Original data'!AD$3)/'Original data'!AD$4</f>
        <v>-0.47163592772675617</v>
      </c>
      <c r="AH500" s="10">
        <f>('Original data'!AE500-'Original data'!AE$3)/'Original data'!AE$4</f>
        <v>-0.73387327208016206</v>
      </c>
      <c r="AI500" s="10">
        <f>('Original data'!AF500-'Original data'!AF$3)/'Original data'!AF$4</f>
        <v>-0.48982066232255467</v>
      </c>
      <c r="AJ500" s="10">
        <f>('Original data'!AG500-'Original data'!AG$3)/'Original data'!AG$4</f>
        <v>-0.19634510141852099</v>
      </c>
      <c r="AK500" s="10">
        <f>('Original data'!AH500-'Original data'!AH$3)/'Original data'!AH$4</f>
        <v>-0.85950780424717443</v>
      </c>
      <c r="AL500" s="10">
        <f>('Original data'!AI500-'Original data'!AI$3)/'Original data'!AI$4</f>
        <v>-0.99416153231894089</v>
      </c>
    </row>
    <row r="501" spans="1:38" x14ac:dyDescent="0.25">
      <c r="A501">
        <v>497</v>
      </c>
      <c r="B501" s="1">
        <v>914366</v>
      </c>
      <c r="C501" s="7" t="s">
        <v>1</v>
      </c>
      <c r="D501" s="7">
        <f t="shared" si="36"/>
        <v>0</v>
      </c>
      <c r="E501" t="str">
        <f t="shared" si="37"/>
        <v/>
      </c>
      <c r="F501" t="str">
        <f t="shared" si="38"/>
        <v/>
      </c>
      <c r="G501" s="7" t="str">
        <f t="shared" si="39"/>
        <v>B</v>
      </c>
      <c r="H501">
        <f t="shared" si="35"/>
        <v>4.8613096304079284E-2</v>
      </c>
      <c r="I501" s="10">
        <f>('Original data'!F501-'Original data'!F$3)/'Original data'!F$4</f>
        <v>-0.41920297156679348</v>
      </c>
      <c r="J501" s="10">
        <f>('Original data'!G501-'Original data'!G$3)/'Original data'!G$4</f>
        <v>-0.26032066843944918</v>
      </c>
      <c r="K501" s="10">
        <f>('Original data'!H501-'Original data'!H$3)/'Original data'!H$4</f>
        <v>-0.38186923876011158</v>
      </c>
      <c r="L501" s="10">
        <f>('Original data'!I501-'Original data'!I$3)/'Original data'!I$4</f>
        <v>-0.48105230694872486</v>
      </c>
      <c r="M501" s="10">
        <f>('Original data'!J501-'Original data'!J$3)/'Original data'!J$4</f>
        <v>0.7991763652105256</v>
      </c>
      <c r="N501" s="10">
        <f>('Original data'!K501-'Original data'!K$3)/'Original data'!K$4</f>
        <v>0.5502271980258413</v>
      </c>
      <c r="O501" s="10">
        <f>('Original data'!L501-'Original data'!L$3)/'Original data'!L$4</f>
        <v>-0.108245566027917</v>
      </c>
      <c r="P501" s="10">
        <f>('Original data'!M501-'Original data'!M$3)/'Original data'!M$4</f>
        <v>4.6925789504921323E-2</v>
      </c>
      <c r="Q501" s="10">
        <f>('Original data'!N501-'Original data'!N$3)/'Original data'!N$4</f>
        <v>-0.62237133661322608</v>
      </c>
      <c r="R501" s="10">
        <f>('Original data'!O501-'Original data'!O$3)/'Original data'!O$4</f>
        <v>0.81332791597765652</v>
      </c>
      <c r="S501" s="10">
        <f>('Original data'!P501-'Original data'!P$3)/'Original data'!P$4</f>
        <v>-0.62302244249157546</v>
      </c>
      <c r="T501" s="10">
        <f>('Original data'!Q501-'Original data'!Q$3)/'Original data'!Q$4</f>
        <v>-1.058017090009062</v>
      </c>
      <c r="U501" s="10">
        <f>('Original data'!R501-'Original data'!R$3)/'Original data'!R$4</f>
        <v>-0.57870593330975972</v>
      </c>
      <c r="V501" s="10">
        <f>('Original data'!S501-'Original data'!S$3)/'Original data'!S$4</f>
        <v>-0.48222893376882642</v>
      </c>
      <c r="W501" s="10">
        <f>('Original data'!T501-'Original data'!T$3)/'Original data'!T$4</f>
        <v>-0.44528590182531463</v>
      </c>
      <c r="X501" s="10">
        <f>('Original data'!U501-'Original data'!U$3)/'Original data'!U$4</f>
        <v>-2.5582658724743117E-2</v>
      </c>
      <c r="Y501" s="10">
        <f>('Original data'!V501-'Original data'!V$3)/'Original data'!V$4</f>
        <v>-0.18332025727284768</v>
      </c>
      <c r="Z501" s="10">
        <f>('Original data'!W501-'Original data'!W$3)/'Original data'!W$4</f>
        <v>-0.239233202512245</v>
      </c>
      <c r="AA501" s="10">
        <f>('Original data'!X501-'Original data'!X$3)/'Original data'!X$4</f>
        <v>-0.35714566657043029</v>
      </c>
      <c r="AB501" s="10">
        <f>('Original data'!Y501-'Original data'!Y$3)/'Original data'!Y$4</f>
        <v>-8.7640834020201494E-2</v>
      </c>
      <c r="AC501" s="10">
        <f>('Original data'!Z501-'Original data'!Z$3)/'Original data'!Z$4</f>
        <v>-0.39087427665780961</v>
      </c>
      <c r="AD501" s="10">
        <f>('Original data'!AA501-'Original data'!AA$3)/'Original data'!AA$4</f>
        <v>-0.57388144378665751</v>
      </c>
      <c r="AE501" s="10">
        <f>('Original data'!AB501-'Original data'!AB$3)/'Original data'!AB$4</f>
        <v>-0.3562591353336298</v>
      </c>
      <c r="AF501" s="10">
        <f>('Original data'!AC501-'Original data'!AC$3)/'Original data'!AC$4</f>
        <v>-0.43361745174590338</v>
      </c>
      <c r="AG501" s="10">
        <f>('Original data'!AD501-'Original data'!AD$3)/'Original data'!AD$4</f>
        <v>0.91674020334268602</v>
      </c>
      <c r="AH501" s="10">
        <f>('Original data'!AE501-'Original data'!AE$3)/'Original data'!AE$4</f>
        <v>0.82584120797626659</v>
      </c>
      <c r="AI501" s="10">
        <f>('Original data'!AF501-'Original data'!AF$3)/'Original data'!AF$4</f>
        <v>0.41227951245769351</v>
      </c>
      <c r="AJ501" s="10">
        <f>('Original data'!AG501-'Original data'!AG$3)/'Original data'!AG$4</f>
        <v>0.39697014173925238</v>
      </c>
      <c r="AK501" s="10">
        <f>('Original data'!AH501-'Original data'!AH$3)/'Original data'!AH$4</f>
        <v>0.53217676644885803</v>
      </c>
      <c r="AL501" s="10">
        <f>('Original data'!AI501-'Original data'!AI$3)/'Original data'!AI$4</f>
        <v>1.0715849781154245</v>
      </c>
    </row>
    <row r="502" spans="1:38" x14ac:dyDescent="0.25">
      <c r="A502">
        <v>498</v>
      </c>
      <c r="B502" s="1">
        <v>914580</v>
      </c>
      <c r="C502" s="7" t="s">
        <v>1</v>
      </c>
      <c r="D502" s="7">
        <f t="shared" si="36"/>
        <v>0</v>
      </c>
      <c r="E502" t="str">
        <f t="shared" si="37"/>
        <v/>
      </c>
      <c r="F502" t="str">
        <f t="shared" si="38"/>
        <v/>
      </c>
      <c r="G502" s="7" t="str">
        <f t="shared" si="39"/>
        <v>B</v>
      </c>
      <c r="H502">
        <f t="shared" si="35"/>
        <v>-1.1384239096848938</v>
      </c>
      <c r="I502" s="10">
        <f>('Original data'!F502-'Original data'!F$3)/'Original data'!F$4</f>
        <v>-0.47028058396000172</v>
      </c>
      <c r="J502" s="10">
        <f>('Original data'!G502-'Original data'!G$3)/'Original data'!G$4</f>
        <v>-0.46027250477736198</v>
      </c>
      <c r="K502" s="10">
        <f>('Original data'!H502-'Original data'!H$3)/'Original data'!H$4</f>
        <v>-0.4740541742694398</v>
      </c>
      <c r="L502" s="10">
        <f>('Original data'!I502-'Original data'!I$3)/'Original data'!I$4</f>
        <v>-0.49668111961614975</v>
      </c>
      <c r="M502" s="10">
        <f>('Original data'!J502-'Original data'!J$3)/'Original data'!J$4</f>
        <v>-0.50342837648876959</v>
      </c>
      <c r="N502" s="10">
        <f>('Original data'!K502-'Original data'!K$3)/'Original data'!K$4</f>
        <v>-0.53095095352925226</v>
      </c>
      <c r="O502" s="10">
        <f>('Original data'!L502-'Original data'!L$3)/'Original data'!L$4</f>
        <v>-0.66118216628390136</v>
      </c>
      <c r="P502" s="10">
        <f>('Original data'!M502-'Original data'!M$3)/'Original data'!M$4</f>
        <v>-0.65018804578694767</v>
      </c>
      <c r="Q502" s="10">
        <f>('Original data'!N502-'Original data'!N$3)/'Original data'!N$4</f>
        <v>-1.0418607209613673</v>
      </c>
      <c r="R502" s="10">
        <f>('Original data'!O502-'Original data'!O$3)/'Original data'!O$4</f>
        <v>-0.33108919607576837</v>
      </c>
      <c r="S502" s="10">
        <f>('Original data'!P502-'Original data'!P$3)/'Original data'!P$4</f>
        <v>-0.90862057982618127</v>
      </c>
      <c r="T502" s="10">
        <f>('Original data'!Q502-'Original data'!Q$3)/'Original data'!Q$4</f>
        <v>-0.79009280711794627</v>
      </c>
      <c r="U502" s="10">
        <f>('Original data'!R502-'Original data'!R$3)/'Original data'!R$4</f>
        <v>-0.79781170385806643</v>
      </c>
      <c r="V502" s="10">
        <f>('Original data'!S502-'Original data'!S$3)/'Original data'!S$4</f>
        <v>-0.62489449867260827</v>
      </c>
      <c r="W502" s="10">
        <f>('Original data'!T502-'Original data'!T$3)/'Original data'!T$4</f>
        <v>-1.0807525453852853</v>
      </c>
      <c r="X502" s="10">
        <f>('Original data'!U502-'Original data'!U$3)/'Original data'!U$4</f>
        <v>-0.65713764789013018</v>
      </c>
      <c r="Y502" s="10">
        <f>('Original data'!V502-'Original data'!V$3)/'Original data'!V$4</f>
        <v>-0.61066983061799507</v>
      </c>
      <c r="Z502" s="10">
        <f>('Original data'!W502-'Original data'!W$3)/'Original data'!W$4</f>
        <v>-0.76173741569847198</v>
      </c>
      <c r="AA502" s="10">
        <f>('Original data'!X502-'Original data'!X$3)/'Original data'!X$4</f>
        <v>-0.62691336237639828</v>
      </c>
      <c r="AB502" s="10">
        <f>('Original data'!Y502-'Original data'!Y$3)/'Original data'!Y$4</f>
        <v>-0.85179267467332576</v>
      </c>
      <c r="AC502" s="10">
        <f>('Original data'!Z502-'Original data'!Z$3)/'Original data'!Z$4</f>
        <v>-0.45708243006216054</v>
      </c>
      <c r="AD502" s="10">
        <f>('Original data'!AA502-'Original data'!AA$3)/'Original data'!AA$4</f>
        <v>-0.21756705960088973</v>
      </c>
      <c r="AE502" s="10">
        <f>('Original data'!AB502-'Original data'!AB$3)/'Original data'!AB$4</f>
        <v>-0.42976547840208407</v>
      </c>
      <c r="AF502" s="10">
        <f>('Original data'!AC502-'Original data'!AC$3)/'Original data'!AC$4</f>
        <v>-0.47998554828266432</v>
      </c>
      <c r="AG502" s="10">
        <f>('Original data'!AD502-'Original data'!AD$3)/'Original data'!AD$4</f>
        <v>-0.20885180197228795</v>
      </c>
      <c r="AH502" s="10">
        <f>('Original data'!AE502-'Original data'!AE$3)/'Original data'!AE$4</f>
        <v>-2.3294303578496572E-2</v>
      </c>
      <c r="AI502" s="10">
        <f>('Original data'!AF502-'Original data'!AF$3)/'Original data'!AF$4</f>
        <v>-0.33260022803566769</v>
      </c>
      <c r="AJ502" s="10">
        <f>('Original data'!AG502-'Original data'!AG$3)/'Original data'!AG$4</f>
        <v>-0.1415775405116495</v>
      </c>
      <c r="AK502" s="10">
        <f>('Original data'!AH502-'Original data'!AH$3)/'Original data'!AH$4</f>
        <v>0.21698688109958211</v>
      </c>
      <c r="AL502" s="10">
        <f>('Original data'!AI502-'Original data'!AI$3)/'Original data'!AI$4</f>
        <v>-0.40616292763352241</v>
      </c>
    </row>
    <row r="503" spans="1:38" x14ac:dyDescent="0.25">
      <c r="A503">
        <v>499</v>
      </c>
      <c r="B503" s="1">
        <v>914769</v>
      </c>
      <c r="C503" s="7" t="s">
        <v>0</v>
      </c>
      <c r="D503" s="7">
        <f t="shared" si="36"/>
        <v>1</v>
      </c>
      <c r="E503" t="str">
        <f t="shared" si="37"/>
        <v/>
      </c>
      <c r="F503" t="str">
        <f t="shared" si="38"/>
        <v/>
      </c>
      <c r="G503" s="7" t="str">
        <f t="shared" si="39"/>
        <v>M</v>
      </c>
      <c r="H503">
        <f t="shared" si="35"/>
        <v>5.1675661711609644</v>
      </c>
      <c r="I503" s="10">
        <f>('Original data'!F503-'Original data'!F$3)/'Original data'!F$4</f>
        <v>1.237981786079521</v>
      </c>
      <c r="J503" s="10">
        <f>('Original data'!G503-'Original data'!G$3)/'Original data'!G$4</f>
        <v>-0.41144705636926693</v>
      </c>
      <c r="K503" s="10">
        <f>('Original data'!H503-'Original data'!H$3)/'Original data'!H$4</f>
        <v>1.2070862791038035</v>
      </c>
      <c r="L503" s="10">
        <f>('Original data'!I503-'Original data'!I$3)/'Original data'!I$4</f>
        <v>1.1738968744164078</v>
      </c>
      <c r="M503" s="10">
        <f>('Original data'!J503-'Original data'!J$3)/'Original data'!J$4</f>
        <v>0.34411794016273672</v>
      </c>
      <c r="N503" s="10">
        <f>('Original data'!K503-'Original data'!K$3)/'Original data'!K$4</f>
        <v>0.51803800612315065</v>
      </c>
      <c r="O503" s="10">
        <f>('Original data'!L503-'Original data'!L$3)/'Original data'!L$4</f>
        <v>0.75640778822900212</v>
      </c>
      <c r="P503" s="10">
        <f>('Original data'!M503-'Original data'!M$3)/'Original data'!M$4</f>
        <v>1.1058687651848804</v>
      </c>
      <c r="Q503" s="10">
        <f>('Original data'!N503-'Original data'!N$3)/'Original data'!N$4</f>
        <v>7.4345814782383793E-2</v>
      </c>
      <c r="R503" s="10">
        <f>('Original data'!O503-'Original data'!O$3)/'Original data'!O$4</f>
        <v>0.59095973950192904</v>
      </c>
      <c r="S503" s="10">
        <f>('Original data'!P503-'Original data'!P$3)/'Original data'!P$4</f>
        <v>1.3959977228322358</v>
      </c>
      <c r="T503" s="10">
        <f>('Original data'!Q503-'Original data'!Q$3)/'Original data'!Q$4</f>
        <v>-0.31152710560742874</v>
      </c>
      <c r="U503" s="10">
        <f>('Original data'!R503-'Original data'!R$3)/'Original data'!R$4</f>
        <v>0.98174261314601352</v>
      </c>
      <c r="V503" s="10">
        <f>('Original data'!S503-'Original data'!S$3)/'Original data'!S$4</f>
        <v>1.2185468376650115</v>
      </c>
      <c r="W503" s="10">
        <f>('Original data'!T503-'Original data'!T$3)/'Original data'!T$4</f>
        <v>0.31074621603691471</v>
      </c>
      <c r="X503" s="10">
        <f>('Original data'!U503-'Original data'!U$3)/'Original data'!U$4</f>
        <v>0.37200103029891352</v>
      </c>
      <c r="Y503" s="10">
        <f>('Original data'!V503-'Original data'!V$3)/'Original data'!V$4</f>
        <v>0.41265019423716781</v>
      </c>
      <c r="Z503" s="10">
        <f>('Original data'!W503-'Original data'!W$3)/'Original data'!W$4</f>
        <v>0.63754961179839065</v>
      </c>
      <c r="AA503" s="10">
        <f>('Original data'!X503-'Original data'!X$3)/'Original data'!X$4</f>
        <v>-0.52892599304777321</v>
      </c>
      <c r="AB503" s="10">
        <f>('Original data'!Y503-'Original data'!Y$3)/'Original data'!Y$4</f>
        <v>0.55179779821772446</v>
      </c>
      <c r="AC503" s="10">
        <f>('Original data'!Z503-'Original data'!Z$3)/'Original data'!Z$4</f>
        <v>1.340882735824743</v>
      </c>
      <c r="AD503" s="10">
        <f>('Original data'!AA503-'Original data'!AA$3)/'Original data'!AA$4</f>
        <v>-0.4551099823914016</v>
      </c>
      <c r="AE503" s="10">
        <f>('Original data'!AB503-'Original data'!AB$3)/'Original data'!AB$4</f>
        <v>1.1647567327751469</v>
      </c>
      <c r="AF503" s="10">
        <f>('Original data'!AC503-'Original data'!AC$3)/'Original data'!AC$4</f>
        <v>1.2635602635371239</v>
      </c>
      <c r="AG503" s="10">
        <f>('Original data'!AD503-'Original data'!AD$3)/'Original data'!AD$4</f>
        <v>0.38679221640450767</v>
      </c>
      <c r="AH503" s="10">
        <f>('Original data'!AE503-'Original data'!AE$3)/'Original data'!AE$4</f>
        <v>0.34724911201763148</v>
      </c>
      <c r="AI503" s="10">
        <f>('Original data'!AF503-'Original data'!AF$3)/'Original data'!AF$4</f>
        <v>0.38879231343312798</v>
      </c>
      <c r="AJ503" s="10">
        <f>('Original data'!AG503-'Original data'!AG$3)/'Original data'!AG$4</f>
        <v>0.78642835263256028</v>
      </c>
      <c r="AK503" s="10">
        <f>('Original data'!AH503-'Original data'!AH$3)/'Original data'!AH$4</f>
        <v>-0.63160127176385206</v>
      </c>
      <c r="AL503" s="10">
        <f>('Original data'!AI503-'Original data'!AI$3)/'Original data'!AI$4</f>
        <v>0.58158614087757621</v>
      </c>
    </row>
    <row r="504" spans="1:38" x14ac:dyDescent="0.25">
      <c r="A504">
        <v>500</v>
      </c>
      <c r="B504" s="1">
        <v>91485</v>
      </c>
      <c r="C504" s="7" t="s">
        <v>0</v>
      </c>
      <c r="D504" s="7">
        <f t="shared" si="36"/>
        <v>1</v>
      </c>
      <c r="E504" t="str">
        <f t="shared" si="37"/>
        <v/>
      </c>
      <c r="F504" t="str">
        <f t="shared" si="38"/>
        <v/>
      </c>
      <c r="G504" s="7" t="str">
        <f t="shared" si="39"/>
        <v>M</v>
      </c>
      <c r="H504">
        <f t="shared" si="35"/>
        <v>6.7839531079539661</v>
      </c>
      <c r="I504" s="10">
        <f>('Original data'!F504-'Original data'!F$3)/'Original data'!F$4</f>
        <v>1.8338872640002855</v>
      </c>
      <c r="J504" s="10">
        <f>('Original data'!G504-'Original data'!G$3)/'Original data'!G$4</f>
        <v>0.45346088685984098</v>
      </c>
      <c r="K504" s="10">
        <f>('Original data'!H504-'Original data'!H$3)/'Original data'!H$4</f>
        <v>1.8861270987037677</v>
      </c>
      <c r="L504" s="10">
        <f>('Original data'!I504-'Original data'!I$3)/'Original data'!I$4</f>
        <v>1.8899806548147826</v>
      </c>
      <c r="M504" s="10">
        <f>('Original data'!J504-'Original data'!J$3)/'Original data'!J$4</f>
        <v>0.86316895623287071</v>
      </c>
      <c r="N504" s="10">
        <f>('Original data'!K504-'Original data'!K$3)/'Original data'!K$4</f>
        <v>1.1372065797807958</v>
      </c>
      <c r="O504" s="10">
        <f>('Original data'!L504-'Original data'!L$3)/'Original data'!L$4</f>
        <v>1.6307199714831331</v>
      </c>
      <c r="P504" s="10">
        <f>('Original data'!M504-'Original data'!M$3)/'Original data'!M$4</f>
        <v>1.6282531437936121</v>
      </c>
      <c r="Q504" s="10">
        <f>('Original data'!N504-'Original data'!N$3)/'Original data'!N$4</f>
        <v>0.13270955521342928</v>
      </c>
      <c r="R504" s="10">
        <f>('Original data'!O504-'Original data'!O$3)/'Original data'!O$4</f>
        <v>-8.1810221173042597E-2</v>
      </c>
      <c r="S504" s="10">
        <f>('Original data'!P504-'Original data'!P$3)/'Original data'!P$4</f>
        <v>0.66793883485424432</v>
      </c>
      <c r="T504" s="10">
        <f>('Original data'!Q504-'Original data'!Q$3)/'Original data'!Q$4</f>
        <v>-1.5470489472070303E-3</v>
      </c>
      <c r="U504" s="10">
        <f>('Original data'!R504-'Original data'!R$3)/'Original data'!R$4</f>
        <v>0.66272856799102997</v>
      </c>
      <c r="V504" s="10">
        <f>('Original data'!S504-'Original data'!S$3)/'Original data'!S$4</f>
        <v>0.76395147831058774</v>
      </c>
      <c r="W504" s="10">
        <f>('Original data'!T504-'Original data'!T$3)/'Original data'!T$4</f>
        <v>-0.12488814967400862</v>
      </c>
      <c r="X504" s="10">
        <f>('Original data'!U504-'Original data'!U$3)/'Original data'!U$4</f>
        <v>0.13579611392671301</v>
      </c>
      <c r="Y504" s="10">
        <f>('Original data'!V504-'Original data'!V$3)/'Original data'!V$4</f>
        <v>0.28908322458000518</v>
      </c>
      <c r="Z504" s="10">
        <f>('Original data'!W504-'Original data'!W$3)/'Original data'!W$4</f>
        <v>0.48520657197362194</v>
      </c>
      <c r="AA504" s="10">
        <f>('Original data'!X504-'Original data'!X$3)/'Original data'!X$4</f>
        <v>-1.1337862975454593</v>
      </c>
      <c r="AB504" s="10">
        <f>('Original data'!Y504-'Original data'!Y$3)/'Original data'!Y$4</f>
        <v>-2.5662148625981856E-2</v>
      </c>
      <c r="AC504" s="10">
        <f>('Original data'!Z504-'Original data'!Z$3)/'Original data'!Z$4</f>
        <v>1.5705422679460852</v>
      </c>
      <c r="AD504" s="10">
        <f>('Original data'!AA504-'Original data'!AA$3)/'Original data'!AA$4</f>
        <v>0.82697099814916908</v>
      </c>
      <c r="AE504" s="10">
        <f>('Original data'!AB504-'Original data'!AB$3)/'Original data'!AB$4</f>
        <v>1.6647189042528894</v>
      </c>
      <c r="AF504" s="10">
        <f>('Original data'!AC504-'Original data'!AC$3)/'Original data'!AC$4</f>
        <v>1.544579030426583</v>
      </c>
      <c r="AG504" s="10">
        <f>('Original data'!AD504-'Original data'!AD$3)/'Original data'!AD$4</f>
        <v>0.61453845872504753</v>
      </c>
      <c r="AH504" s="10">
        <f>('Original data'!AE504-'Original data'!AE$3)/'Original data'!AE$4</f>
        <v>0.67012399215971219</v>
      </c>
      <c r="AI504" s="10">
        <f>('Original data'!AF504-'Original data'!AF$3)/'Original data'!AF$4</f>
        <v>1.1777704684215917</v>
      </c>
      <c r="AJ504" s="10">
        <f>('Original data'!AG504-'Original data'!AG$3)/'Original data'!AG$4</f>
        <v>1.4710228639684526</v>
      </c>
      <c r="AK504" s="10">
        <f>('Original data'!AH504-'Original data'!AH$3)/'Original data'!AH$4</f>
        <v>-0.68009202335604835</v>
      </c>
      <c r="AL504" s="10">
        <f>('Original data'!AI504-'Original data'!AI$3)/'Original data'!AI$4</f>
        <v>0.33464887374980135</v>
      </c>
    </row>
    <row r="505" spans="1:38" x14ac:dyDescent="0.25">
      <c r="A505">
        <v>501</v>
      </c>
      <c r="B505" s="1">
        <v>914862</v>
      </c>
      <c r="C505" s="7" t="s">
        <v>1</v>
      </c>
      <c r="D505" s="7">
        <f t="shared" si="36"/>
        <v>0</v>
      </c>
      <c r="E505" t="str">
        <f t="shared" si="37"/>
        <v/>
      </c>
      <c r="F505" t="str">
        <f t="shared" si="38"/>
        <v/>
      </c>
      <c r="G505" s="7" t="str">
        <f t="shared" si="39"/>
        <v>B</v>
      </c>
      <c r="H505">
        <f t="shared" si="35"/>
        <v>-0.2619477502392944</v>
      </c>
      <c r="I505" s="10">
        <f>('Original data'!F505-'Original data'!F$3)/'Original data'!F$4</f>
        <v>0.25899421520969473</v>
      </c>
      <c r="J505" s="10">
        <f>('Original data'!G505-'Original data'!G$3)/'Original data'!G$4</f>
        <v>-0.59279872188504801</v>
      </c>
      <c r="K505" s="10">
        <f>('Original data'!H505-'Original data'!H$3)/'Original data'!H$4</f>
        <v>0.27824074586918668</v>
      </c>
      <c r="L505" s="10">
        <f>('Original data'!I505-'Original data'!I$3)/'Original data'!I$4</f>
        <v>9.8066242436944742E-2</v>
      </c>
      <c r="M505" s="10">
        <f>('Original data'!J505-'Original data'!J$3)/'Original data'!J$4</f>
        <v>0.17560411713722771</v>
      </c>
      <c r="N505" s="10">
        <f>('Original data'!K505-'Original data'!K$3)/'Original data'!K$4</f>
        <v>0.60703165432470785</v>
      </c>
      <c r="O505" s="10">
        <f>('Original data'!L505-'Original data'!L$3)/'Original data'!L$4</f>
        <v>-0.14537560996525176</v>
      </c>
      <c r="P505" s="10">
        <f>('Original data'!M505-'Original data'!M$3)/'Original data'!M$4</f>
        <v>0.32216334074030623</v>
      </c>
      <c r="Q505" s="10">
        <f>('Original data'!N505-'Original data'!N$3)/'Original data'!N$4</f>
        <v>-0.52388252463583596</v>
      </c>
      <c r="R505" s="10">
        <f>('Original data'!O505-'Original data'!O$3)/'Original data'!O$4</f>
        <v>0.83457328315686585</v>
      </c>
      <c r="S505" s="10">
        <f>('Original data'!P505-'Original data'!P$3)/'Original data'!P$4</f>
        <v>-0.11961966506845692</v>
      </c>
      <c r="T505" s="10">
        <f>('Original data'!Q505-'Original data'!Q$3)/'Original data'!Q$4</f>
        <v>-0.67897130142629947</v>
      </c>
      <c r="U505" s="10">
        <f>('Original data'!R505-'Original data'!R$3)/'Original data'!R$4</f>
        <v>-0.27799191865203871</v>
      </c>
      <c r="V505" s="10">
        <f>('Original data'!S505-'Original data'!S$3)/'Original data'!S$4</f>
        <v>-0.12083881250254358</v>
      </c>
      <c r="W505" s="10">
        <f>('Original data'!T505-'Original data'!T$3)/'Original data'!T$4</f>
        <v>-0.97184395395755452</v>
      </c>
      <c r="X505" s="10">
        <f>('Original data'!U505-'Original data'!U$3)/'Original data'!U$4</f>
        <v>-0.40697263007749229</v>
      </c>
      <c r="Y505" s="10">
        <f>('Original data'!V505-'Original data'!V$3)/'Original data'!V$4</f>
        <v>-0.3953386502502852</v>
      </c>
      <c r="Z505" s="10">
        <f>('Original data'!W505-'Original data'!W$3)/'Original data'!W$4</f>
        <v>-0.2846119803323886</v>
      </c>
      <c r="AA505" s="10">
        <f>('Original data'!X505-'Original data'!X$3)/'Original data'!X$4</f>
        <v>-1.2087889753031722</v>
      </c>
      <c r="AB505" s="10">
        <f>('Original data'!Y505-'Original data'!Y$3)/'Original data'!Y$4</f>
        <v>-0.21084236718188237</v>
      </c>
      <c r="AC505" s="10">
        <f>('Original data'!Z505-'Original data'!Z$3)/'Original data'!Z$4</f>
        <v>0.1015488642870503</v>
      </c>
      <c r="AD505" s="10">
        <f>('Original data'!AA505-'Original data'!AA$3)/'Original data'!AA$4</f>
        <v>-0.85372653090972606</v>
      </c>
      <c r="AE505" s="10">
        <f>('Original data'!AB505-'Original data'!AB$3)/'Original data'!AB$4</f>
        <v>7.2577465320791373E-2</v>
      </c>
      <c r="AF505" s="10">
        <f>('Original data'!AC505-'Original data'!AC$3)/'Original data'!AC$4</f>
        <v>-4.1596271935108002E-2</v>
      </c>
      <c r="AG505" s="10">
        <f>('Original data'!AD505-'Original data'!AD$3)/'Original data'!AD$4</f>
        <v>-0.8263944974952887</v>
      </c>
      <c r="AH505" s="10">
        <f>('Original data'!AE505-'Original data'!AE$3)/'Original data'!AE$4</f>
        <v>-0.23303585957630485</v>
      </c>
      <c r="AI505" s="10">
        <f>('Original data'!AF505-'Original data'!AF$3)/'Original data'!AF$4</f>
        <v>-0.41504508991781586</v>
      </c>
      <c r="AJ505" s="10">
        <f>('Original data'!AG505-'Original data'!AG$3)/'Original data'!AG$4</f>
        <v>-0.19482378028221897</v>
      </c>
      <c r="AK505" s="10">
        <f>('Original data'!AH505-'Original data'!AH$3)/'Original data'!AH$4</f>
        <v>-1.1698486144372304</v>
      </c>
      <c r="AL505" s="10">
        <f>('Original data'!AI505-'Original data'!AI$3)/'Original data'!AI$4</f>
        <v>8.5496922611912052E-2</v>
      </c>
    </row>
    <row r="506" spans="1:38" x14ac:dyDescent="0.25">
      <c r="A506">
        <v>502</v>
      </c>
      <c r="B506" s="1">
        <v>91504</v>
      </c>
      <c r="C506" s="7" t="s">
        <v>0</v>
      </c>
      <c r="D506" s="7">
        <f t="shared" si="36"/>
        <v>1</v>
      </c>
      <c r="E506" t="str">
        <f t="shared" si="37"/>
        <v/>
      </c>
      <c r="F506" t="str">
        <f t="shared" si="38"/>
        <v/>
      </c>
      <c r="G506" s="7" t="str">
        <f t="shared" si="39"/>
        <v>M</v>
      </c>
      <c r="H506">
        <f t="shared" si="35"/>
        <v>2.7257758035958481</v>
      </c>
      <c r="I506" s="10">
        <f>('Original data'!F506-'Original data'!F$3)/'Original data'!F$4</f>
        <v>-8.719849101093928E-2</v>
      </c>
      <c r="J506" s="10">
        <f>('Original data'!G506-'Original data'!G$3)/'Original data'!G$4</f>
        <v>1.2090928265089276</v>
      </c>
      <c r="K506" s="10">
        <f>('Original data'!H506-'Original data'!H$3)/'Original data'!H$4</f>
        <v>1.4855215842533872E-2</v>
      </c>
      <c r="L506" s="10">
        <f>('Original data'!I506-'Original data'!I$3)/'Original data'!I$4</f>
        <v>-0.16762357290927762</v>
      </c>
      <c r="M506" s="10">
        <f>('Original data'!J506-'Original data'!J$3)/'Original data'!J$4</f>
        <v>1.4106611238684912</v>
      </c>
      <c r="N506" s="10">
        <f>('Original data'!K506-'Original data'!K$3)/'Original data'!K$4</f>
        <v>1.2072654092160648</v>
      </c>
      <c r="O506" s="10">
        <f>('Original data'!L506-'Original data'!L$3)/'Original data'!L$4</f>
        <v>0.58831907580998666</v>
      </c>
      <c r="P506" s="10">
        <f>('Original data'!M506-'Original data'!M$3)/'Original data'!M$4</f>
        <v>0.48117230058322041</v>
      </c>
      <c r="Q506" s="10">
        <f>('Original data'!N506-'Original data'!N$3)/'Original data'!N$4</f>
        <v>1.6902918779669656</v>
      </c>
      <c r="R506" s="10">
        <f>('Original data'!O506-'Original data'!O$3)/'Original data'!O$4</f>
        <v>1.3557929579534753</v>
      </c>
      <c r="S506" s="10">
        <f>('Original data'!P506-'Original data'!P$3)/'Original data'!P$4</f>
        <v>0.25216275865878901</v>
      </c>
      <c r="T506" s="10">
        <f>('Original data'!Q506-'Original data'!Q$3)/'Original data'!Q$4</f>
        <v>0.5640305982924958</v>
      </c>
      <c r="U506" s="10">
        <f>('Original data'!R506-'Original data'!R$3)/'Original data'!R$4</f>
        <v>5.3387011974068629E-2</v>
      </c>
      <c r="V506" s="10">
        <f>('Original data'!S506-'Original data'!S$3)/'Original data'!S$4</f>
        <v>-2.8293045438611223E-2</v>
      </c>
      <c r="W506" s="10">
        <f>('Original data'!T506-'Original data'!T$3)/'Original data'!T$4</f>
        <v>0.87893599272103917</v>
      </c>
      <c r="X506" s="10">
        <f>('Original data'!U506-'Original data'!U$3)/'Original data'!U$4</f>
        <v>0.73049643528934516</v>
      </c>
      <c r="Y506" s="10">
        <f>('Original data'!V506-'Original data'!V$3)/'Original data'!V$4</f>
        <v>9.4953883510038889E-2</v>
      </c>
      <c r="Z506" s="10">
        <f>('Original data'!W506-'Original data'!W$3)/'Original data'!W$4</f>
        <v>0.70723844916503997</v>
      </c>
      <c r="AA506" s="10">
        <f>('Original data'!X506-'Original data'!X$3)/'Original data'!X$4</f>
        <v>0.45941574450144562</v>
      </c>
      <c r="AB506" s="10">
        <f>('Original data'!Y506-'Original data'!Y$3)/'Original data'!Y$4</f>
        <v>1.209376533497861</v>
      </c>
      <c r="AC506" s="10">
        <f>('Original data'!Z506-'Original data'!Z$3)/'Original data'!Z$4</f>
        <v>-5.3626495254397097E-2</v>
      </c>
      <c r="AD506" s="10">
        <f>('Original data'!AA506-'Original data'!AA$3)/'Original data'!AA$4</f>
        <v>1.181658376014453</v>
      </c>
      <c r="AE506" s="10">
        <f>('Original data'!AB506-'Original data'!AB$3)/'Original data'!AB$4</f>
        <v>-3.7533251016568792E-2</v>
      </c>
      <c r="AF506" s="10">
        <f>('Original data'!AC506-'Original data'!AC$3)/'Original data'!AC$4</f>
        <v>-0.1626099784268813</v>
      </c>
      <c r="AG506" s="10">
        <f>('Original data'!AD506-'Original data'!AD$3)/'Original data'!AD$4</f>
        <v>2.0598511503746249</v>
      </c>
      <c r="AH506" s="10">
        <f>('Original data'!AE506-'Original data'!AE$3)/'Original data'!AE$4</f>
        <v>0.90465318659362504</v>
      </c>
      <c r="AI506" s="10">
        <f>('Original data'!AF506-'Original data'!AF$3)/'Original data'!AF$4</f>
        <v>0.31593406339774133</v>
      </c>
      <c r="AJ506" s="10">
        <f>('Original data'!AG506-'Original data'!AG$3)/'Original data'!AG$4</f>
        <v>0.57040075127767875</v>
      </c>
      <c r="AK506" s="10">
        <f>('Original data'!AH506-'Original data'!AH$3)/'Original data'!AH$4</f>
        <v>1.2126636471260115</v>
      </c>
      <c r="AL506" s="10">
        <f>('Original data'!AI506-'Original data'!AI$3)/'Original data'!AI$4</f>
        <v>1.9020914819083883</v>
      </c>
    </row>
    <row r="507" spans="1:38" x14ac:dyDescent="0.25">
      <c r="A507">
        <v>503</v>
      </c>
      <c r="B507" s="1">
        <v>91505</v>
      </c>
      <c r="C507" s="7" t="s">
        <v>1</v>
      </c>
      <c r="D507" s="7">
        <f t="shared" si="36"/>
        <v>0</v>
      </c>
      <c r="E507" t="str">
        <f t="shared" si="37"/>
        <v/>
      </c>
      <c r="F507" t="str">
        <f t="shared" si="38"/>
        <v/>
      </c>
      <c r="G507" s="7" t="str">
        <f t="shared" si="39"/>
        <v>B</v>
      </c>
      <c r="H507">
        <f t="shared" si="35"/>
        <v>-0.50738389484119506</v>
      </c>
      <c r="I507" s="10">
        <f>('Original data'!F507-'Original data'!F$3)/'Original data'!F$4</f>
        <v>-0.45041706802931003</v>
      </c>
      <c r="J507" s="10">
        <f>('Original data'!G507-'Original data'!G$3)/'Original data'!G$4</f>
        <v>-0.69044961870123722</v>
      </c>
      <c r="K507" s="10">
        <f>('Original data'!H507-'Original data'!H$3)/'Original data'!H$4</f>
        <v>-0.44113098301610831</v>
      </c>
      <c r="L507" s="10">
        <f>('Original data'!I507-'Original data'!I$3)/'Original data'!I$4</f>
        <v>-0.50747920836818872</v>
      </c>
      <c r="M507" s="10">
        <f>('Original data'!J507-'Original data'!J$3)/'Original data'!J$4</f>
        <v>1.3822199723030046</v>
      </c>
      <c r="N507" s="10">
        <f>('Original data'!K507-'Original data'!K$3)/'Original data'!K$4</f>
        <v>7.8750210745248864E-2</v>
      </c>
      <c r="O507" s="10">
        <f>('Original data'!L507-'Original data'!L$3)/'Original data'!L$4</f>
        <v>-0.37028834232890417</v>
      </c>
      <c r="P507" s="10">
        <f>('Original data'!M507-'Original data'!M$3)/'Original data'!M$4</f>
        <v>-0.41566915849837066</v>
      </c>
      <c r="Q507" s="10">
        <f>('Original data'!N507-'Original data'!N$3)/'Original data'!N$4</f>
        <v>0.47924426402276421</v>
      </c>
      <c r="R507" s="10">
        <f>('Original data'!O507-'Original data'!O$3)/'Original data'!O$4</f>
        <v>0.4705693254864074</v>
      </c>
      <c r="S507" s="10">
        <f>('Original data'!P507-'Original data'!P$3)/'Original data'!P$4</f>
        <v>-0.53178970417635407</v>
      </c>
      <c r="T507" s="10">
        <f>('Original data'!Q507-'Original data'!Q$3)/'Original data'!Q$4</f>
        <v>-0.22088966213952763</v>
      </c>
      <c r="U507" s="10">
        <f>('Original data'!R507-'Original data'!R$3)/'Original data'!R$4</f>
        <v>-0.64300333775960139</v>
      </c>
      <c r="V507" s="10">
        <f>('Original data'!S507-'Original data'!S$3)/'Original data'!S$4</f>
        <v>-0.48025052069620078</v>
      </c>
      <c r="W507" s="10">
        <f>('Original data'!T507-'Original data'!T$3)/'Original data'!T$4</f>
        <v>0.88626317624217132</v>
      </c>
      <c r="X507" s="10">
        <f>('Original data'!U507-'Original data'!U$3)/'Original data'!U$4</f>
        <v>-0.54769045259710114</v>
      </c>
      <c r="Y507" s="10">
        <f>('Original data'!V507-'Original data'!V$3)/'Original data'!V$4</f>
        <v>-0.20352826035350977</v>
      </c>
      <c r="Z507" s="10">
        <f>('Original data'!W507-'Original data'!W$3)/'Original data'!W$4</f>
        <v>-3.0166690412296623E-2</v>
      </c>
      <c r="AA507" s="10">
        <f>('Original data'!X507-'Original data'!X$3)/'Original data'!X$4</f>
        <v>0.90338320800274707</v>
      </c>
      <c r="AB507" s="10">
        <f>('Original data'!Y507-'Original data'!Y$3)/'Original data'!Y$4</f>
        <v>-0.49692690891007968</v>
      </c>
      <c r="AC507" s="10">
        <f>('Original data'!Z507-'Original data'!Z$3)/'Original data'!Z$4</f>
        <v>-0.55846366496257283</v>
      </c>
      <c r="AD507" s="10">
        <f>('Original data'!AA507-'Original data'!AA$3)/'Original data'!AA$4</f>
        <v>-0.69590691782287939</v>
      </c>
      <c r="AE507" s="10">
        <f>('Original data'!AB507-'Original data'!AB$3)/'Original data'!AB$4</f>
        <v>-0.61278734474661478</v>
      </c>
      <c r="AF507" s="10">
        <f>('Original data'!AC507-'Original data'!AC$3)/'Original data'!AC$4</f>
        <v>-0.57711265958883351</v>
      </c>
      <c r="AG507" s="10">
        <f>('Original data'!AD507-'Original data'!AD$3)/'Original data'!AD$4</f>
        <v>1.1225877685170202</v>
      </c>
      <c r="AH507" s="10">
        <f>('Original data'!AE507-'Original data'!AE$3)/'Original data'!AE$4</f>
        <v>-0.50315756048257299</v>
      </c>
      <c r="AI507" s="10">
        <f>('Original data'!AF507-'Original data'!AF$3)/'Original data'!AF$4</f>
        <v>-0.39922718037065941</v>
      </c>
      <c r="AJ507" s="10">
        <f>('Original data'!AG507-'Original data'!AG$3)/'Original data'!AG$4</f>
        <v>-0.46394548929403978</v>
      </c>
      <c r="AK507" s="10">
        <f>('Original data'!AH507-'Original data'!AH$3)/'Original data'!AH$4</f>
        <v>0.4109498874683673</v>
      </c>
      <c r="AL507" s="10">
        <f>('Original data'!AI507-'Original data'!AI$3)/'Original data'!AI$4</f>
        <v>-0.47426446094454516</v>
      </c>
    </row>
    <row r="508" spans="1:38" x14ac:dyDescent="0.25">
      <c r="A508">
        <v>504</v>
      </c>
      <c r="B508" s="1">
        <v>915143</v>
      </c>
      <c r="C508" s="7" t="s">
        <v>0</v>
      </c>
      <c r="D508" s="7">
        <f t="shared" si="36"/>
        <v>1</v>
      </c>
      <c r="E508" t="str">
        <f t="shared" si="37"/>
        <v/>
      </c>
      <c r="F508" t="str">
        <f t="shared" si="38"/>
        <v/>
      </c>
      <c r="G508" s="7" t="str">
        <f t="shared" si="39"/>
        <v>M</v>
      </c>
      <c r="H508">
        <f t="shared" si="35"/>
        <v>11.611931213000902</v>
      </c>
      <c r="I508" s="10">
        <f>('Original data'!F508-'Original data'!F$3)/'Original data'!F$4</f>
        <v>2.5432985472392899</v>
      </c>
      <c r="J508" s="10">
        <f>('Original data'!G508-'Original data'!G$3)/'Original data'!G$4</f>
        <v>0.12563287611977575</v>
      </c>
      <c r="K508" s="10">
        <f>('Original data'!H508-'Original data'!H$3)/'Original data'!H$4</f>
        <v>2.474629142357069</v>
      </c>
      <c r="L508" s="10">
        <f>('Original data'!I508-'Original data'!I$3)/'Original data'!I$4</f>
        <v>2.9186406885616543</v>
      </c>
      <c r="M508" s="10">
        <f>('Original data'!J508-'Original data'!J$3)/'Original data'!J$4</f>
        <v>-0.20906245778598101</v>
      </c>
      <c r="N508" s="10">
        <f>('Original data'!K508-'Original data'!K$3)/'Original data'!K$4</f>
        <v>0.43851176730473723</v>
      </c>
      <c r="O508" s="10">
        <f>('Original data'!L508-'Original data'!L$3)/'Original data'!L$4</f>
        <v>0.98847056283734391</v>
      </c>
      <c r="P508" s="10">
        <f>('Original data'!M508-'Original data'!M$3)/'Original data'!M$4</f>
        <v>1.3241517295073253</v>
      </c>
      <c r="Q508" s="10">
        <f>('Original data'!N508-'Original data'!N$3)/'Original data'!N$4</f>
        <v>-1.1184631302771157</v>
      </c>
      <c r="R508" s="10">
        <f>('Original data'!O508-'Original data'!O$3)/'Original data'!O$4</f>
        <v>-1.1270822863901551</v>
      </c>
      <c r="S508" s="10">
        <f>('Original data'!P508-'Original data'!P$3)/'Original data'!P$4</f>
        <v>3.1943284183974874</v>
      </c>
      <c r="T508" s="10">
        <f>('Original data'!Q508-'Original data'!Q$3)/'Original data'!Q$4</f>
        <v>-0.8549892166409635</v>
      </c>
      <c r="U508" s="10">
        <f>('Original data'!R508-'Original data'!R$3)/'Original data'!R$4</f>
        <v>3.3478870969001875</v>
      </c>
      <c r="V508" s="10">
        <f>('Original data'!S508-'Original data'!S$3)/'Original data'!S$4</f>
        <v>3.0745181234625933</v>
      </c>
      <c r="W508" s="10">
        <f>('Original data'!T508-'Original data'!T$3)/'Original data'!T$4</f>
        <v>-0.42896626580097563</v>
      </c>
      <c r="X508" s="10">
        <f>('Original data'!U508-'Original data'!U$3)/'Original data'!U$4</f>
        <v>0.45129440648059771</v>
      </c>
      <c r="Y508" s="10">
        <f>('Original data'!V508-'Original data'!V$3)/'Original data'!V$4</f>
        <v>0.26059325302366182</v>
      </c>
      <c r="Z508" s="10">
        <f>('Original data'!W508-'Original data'!W$3)/'Original data'!W$4</f>
        <v>1.5824005928392413</v>
      </c>
      <c r="AA508" s="10">
        <f>('Original data'!X508-'Original data'!X$3)/'Original data'!X$4</f>
        <v>0.1775508426055237</v>
      </c>
      <c r="AB508" s="10">
        <f>('Original data'!Y508-'Original data'!Y$3)/'Original data'!Y$4</f>
        <v>-0.33933476373087462</v>
      </c>
      <c r="AC508" s="10">
        <f>('Original data'!Z508-'Original data'!Z$3)/'Original data'!Z$4</f>
        <v>3.0043625901090589</v>
      </c>
      <c r="AD508" s="10">
        <f>('Original data'!AA508-'Original data'!AA$3)/'Original data'!AA$4</f>
        <v>-0.29403635666358852</v>
      </c>
      <c r="AE508" s="10">
        <f>('Original data'!AB508-'Original data'!AB$3)/'Original data'!AB$4</f>
        <v>3.102110147251401</v>
      </c>
      <c r="AF508" s="10">
        <f>('Original data'!AC508-'Original data'!AC$3)/'Original data'!AC$4</f>
        <v>3.3395864039330032</v>
      </c>
      <c r="AG508" s="10">
        <f>('Original data'!AD508-'Original data'!AD$3)/'Original data'!AD$4</f>
        <v>-0.5460914300238553</v>
      </c>
      <c r="AH508" s="10">
        <f>('Original data'!AE508-'Original data'!AE$3)/'Original data'!AE$4</f>
        <v>0.6879202453958897</v>
      </c>
      <c r="AI508" s="10">
        <f>('Original data'!AF508-'Original data'!AF$3)/'Original data'!AF$4</f>
        <v>0.51389759803336432</v>
      </c>
      <c r="AJ508" s="10">
        <f>('Original data'!AG508-'Original data'!AG$3)/'Original data'!AG$4</f>
        <v>1.700742355550052</v>
      </c>
      <c r="AK508" s="10">
        <f>('Original data'!AH508-'Original data'!AH$3)/'Original data'!AH$4</f>
        <v>1.1709366025951523E-2</v>
      </c>
      <c r="AL508" s="10">
        <f>('Original data'!AI508-'Original data'!AI$3)/'Original data'!AI$4</f>
        <v>-0.61877259260452089</v>
      </c>
    </row>
    <row r="509" spans="1:38" x14ac:dyDescent="0.25">
      <c r="A509">
        <v>505</v>
      </c>
      <c r="B509" s="1">
        <v>915186</v>
      </c>
      <c r="C509" s="7" t="s">
        <v>1</v>
      </c>
      <c r="D509" s="7">
        <f t="shared" si="36"/>
        <v>0</v>
      </c>
      <c r="E509" t="str">
        <f t="shared" si="37"/>
        <v/>
      </c>
      <c r="F509" t="str">
        <f t="shared" si="38"/>
        <v/>
      </c>
      <c r="G509" s="7" t="str">
        <f t="shared" si="39"/>
        <v>B</v>
      </c>
      <c r="H509">
        <f t="shared" si="35"/>
        <v>-1.2872700394242831</v>
      </c>
      <c r="I509" s="10">
        <f>('Original data'!F509-'Original data'!F$3)/'Original data'!F$4</f>
        <v>-1.3788945555325189</v>
      </c>
      <c r="J509" s="10">
        <f>('Original data'!G509-'Original data'!G$3)/'Original data'!G$4</f>
        <v>-1.4925819854056523</v>
      </c>
      <c r="K509" s="10">
        <f>('Original data'!H509-'Original data'!H$3)/'Original data'!H$4</f>
        <v>-1.254333806973398</v>
      </c>
      <c r="L509" s="10">
        <f>('Original data'!I509-'Original data'!I$3)/'Original data'!I$4</f>
        <v>-1.1542278925692606</v>
      </c>
      <c r="M509" s="10">
        <f>('Original data'!J509-'Original data'!J$3)/'Original data'!J$4</f>
        <v>4.7667170085959318</v>
      </c>
      <c r="N509" s="10">
        <f>('Original data'!K509-'Original data'!K$3)/'Original data'!K$4</f>
        <v>2.263828296374983</v>
      </c>
      <c r="O509" s="10">
        <f>('Original data'!L509-'Original data'!L$3)/'Original data'!L$4</f>
        <v>0.10663201932564484</v>
      </c>
      <c r="P509" s="10">
        <f>('Original data'!M509-'Original data'!M$3)/'Original data'!M$4</f>
        <v>9.2798714710818728E-2</v>
      </c>
      <c r="Q509" s="10">
        <f>('Original data'!N509-'Original data'!N$3)/'Original data'!N$4</f>
        <v>2.0660084569918231</v>
      </c>
      <c r="R509" s="10">
        <f>('Original data'!O509-'Original data'!O$3)/'Original data'!O$4</f>
        <v>4.5638434020141254</v>
      </c>
      <c r="S509" s="10">
        <f>('Original data'!P509-'Original data'!P$3)/'Original data'!P$4</f>
        <v>8.7552552486134874E-3</v>
      </c>
      <c r="T509" s="10">
        <f>('Original data'!Q509-'Original data'!Q$3)/'Original data'!Q$4</f>
        <v>-0.22451515987824366</v>
      </c>
      <c r="U509" s="10">
        <f>('Original data'!R509-'Original data'!R$3)/'Original data'!R$4</f>
        <v>7.3170828727865872E-2</v>
      </c>
      <c r="V509" s="10">
        <f>('Original data'!S509-'Original data'!S$3)/'Original data'!S$4</f>
        <v>-0.44617785111209263</v>
      </c>
      <c r="W509" s="10">
        <f>('Original data'!T509-'Original data'!T$3)/'Original data'!T$4</f>
        <v>0.91324053375179259</v>
      </c>
      <c r="X509" s="10">
        <f>('Original data'!U509-'Original data'!U$3)/'Original data'!U$4</f>
        <v>1.1135616188149471</v>
      </c>
      <c r="Y509" s="10">
        <f>('Original data'!V509-'Original data'!V$3)/'Original data'!V$4</f>
        <v>9.7272834683229628E-2</v>
      </c>
      <c r="Z509" s="10">
        <f>('Original data'!W509-'Original data'!W$3)/'Original data'!W$4</f>
        <v>1.6342620532051202</v>
      </c>
      <c r="AA509" s="10">
        <f>('Original data'!X509-'Original data'!X$3)/'Original data'!X$4</f>
        <v>0.59006557027294593</v>
      </c>
      <c r="AB509" s="10">
        <f>('Original data'!Y509-'Original data'!Y$3)/'Original data'!Y$4</f>
        <v>2.5150860337236494</v>
      </c>
      <c r="AC509" s="10">
        <f>('Original data'!Z509-'Original data'!Z$3)/'Original data'!Z$4</f>
        <v>-1.2391662421510556</v>
      </c>
      <c r="AD509" s="10">
        <f>('Original data'!AA509-'Original data'!AA$3)/'Original data'!AA$4</f>
        <v>-1.5126640907053237</v>
      </c>
      <c r="AE509" s="10">
        <f>('Original data'!AB509-'Original data'!AB$3)/'Original data'!AB$4</f>
        <v>-1.1371524317369621</v>
      </c>
      <c r="AF509" s="10">
        <f>('Original data'!AC509-'Original data'!AC$3)/'Original data'!AC$4</f>
        <v>-1.0193659439811198</v>
      </c>
      <c r="AG509" s="10">
        <f>('Original data'!AD509-'Original data'!AD$3)/'Original data'!AD$4</f>
        <v>2.5328625767326689</v>
      </c>
      <c r="AH509" s="10">
        <f>('Original data'!AE509-'Original data'!AE$3)/'Original data'!AE$4</f>
        <v>0.57097343841529369</v>
      </c>
      <c r="AI509" s="10">
        <f>('Original data'!AF509-'Original data'!AF$3)/'Original data'!AF$4</f>
        <v>-0.29856775597966473</v>
      </c>
      <c r="AJ509" s="10">
        <f>('Original data'!AG509-'Original data'!AG$3)/'Original data'!AG$4</f>
        <v>-0.18417453232810521</v>
      </c>
      <c r="AK509" s="10">
        <f>('Original data'!AH509-'Original data'!AH$3)/'Original data'!AH$4</f>
        <v>0.22183595625880212</v>
      </c>
      <c r="AL509" s="10">
        <f>('Original data'!AI509-'Original data'!AI$3)/'Original data'!AI$4</f>
        <v>2.2841244736531516</v>
      </c>
    </row>
    <row r="510" spans="1:38" x14ac:dyDescent="0.25">
      <c r="A510">
        <v>506</v>
      </c>
      <c r="B510" s="1">
        <v>915276</v>
      </c>
      <c r="C510" s="7" t="s">
        <v>1</v>
      </c>
      <c r="D510" s="7">
        <f t="shared" si="36"/>
        <v>0</v>
      </c>
      <c r="E510" t="str">
        <f t="shared" si="37"/>
        <v/>
      </c>
      <c r="F510" t="str">
        <f t="shared" si="38"/>
        <v/>
      </c>
      <c r="G510" s="7" t="str">
        <f t="shared" si="39"/>
        <v>B</v>
      </c>
      <c r="H510">
        <f t="shared" si="35"/>
        <v>-0.71688305759689386</v>
      </c>
      <c r="I510" s="10">
        <f>('Original data'!F510-'Original data'!F$3)/'Original data'!F$4</f>
        <v>-1.2631186341079135</v>
      </c>
      <c r="J510" s="10">
        <f>('Original data'!G510-'Original data'!G$3)/'Original data'!G$4</f>
        <v>-1.4298064088809588</v>
      </c>
      <c r="K510" s="10">
        <f>('Original data'!H510-'Original data'!H$3)/'Original data'!H$4</f>
        <v>-1.1460988157280705</v>
      </c>
      <c r="L510" s="10">
        <f>('Original data'!I510-'Original data'!I$3)/'Original data'!I$4</f>
        <v>-1.0865977577538586</v>
      </c>
      <c r="M510" s="10">
        <f>('Original data'!J510-'Original data'!J$3)/'Original data'!J$4</f>
        <v>2.0719178977660593</v>
      </c>
      <c r="N510" s="10">
        <f>('Original data'!K510-'Original data'!K$3)/'Original data'!K$4</f>
        <v>2.1975564306929725</v>
      </c>
      <c r="O510" s="10">
        <f>('Original data'!L510-'Original data'!L$3)/'Original data'!L$4</f>
        <v>0.37632659522182599</v>
      </c>
      <c r="P510" s="10">
        <f>('Original data'!M510-'Original data'!M$3)/'Original data'!M$4</f>
        <v>0.55307424514752046</v>
      </c>
      <c r="Q510" s="10">
        <f>('Original data'!N510-'Original data'!N$3)/'Original data'!N$4</f>
        <v>0.89508591459396558</v>
      </c>
      <c r="R510" s="10">
        <f>('Original data'!O510-'Original data'!O$3)/'Original data'!O$4</f>
        <v>4.6672375222862801</v>
      </c>
      <c r="S510" s="10">
        <f>('Original data'!P510-'Original data'!P$3)/'Original data'!P$4</f>
        <v>-0.47156888481413295</v>
      </c>
      <c r="T510" s="10">
        <f>('Original data'!Q510-'Original data'!Q$3)/'Original data'!Q$4</f>
        <v>0.31387125432108859</v>
      </c>
      <c r="U510" s="10">
        <f>('Original data'!R510-'Original data'!R$3)/'Original data'!R$4</f>
        <v>-0.53369775019487065</v>
      </c>
      <c r="V510" s="10">
        <f>('Original data'!S510-'Original data'!S$3)/'Original data'!S$4</f>
        <v>-0.49827606202456759</v>
      </c>
      <c r="W510" s="10">
        <f>('Original data'!T510-'Original data'!T$3)/'Original data'!T$4</f>
        <v>4.9055563913793447</v>
      </c>
      <c r="X510" s="10">
        <f>('Original data'!U510-'Original data'!U$3)/'Original data'!U$4</f>
        <v>1.3067694227506004</v>
      </c>
      <c r="Y510" s="10">
        <f>('Original data'!V510-'Original data'!V$3)/'Original data'!V$4</f>
        <v>0.66243436346371121</v>
      </c>
      <c r="Z510" s="10">
        <f>('Original data'!W510-'Original data'!W$3)/'Original data'!W$4</f>
        <v>0.43820712351704466</v>
      </c>
      <c r="AA510" s="10">
        <f>('Original data'!X510-'Original data'!X$3)/'Original data'!X$4</f>
        <v>0.69894042508252907</v>
      </c>
      <c r="AB510" s="10">
        <f>('Original data'!Y510-'Original data'!Y$3)/'Original data'!Y$4</f>
        <v>2.9043424115044205</v>
      </c>
      <c r="AC510" s="10">
        <f>('Original data'!Z510-'Original data'!Z$3)/'Original data'!Z$4</f>
        <v>-1.1729580887467046</v>
      </c>
      <c r="AD510" s="10">
        <f>('Original data'!AA510-'Original data'!AA$3)/'Original data'!AA$4</f>
        <v>-1.2425810415051528</v>
      </c>
      <c r="AE510" s="10">
        <f>('Original data'!AB510-'Original data'!AB$3)/'Original data'!AB$4</f>
        <v>-1.1246533774500185</v>
      </c>
      <c r="AF510" s="10">
        <f>('Original data'!AC510-'Original data'!AC$3)/'Original data'!AC$4</f>
        <v>-0.97036329650477038</v>
      </c>
      <c r="AG510" s="10">
        <f>('Original data'!AD510-'Original data'!AD$3)/'Original data'!AD$4</f>
        <v>2.9883550613737473</v>
      </c>
      <c r="AH510" s="10">
        <f>('Original data'!AE510-'Original data'!AE$3)/'Original data'!AE$4</f>
        <v>0.71207230335927385</v>
      </c>
      <c r="AI510" s="10">
        <f>('Original data'!AF510-'Original data'!AF$3)/'Original data'!AF$4</f>
        <v>9.1607346183524438E-2</v>
      </c>
      <c r="AJ510" s="10">
        <f>('Original data'!AG510-'Original data'!AG$3)/'Original data'!AG$4</f>
        <v>-0.10810847551300598</v>
      </c>
      <c r="AK510" s="10">
        <f>('Original data'!AH510-'Original data'!AH$3)/'Original data'!AH$4</f>
        <v>-8.527213715844105E-2</v>
      </c>
      <c r="AL510" s="10">
        <f>('Original data'!AI510-'Original data'!AI$3)/'Original data'!AI$4</f>
        <v>2.9042359964852307</v>
      </c>
    </row>
    <row r="511" spans="1:38" x14ac:dyDescent="0.25">
      <c r="A511">
        <v>507</v>
      </c>
      <c r="B511" s="1">
        <v>91544001</v>
      </c>
      <c r="C511" s="7" t="s">
        <v>1</v>
      </c>
      <c r="D511" s="7">
        <f t="shared" si="36"/>
        <v>0</v>
      </c>
      <c r="E511" t="str">
        <f t="shared" si="37"/>
        <v/>
      </c>
      <c r="F511" t="str">
        <f t="shared" si="38"/>
        <v/>
      </c>
      <c r="G511" s="7" t="str">
        <f t="shared" si="39"/>
        <v>B</v>
      </c>
      <c r="H511">
        <f t="shared" si="35"/>
        <v>-0.86031309965919189</v>
      </c>
      <c r="I511" s="10">
        <f>('Original data'!F511-'Original data'!F$3)/'Original data'!F$4</f>
        <v>-0.54122171228390226</v>
      </c>
      <c r="J511" s="10">
        <f>('Original data'!G511-'Original data'!G$3)/'Original data'!G$4</f>
        <v>0.17445832452787077</v>
      </c>
      <c r="K511" s="10">
        <f>('Original data'!H511-'Original data'!H$3)/'Original data'!H$4</f>
        <v>-0.51438508355477108</v>
      </c>
      <c r="L511" s="10">
        <f>('Original data'!I511-'Original data'!I$3)/'Original data'!I$4</f>
        <v>-0.57340438180168984</v>
      </c>
      <c r="M511" s="10">
        <f>('Original data'!J511-'Original data'!J$3)/'Original data'!J$4</f>
        <v>0.94138212303795965</v>
      </c>
      <c r="N511" s="10">
        <f>('Original data'!K511-'Original data'!K$3)/'Original data'!K$4</f>
        <v>0.20561349647938418</v>
      </c>
      <c r="O511" s="10">
        <f>('Original data'!L511-'Original data'!L$3)/'Original data'!L$4</f>
        <v>-8.8426150682988369E-2</v>
      </c>
      <c r="P511" s="10">
        <f>('Original data'!M511-'Original data'!M$3)/'Original data'!M$4</f>
        <v>-0.70250379756670722</v>
      </c>
      <c r="Q511" s="10">
        <f>('Original data'!N511-'Original data'!N$3)/'Original data'!N$4</f>
        <v>1.1394840776489703</v>
      </c>
      <c r="R511" s="10">
        <f>('Original data'!O511-'Original data'!O$3)/'Original data'!O$4</f>
        <v>0.86998222845554851</v>
      </c>
      <c r="S511" s="10">
        <f>('Original data'!P511-'Original data'!P$3)/'Original data'!P$4</f>
        <v>-0.80801214508330876</v>
      </c>
      <c r="T511" s="10">
        <f>('Original data'!Q511-'Original data'!Q$3)/'Original data'!Q$4</f>
        <v>-0.76308284896451173</v>
      </c>
      <c r="U511" s="10">
        <f>('Original data'!R511-'Original data'!R$3)/'Original data'!R$4</f>
        <v>-0.93001705931531786</v>
      </c>
      <c r="V511" s="10">
        <f>('Original data'!S511-'Original data'!S$3)/'Original data'!S$4</f>
        <v>-0.61016631246528419</v>
      </c>
      <c r="W511" s="10">
        <f>('Original data'!T511-'Original data'!T$3)/'Original data'!T$4</f>
        <v>-0.25611134546154984</v>
      </c>
      <c r="X511" s="10">
        <f>('Original data'!U511-'Original data'!U$3)/'Original data'!U$4</f>
        <v>-0.19533749224046171</v>
      </c>
      <c r="Y511" s="10">
        <f>('Original data'!V511-'Original data'!V$3)/'Original data'!V$4</f>
        <v>0.25728046563338947</v>
      </c>
      <c r="Z511" s="10">
        <f>('Original data'!W511-'Original data'!W$3)/'Original data'!W$4</f>
        <v>-0.30827377162432079</v>
      </c>
      <c r="AA511" s="10">
        <f>('Original data'!X511-'Original data'!X$3)/'Original data'!X$4</f>
        <v>-0.88821301391939866</v>
      </c>
      <c r="AB511" s="10">
        <f>('Original data'!Y511-'Original data'!Y$3)/'Original data'!Y$4</f>
        <v>6.8388693246456368E-3</v>
      </c>
      <c r="AC511" s="10">
        <f>('Original data'!Z511-'Original data'!Z$3)/'Original data'!Z$4</f>
        <v>-0.64329286151189746</v>
      </c>
      <c r="AD511" s="10">
        <f>('Original data'!AA511-'Original data'!AA$3)/'Original data'!AA$4</f>
        <v>-0.24522616704909969</v>
      </c>
      <c r="AE511" s="10">
        <f>('Original data'!AB511-'Original data'!AB$3)/'Original data'!AB$4</f>
        <v>-0.65861721046540811</v>
      </c>
      <c r="AF511" s="10">
        <f>('Original data'!AC511-'Original data'!AC$3)/'Original data'!AC$4</f>
        <v>-0.64157133924410337</v>
      </c>
      <c r="AG511" s="10">
        <f>('Original data'!AD511-'Original data'!AD$3)/'Original data'!AD$4</f>
        <v>0.34299486211209618</v>
      </c>
      <c r="AH511" s="10">
        <f>('Original data'!AE511-'Original data'!AE$3)/'Original data'!AE$4</f>
        <v>-0.14469017386813698</v>
      </c>
      <c r="AI511" s="10">
        <f>('Original data'!AF511-'Original data'!AF$3)/'Original data'!AF$4</f>
        <v>0.389750974617804</v>
      </c>
      <c r="AJ511" s="10">
        <f>('Original data'!AG511-'Original data'!AG$3)/'Original data'!AG$4</f>
        <v>-0.51308416199659401</v>
      </c>
      <c r="AK511" s="10">
        <f>('Original data'!AH511-'Original data'!AH$3)/'Original data'!AH$4</f>
        <v>-0.30994595286895071</v>
      </c>
      <c r="AL511" s="10">
        <f>('Original data'!AI511-'Original data'!AI$3)/'Original data'!AI$4</f>
        <v>0.24606151334521834</v>
      </c>
    </row>
    <row r="512" spans="1:38" x14ac:dyDescent="0.25">
      <c r="A512">
        <v>508</v>
      </c>
      <c r="B512" s="1">
        <v>91544002</v>
      </c>
      <c r="C512" s="7" t="s">
        <v>1</v>
      </c>
      <c r="D512" s="7">
        <f t="shared" si="36"/>
        <v>0</v>
      </c>
      <c r="E512" t="str">
        <f t="shared" si="37"/>
        <v/>
      </c>
      <c r="F512" t="str">
        <f t="shared" si="38"/>
        <v/>
      </c>
      <c r="G512" s="7" t="str">
        <f t="shared" si="39"/>
        <v>B</v>
      </c>
      <c r="H512">
        <f t="shared" si="35"/>
        <v>-0.92966309291118177</v>
      </c>
      <c r="I512" s="10">
        <f>('Original data'!F512-'Original data'!F$3)/'Original data'!F$4</f>
        <v>-0.87038854770680041</v>
      </c>
      <c r="J512" s="10">
        <f>('Original data'!G512-'Original data'!G$3)/'Original data'!G$4</f>
        <v>-0.50444791047992343</v>
      </c>
      <c r="K512" s="10">
        <f>('Original data'!H512-'Original data'!H$3)/'Original data'!H$4</f>
        <v>-0.85267087368275296</v>
      </c>
      <c r="L512" s="10">
        <f>('Original data'!I512-'Original data'!I$3)/'Original data'!I$4</f>
        <v>-0.81948714125605204</v>
      </c>
      <c r="M512" s="10">
        <f>('Original data'!J512-'Original data'!J$3)/'Original data'!J$4</f>
        <v>1.6381903363923862</v>
      </c>
      <c r="N512" s="10">
        <f>('Original data'!K512-'Original data'!K$3)/'Original data'!K$4</f>
        <v>5.2241464472444502E-2</v>
      </c>
      <c r="O512" s="10">
        <f>('Original data'!L512-'Original data'!L$3)/'Original data'!L$4</f>
        <v>-0.604232707001638</v>
      </c>
      <c r="P512" s="10">
        <f>('Original data'!M512-'Original data'!M$3)/'Original data'!M$4</f>
        <v>-0.16079093923638968</v>
      </c>
      <c r="Q512" s="10">
        <f>('Original data'!N512-'Original data'!N$3)/'Original data'!N$4</f>
        <v>0.5193693355691078</v>
      </c>
      <c r="R512" s="10">
        <f>('Original data'!O512-'Original data'!O$3)/'Original data'!O$4</f>
        <v>2.4024813809825347</v>
      </c>
      <c r="S512" s="10">
        <f>('Original data'!P512-'Original data'!P$3)/'Original data'!P$4</f>
        <v>-0.81955146376349486</v>
      </c>
      <c r="T512" s="10">
        <f>('Original data'!Q512-'Original data'!Q$3)/'Original data'!Q$4</f>
        <v>-0.33871833864779893</v>
      </c>
      <c r="U512" s="10">
        <f>('Original data'!R512-'Original data'!R$3)/'Original data'!R$4</f>
        <v>-0.76566300163314549</v>
      </c>
      <c r="V512" s="10">
        <f>('Original data'!S512-'Original data'!S$3)/'Original data'!S$4</f>
        <v>-0.61632137535789722</v>
      </c>
      <c r="W512" s="10">
        <f>('Original data'!T512-'Original data'!T$3)/'Original data'!T$4</f>
        <v>1.8581141541813713</v>
      </c>
      <c r="X512" s="10">
        <f>('Original data'!U512-'Original data'!U$3)/'Original data'!U$4</f>
        <v>-0.11157688359783736</v>
      </c>
      <c r="Y512" s="10">
        <f>('Original data'!V512-'Original data'!V$3)/'Original data'!V$4</f>
        <v>-0.46026928309962545</v>
      </c>
      <c r="Z512" s="10">
        <f>('Original data'!W512-'Original data'!W$3)/'Original data'!W$4</f>
        <v>0.17079646850548297</v>
      </c>
      <c r="AA512" s="10">
        <f>('Original data'!X512-'Original data'!X$3)/'Original data'!X$4</f>
        <v>0.2005355341764361</v>
      </c>
      <c r="AB512" s="10">
        <f>('Original data'!Y512-'Original data'!Y$3)/'Original data'!Y$4</f>
        <v>1.7074735295318952</v>
      </c>
      <c r="AC512" s="10">
        <f>('Original data'!Z512-'Original data'!Z$3)/'Original data'!Z$4</f>
        <v>-0.94743656621313455</v>
      </c>
      <c r="AD512" s="10">
        <f>('Original data'!AA512-'Original data'!AA$3)/'Original data'!AA$4</f>
        <v>-0.80328933497475452</v>
      </c>
      <c r="AE512" s="10">
        <f>('Original data'!AB512-'Original data'!AB$3)/'Original data'!AB$4</f>
        <v>-0.92794207069597789</v>
      </c>
      <c r="AF512" s="10">
        <f>('Original data'!AC512-'Original data'!AC$3)/'Original data'!AC$4</f>
        <v>-0.82458481118086346</v>
      </c>
      <c r="AG512" s="10">
        <f>('Original data'!AD512-'Original data'!AD$3)/'Original data'!AD$4</f>
        <v>1.4817260737147933</v>
      </c>
      <c r="AH512" s="10">
        <f>('Original data'!AE512-'Original data'!AE$3)/'Original data'!AE$4</f>
        <v>-0.32519502812079626</v>
      </c>
      <c r="AI512" s="10">
        <f>('Original data'!AF512-'Original data'!AF$3)/'Original data'!AF$4</f>
        <v>-0.70264344532065803</v>
      </c>
      <c r="AJ512" s="10">
        <f>('Original data'!AG512-'Original data'!AG$3)/'Original data'!AG$4</f>
        <v>-0.29614376795993103</v>
      </c>
      <c r="AK512" s="10">
        <f>('Original data'!AH512-'Original data'!AH$3)/'Original data'!AH$4</f>
        <v>-0.19518450743408544</v>
      </c>
      <c r="AL512" s="10">
        <f>('Original data'!AI512-'Original data'!AI$3)/'Original data'!AI$4</f>
        <v>1.8190408315290918</v>
      </c>
    </row>
    <row r="513" spans="1:38" x14ac:dyDescent="0.25">
      <c r="A513">
        <v>509</v>
      </c>
      <c r="B513" s="1">
        <v>915452</v>
      </c>
      <c r="C513" s="7" t="s">
        <v>1</v>
      </c>
      <c r="D513" s="7">
        <f t="shared" si="36"/>
        <v>0</v>
      </c>
      <c r="E513" t="str">
        <f t="shared" si="37"/>
        <v/>
      </c>
      <c r="F513">
        <f t="shared" si="38"/>
        <v>1</v>
      </c>
      <c r="G513" s="7" t="str">
        <f t="shared" si="39"/>
        <v>M</v>
      </c>
      <c r="H513">
        <f t="shared" si="35"/>
        <v>0.79743550333576285</v>
      </c>
      <c r="I513" s="10">
        <f>('Original data'!F513-'Original data'!F$3)/'Original data'!F$4</f>
        <v>0.61653750196215351</v>
      </c>
      <c r="J513" s="10">
        <f>('Original data'!G513-'Original data'!G$3)/'Original data'!G$4</f>
        <v>-0.83460094257275541</v>
      </c>
      <c r="K513" s="10">
        <f>('Original data'!H513-'Original data'!H$3)/'Original data'!H$4</f>
        <v>0.52393006059717351</v>
      </c>
      <c r="L513" s="10">
        <f>('Original data'!I513-'Original data'!I$3)/'Original data'!I$4</f>
        <v>0.46861118277007197</v>
      </c>
      <c r="M513" s="10">
        <f>('Original data'!J513-'Original data'!J$3)/'Original data'!J$4</f>
        <v>-0.14862501070932133</v>
      </c>
      <c r="N513" s="10">
        <f>('Original data'!K513-'Original data'!K$3)/'Original data'!K$4</f>
        <v>-0.7047725898037841</v>
      </c>
      <c r="O513" s="10">
        <f>('Original data'!L513-'Original data'!L$3)/'Original data'!L$4</f>
        <v>-0.42071495605460874</v>
      </c>
      <c r="P513" s="10">
        <f>('Original data'!M513-'Original data'!M$3)/'Original data'!M$4</f>
        <v>-8.4765585664818149E-2</v>
      </c>
      <c r="Q513" s="10">
        <f>('Original data'!N513-'Original data'!N$3)/'Original data'!N$4</f>
        <v>-0.3670299722274003</v>
      </c>
      <c r="R513" s="10">
        <f>('Original data'!O513-'Original data'!O$3)/'Original data'!O$4</f>
        <v>-0.88205238492327065</v>
      </c>
      <c r="S513" s="10">
        <f>('Original data'!P513-'Original data'!P$3)/'Original data'!P$4</f>
        <v>-0.71569759564182001</v>
      </c>
      <c r="T513" s="10">
        <f>('Original data'!Q513-'Original data'!Q$3)/'Original data'!Q$4</f>
        <v>-1.352770056166676</v>
      </c>
      <c r="U513" s="10">
        <f>('Original data'!R513-'Original data'!R$3)/'Original data'!R$4</f>
        <v>-0.85073341367447464</v>
      </c>
      <c r="V513" s="10">
        <f>('Original data'!S513-'Original data'!S$3)/'Original data'!S$4</f>
        <v>-0.43232895960371309</v>
      </c>
      <c r="W513" s="10">
        <f>('Original data'!T513-'Original data'!T$3)/'Original data'!T$4</f>
        <v>0.117575014116169</v>
      </c>
      <c r="X513" s="10">
        <f>('Original data'!U513-'Original data'!U$3)/'Original data'!U$4</f>
        <v>-0.75094952956986938</v>
      </c>
      <c r="Y513" s="10">
        <f>('Original data'!V513-'Original data'!V$3)/'Original data'!V$4</f>
        <v>-0.23831252795137056</v>
      </c>
      <c r="Z513" s="10">
        <f>('Original data'!W513-'Original data'!W$3)/'Original data'!W$4</f>
        <v>0.40741438142480407</v>
      </c>
      <c r="AA513" s="10">
        <f>('Original data'!X513-'Original data'!X$3)/'Original data'!X$4</f>
        <v>-0.85917971930350967</v>
      </c>
      <c r="AB513" s="10">
        <f>('Original data'!Y513-'Original data'!Y$3)/'Original data'!Y$4</f>
        <v>-0.46329213451931406</v>
      </c>
      <c r="AC513" s="10">
        <f>('Original data'!Z513-'Original data'!Z$3)/'Original data'!Z$4</f>
        <v>0.21741313274466409</v>
      </c>
      <c r="AD513" s="10">
        <f>('Original data'!AA513-'Original data'!AA$3)/'Original data'!AA$4</f>
        <v>-1.2881372184786752</v>
      </c>
      <c r="AE513" s="10">
        <f>('Original data'!AB513-'Original data'!AB$3)/'Original data'!AB$4</f>
        <v>7.5553430627206347E-2</v>
      </c>
      <c r="AF513" s="10">
        <f>('Original data'!AC513-'Original data'!AC$3)/'Original data'!AC$4</f>
        <v>8.3632716060007356E-2</v>
      </c>
      <c r="AG513" s="10">
        <f>('Original data'!AD513-'Original data'!AD$3)/'Original data'!AD$4</f>
        <v>0.13276756150852134</v>
      </c>
      <c r="AH513" s="10">
        <f>('Original data'!AE513-'Original data'!AE$3)/'Original data'!AE$4</f>
        <v>-0.75103394484361918</v>
      </c>
      <c r="AI513" s="10">
        <f>('Original data'!AF513-'Original data'!AF$3)/'Original data'!AF$4</f>
        <v>-0.37142600601505132</v>
      </c>
      <c r="AJ513" s="10">
        <f>('Original data'!AG513-'Original data'!AG$3)/'Original data'!AG$4</f>
        <v>0.32090408492415312</v>
      </c>
      <c r="AK513" s="10">
        <f>('Original data'!AH513-'Original data'!AH$3)/'Original data'!AH$4</f>
        <v>-0.97103653290922565</v>
      </c>
      <c r="AL513" s="10">
        <f>('Original data'!AI513-'Original data'!AI$3)/'Original data'!AI$4</f>
        <v>-0.64479512972336694</v>
      </c>
    </row>
    <row r="514" spans="1:38" x14ac:dyDescent="0.25">
      <c r="A514">
        <v>510</v>
      </c>
      <c r="B514" s="1">
        <v>915460</v>
      </c>
      <c r="C514" s="7" t="s">
        <v>0</v>
      </c>
      <c r="D514" s="7">
        <f t="shared" si="36"/>
        <v>1</v>
      </c>
      <c r="E514" t="str">
        <f t="shared" si="37"/>
        <v/>
      </c>
      <c r="F514" t="str">
        <f t="shared" si="38"/>
        <v/>
      </c>
      <c r="G514" s="7" t="str">
        <f t="shared" si="39"/>
        <v>M</v>
      </c>
      <c r="H514">
        <f t="shared" si="35"/>
        <v>3.1404668623447876</v>
      </c>
      <c r="I514" s="10">
        <f>('Original data'!F514-'Original data'!F$3)/'Original data'!F$4</f>
        <v>0.37817531079384797</v>
      </c>
      <c r="J514" s="10">
        <f>('Original data'!G514-'Original data'!G$3)/'Original data'!G$4</f>
        <v>1.0835416734595411</v>
      </c>
      <c r="K514" s="10">
        <f>('Original data'!H514-'Original data'!H$3)/'Original data'!H$4</f>
        <v>0.48689147043717523</v>
      </c>
      <c r="L514" s="10">
        <f>('Original data'!I514-'Original data'!I$3)/'Original data'!I$4</f>
        <v>0.21712937893969034</v>
      </c>
      <c r="M514" s="10">
        <f>('Original data'!J514-'Original data'!J$3)/'Original data'!J$4</f>
        <v>1.5599771695872973</v>
      </c>
      <c r="N514" s="10">
        <f>('Original data'!K514-'Original data'!K$3)/'Original data'!K$4</f>
        <v>1.5651334838989241</v>
      </c>
      <c r="O514" s="10">
        <f>('Original data'!L514-'Original data'!L$3)/'Original data'!L$4</f>
        <v>1.4325258180338469</v>
      </c>
      <c r="P514" s="10">
        <f>('Original data'!M514-'Original data'!M$3)/'Original data'!M$4</f>
        <v>0.93500500444606005</v>
      </c>
      <c r="Q514" s="10">
        <f>('Original data'!N514-'Original data'!N$3)/'Original data'!N$4</f>
        <v>-1.6847529641125406E-2</v>
      </c>
      <c r="R514" s="10">
        <f>('Original data'!O514-'Original data'!O$3)/'Original data'!O$4</f>
        <v>1.1376738549135901</v>
      </c>
      <c r="S514" s="10">
        <f>('Original data'!P514-'Original data'!P$3)/'Original data'!P$4</f>
        <v>-0.25989450777446915</v>
      </c>
      <c r="T514" s="10">
        <f>('Original data'!Q514-'Original data'!Q$3)/'Original data'!Q$4</f>
        <v>1.3489508587245191</v>
      </c>
      <c r="U514" s="10">
        <f>('Original data'!R514-'Original data'!R$3)/'Original data'!R$4</f>
        <v>3.5086981476805813E-2</v>
      </c>
      <c r="V514" s="10">
        <f>('Original data'!S514-'Original data'!S$3)/'Original data'!S$4</f>
        <v>-0.17183790504133775</v>
      </c>
      <c r="W514" s="10">
        <f>('Original data'!T514-'Original data'!T$3)/'Original data'!T$4</f>
        <v>0.83164235363009809</v>
      </c>
      <c r="X514" s="10">
        <f>('Original data'!U514-'Original data'!U$3)/'Original data'!U$4</f>
        <v>1.3358064337467102</v>
      </c>
      <c r="Y514" s="10">
        <f>('Original data'!V514-'Original data'!V$3)/'Original data'!V$4</f>
        <v>0.9373957168563255</v>
      </c>
      <c r="Z514" s="10">
        <f>('Original data'!W514-'Original data'!W$3)/'Original data'!W$4</f>
        <v>1.3960234696493654</v>
      </c>
      <c r="AA514" s="10">
        <f>('Original data'!X514-'Original data'!X$3)/'Original data'!X$4</f>
        <v>6.1417664141968122E-2</v>
      </c>
      <c r="AB514" s="10">
        <f>('Original data'!Y514-'Original data'!Y$3)/'Original data'!Y$4</f>
        <v>0.83334731418536911</v>
      </c>
      <c r="AC514" s="10">
        <f>('Original data'!Z514-'Original data'!Z$3)/'Original data'!Z$4</f>
        <v>0.17396403207305863</v>
      </c>
      <c r="AD514" s="10">
        <f>('Original data'!AA514-'Original data'!AA$3)/'Original data'!AA$4</f>
        <v>1.7332135186581756</v>
      </c>
      <c r="AE514" s="10">
        <f>('Original data'!AB514-'Original data'!AB$3)/'Original data'!AB$4</f>
        <v>0.31065468983400235</v>
      </c>
      <c r="AF514" s="10">
        <f>('Original data'!AC514-'Original data'!AC$3)/'Original data'!AC$4</f>
        <v>5.0613010950495786E-2</v>
      </c>
      <c r="AG514" s="10">
        <f>('Original data'!AD514-'Original data'!AD$3)/'Original data'!AD$4</f>
        <v>1.7883075537616737</v>
      </c>
      <c r="AH514" s="10">
        <f>('Original data'!AE514-'Original data'!AE$3)/'Original data'!AE$4</f>
        <v>1.5408692397869765</v>
      </c>
      <c r="AI514" s="10">
        <f>('Original data'!AF514-'Original data'!AF$3)/'Original data'!AF$4</f>
        <v>1.5286404620130587</v>
      </c>
      <c r="AJ514" s="10">
        <f>('Original data'!AG514-'Original data'!AG$3)/'Original data'!AG$4</f>
        <v>1.5470889207835516</v>
      </c>
      <c r="AK514" s="10">
        <f>('Original data'!AH514-'Original data'!AH$3)/'Original data'!AH$4</f>
        <v>0.18142699659863853</v>
      </c>
      <c r="AL514" s="10">
        <f>('Original data'!AI514-'Original data'!AI$3)/'Original data'!AI$4</f>
        <v>1.259833118975163</v>
      </c>
    </row>
    <row r="515" spans="1:38" x14ac:dyDescent="0.25">
      <c r="A515">
        <v>511</v>
      </c>
      <c r="B515" s="1">
        <v>91550</v>
      </c>
      <c r="C515" s="7" t="s">
        <v>1</v>
      </c>
      <c r="D515" s="7">
        <f t="shared" si="36"/>
        <v>0</v>
      </c>
      <c r="E515" t="str">
        <f t="shared" si="37"/>
        <v/>
      </c>
      <c r="F515" t="str">
        <f t="shared" si="38"/>
        <v/>
      </c>
      <c r="G515" s="7" t="str">
        <f t="shared" si="39"/>
        <v>B</v>
      </c>
      <c r="H515">
        <f t="shared" si="35"/>
        <v>-2.9926266944097328</v>
      </c>
      <c r="I515" s="10">
        <f>('Original data'!F515-'Original data'!F$3)/'Original data'!F$4</f>
        <v>-0.67742867866579126</v>
      </c>
      <c r="J515" s="10">
        <f>('Original data'!G515-'Original data'!G$3)/'Original data'!G$4</f>
        <v>-1.0694280992021639</v>
      </c>
      <c r="K515" s="10">
        <f>('Original data'!H515-'Original data'!H$3)/'Original data'!H$4</f>
        <v>-0.64443168900543069</v>
      </c>
      <c r="L515" s="10">
        <f>('Original data'!I515-'Original data'!I$3)/'Original data'!I$4</f>
        <v>-0.65041180421754685</v>
      </c>
      <c r="M515" s="10">
        <f>('Original data'!J515-'Original data'!J$3)/'Original data'!J$4</f>
        <v>-1.0928712426834828</v>
      </c>
      <c r="N515" s="10">
        <f>('Original data'!K515-'Original data'!K$3)/'Original data'!K$4</f>
        <v>-0.14638478438592561</v>
      </c>
      <c r="O515" s="10">
        <f>('Original data'!L515-'Original data'!L$3)/'Original data'!L$4</f>
        <v>-0.27018775090325181</v>
      </c>
      <c r="P515" s="10">
        <f>('Original data'!M515-'Original data'!M$3)/'Original data'!M$4</f>
        <v>-0.58060551878923805</v>
      </c>
      <c r="Q515" s="10">
        <f>('Original data'!N515-'Original data'!N$3)/'Original data'!N$4</f>
        <v>-1.1403495329387574</v>
      </c>
      <c r="R515" s="10">
        <f>('Original data'!O515-'Original data'!O$3)/'Original data'!O$4</f>
        <v>0.67735756603071473</v>
      </c>
      <c r="S515" s="10">
        <f>('Original data'!P515-'Original data'!P$3)/'Original data'!P$4</f>
        <v>-0.7672639259939017</v>
      </c>
      <c r="T515" s="10">
        <f>('Original data'!Q515-'Original data'!Q$3)/'Original data'!Q$4</f>
        <v>-1.0426087246195186</v>
      </c>
      <c r="U515" s="10">
        <f>('Original data'!R515-'Original data'!R$3)/'Original data'!R$4</f>
        <v>-0.75230892532433236</v>
      </c>
      <c r="V515" s="10">
        <f>('Original data'!S515-'Original data'!S$3)/'Original data'!S$4</f>
        <v>-0.60005442342741977</v>
      </c>
      <c r="W515" s="10">
        <f>('Original data'!T515-'Original data'!T$3)/'Original data'!T$4</f>
        <v>-1.9643150006843559E-2</v>
      </c>
      <c r="X515" s="10">
        <f>('Original data'!U515-'Original data'!U$3)/'Original data'!U$4</f>
        <v>0.7640006787463951</v>
      </c>
      <c r="Y515" s="10">
        <f>('Original data'!V515-'Original data'!V$3)/'Original data'!V$4</f>
        <v>0.2741756813237789</v>
      </c>
      <c r="Z515" s="10">
        <f>('Original data'!W515-'Original data'!W$3)/'Original data'!W$4</f>
        <v>0.56461943315887364</v>
      </c>
      <c r="AA515" s="10">
        <f>('Original data'!X515-'Original data'!X$3)/'Original data'!X$4</f>
        <v>0.24892435853625067</v>
      </c>
      <c r="AB515" s="10">
        <f>('Original data'!Y515-'Original data'!Y$3)/'Original data'!Y$4</f>
        <v>1.1439965787832267</v>
      </c>
      <c r="AC515" s="10">
        <f>('Original data'!Z515-'Original data'!Z$3)/'Original data'!Z$4</f>
        <v>-0.79019220187780115</v>
      </c>
      <c r="AD515" s="10">
        <f>('Original data'!AA515-'Original data'!AA$3)/'Original data'!AA$4</f>
        <v>-1.3141693196064026</v>
      </c>
      <c r="AE515" s="10">
        <f>('Original data'!AB515-'Original data'!AB$3)/'Original data'!AB$4</f>
        <v>-0.77408466435431522</v>
      </c>
      <c r="AF515" s="10">
        <f>('Original data'!AC515-'Original data'!AC$3)/'Original data'!AC$4</f>
        <v>-0.71446058190605666</v>
      </c>
      <c r="AG515" s="10">
        <f>('Original data'!AD515-'Original data'!AD$3)/'Original data'!AD$4</f>
        <v>-1.0979380941082395</v>
      </c>
      <c r="AH515" s="10">
        <f>('Original data'!AE515-'Original data'!AE$3)/'Original data'!AE$4</f>
        <v>0.15911729209232459</v>
      </c>
      <c r="AI515" s="10">
        <f>('Original data'!AF515-'Original data'!AF$3)/'Original data'!AF$4</f>
        <v>-1.5283375907865151E-2</v>
      </c>
      <c r="AJ515" s="10">
        <f>('Original data'!AG515-'Original data'!AG$3)/'Original data'!AG$4</f>
        <v>-0.13701357710274364</v>
      </c>
      <c r="AK515" s="10">
        <f>('Original data'!AH515-'Original data'!AH$3)/'Original data'!AH$4</f>
        <v>-0.47966358344163684</v>
      </c>
      <c r="AL515" s="10">
        <f>('Original data'!AI515-'Original data'!AI$3)/'Original data'!AI$4</f>
        <v>0.82187935597500683</v>
      </c>
    </row>
    <row r="516" spans="1:38" x14ac:dyDescent="0.25">
      <c r="A516">
        <v>512</v>
      </c>
      <c r="B516" s="1">
        <v>915664</v>
      </c>
      <c r="C516" s="7" t="s">
        <v>1</v>
      </c>
      <c r="D516" s="7">
        <f t="shared" si="36"/>
        <v>0</v>
      </c>
      <c r="E516" t="str">
        <f t="shared" si="37"/>
        <v/>
      </c>
      <c r="F516" t="str">
        <f t="shared" si="38"/>
        <v/>
      </c>
      <c r="G516" s="7" t="str">
        <f t="shared" si="39"/>
        <v>B</v>
      </c>
      <c r="H516">
        <f t="shared" si="35"/>
        <v>-1.0844630397087787</v>
      </c>
      <c r="I516" s="10">
        <f>('Original data'!F516-'Original data'!F$3)/'Original data'!F$4</f>
        <v>0.19372837715170665</v>
      </c>
      <c r="J516" s="10">
        <f>('Original data'!G516-'Original data'!G$3)/'Original data'!G$4</f>
        <v>-1.0671030778493975</v>
      </c>
      <c r="K516" s="10">
        <f>('Original data'!H516-'Original data'!H$3)/'Original data'!H$4</f>
        <v>0.11074401036786201</v>
      </c>
      <c r="L516" s="10">
        <f>('Original data'!I516-'Original data'!I$3)/'Original data'!I$4</f>
        <v>7.3344302399382E-2</v>
      </c>
      <c r="M516" s="10">
        <f>('Original data'!J516-'Original data'!J$3)/'Original data'!J$4</f>
        <v>-0.82765750433531859</v>
      </c>
      <c r="N516" s="10">
        <f>('Original data'!K516-'Original data'!K$3)/'Original data'!K$4</f>
        <v>-1.025907116080043</v>
      </c>
      <c r="O516" s="10">
        <f>('Original data'!L516-'Original data'!L$3)/'Original data'!L$4</f>
        <v>-0.68539195844574452</v>
      </c>
      <c r="P516" s="10">
        <f>('Original data'!M516-'Original data'!M$3)/'Original data'!M$4</f>
        <v>-0.60586139895877711</v>
      </c>
      <c r="Q516" s="10">
        <f>('Original data'!N516-'Original data'!N$3)/'Original data'!N$4</f>
        <v>-0.55671212862829966</v>
      </c>
      <c r="R516" s="10">
        <f>('Original data'!O516-'Original data'!O$3)/'Original data'!O$4</f>
        <v>-1.3197069488149891</v>
      </c>
      <c r="S516" s="10">
        <f>('Original data'!P516-'Original data'!P$3)/'Original data'!P$4</f>
        <v>-0.67422816913490113</v>
      </c>
      <c r="T516" s="10">
        <f>('Original data'!Q516-'Original data'!Q$3)/'Original data'!Q$4</f>
        <v>-1.076144578702642</v>
      </c>
      <c r="U516" s="10">
        <f>('Original data'!R516-'Original data'!R$3)/'Original data'!R$4</f>
        <v>-0.58810324626781352</v>
      </c>
      <c r="V516" s="10">
        <f>('Original data'!S516-'Original data'!S$3)/'Original data'!S$4</f>
        <v>-0.43122984123003227</v>
      </c>
      <c r="W516" s="10">
        <f>('Original data'!T516-'Original data'!T$3)/'Original data'!T$4</f>
        <v>-0.11089989022457518</v>
      </c>
      <c r="X516" s="10">
        <f>('Original data'!U516-'Original data'!U$3)/'Original data'!U$4</f>
        <v>-0.75429995391557436</v>
      </c>
      <c r="Y516" s="10">
        <f>('Original data'!V516-'Original data'!V$3)/'Original data'!V$4</f>
        <v>-0.56561592211028966</v>
      </c>
      <c r="Z516" s="10">
        <f>('Original data'!W516-'Original data'!W$3)/'Original data'!W$4</f>
        <v>-0.20033710723783593</v>
      </c>
      <c r="AA516" s="10">
        <f>('Original data'!X516-'Original data'!X$3)/'Original data'!X$4</f>
        <v>-0.57368565558060181</v>
      </c>
      <c r="AB516" s="10">
        <f>('Original data'!Y516-'Original data'!Y$3)/'Original data'!Y$4</f>
        <v>-0.76184799708903139</v>
      </c>
      <c r="AC516" s="10">
        <f>('Original data'!Z516-'Original data'!Z$3)/'Original data'!Z$4</f>
        <v>-0.13638668700983614</v>
      </c>
      <c r="AD516" s="10">
        <f>('Original data'!AA516-'Original data'!AA$3)/'Original data'!AA$4</f>
        <v>-1.317423332247369</v>
      </c>
      <c r="AE516" s="10">
        <f>('Original data'!AB516-'Original data'!AB$3)/'Original data'!AB$4</f>
        <v>-0.1654997591924196</v>
      </c>
      <c r="AF516" s="10">
        <f>('Original data'!AC516-'Original data'!AC$3)/'Original data'!AC$4</f>
        <v>-0.21143698917392476</v>
      </c>
      <c r="AG516" s="10">
        <f>('Original data'!AD516-'Original data'!AD$3)/'Original data'!AD$4</f>
        <v>-0.80887555577832415</v>
      </c>
      <c r="AH516" s="10">
        <f>('Original data'!AE516-'Original data'!AE$3)/'Original data'!AE$4</f>
        <v>-0.97348711029584012</v>
      </c>
      <c r="AI516" s="10">
        <f>('Original data'!AF516-'Original data'!AF$3)/'Original data'!AF$4</f>
        <v>-0.77693968713305883</v>
      </c>
      <c r="AJ516" s="10">
        <f>('Original data'!AG516-'Original data'!AG$3)/'Original data'!AG$4</f>
        <v>-0.53331773310941033</v>
      </c>
      <c r="AK516" s="10">
        <f>('Original data'!AH516-'Original data'!AH$3)/'Original data'!AH$4</f>
        <v>-0.91608034777140346</v>
      </c>
      <c r="AL516" s="10">
        <f>('Original data'!AI516-'Original data'!AI$3)/'Original data'!AI$4</f>
        <v>-1.2471891804745301</v>
      </c>
    </row>
    <row r="517" spans="1:38" x14ac:dyDescent="0.25">
      <c r="A517">
        <v>513</v>
      </c>
      <c r="B517" s="1">
        <v>915691</v>
      </c>
      <c r="C517" s="7" t="s">
        <v>0</v>
      </c>
      <c r="D517" s="7">
        <f t="shared" si="36"/>
        <v>1</v>
      </c>
      <c r="E517" t="str">
        <f t="shared" si="37"/>
        <v/>
      </c>
      <c r="F517" t="str">
        <f t="shared" si="38"/>
        <v/>
      </c>
      <c r="G517" s="7" t="str">
        <f t="shared" si="39"/>
        <v>M</v>
      </c>
      <c r="H517">
        <f t="shared" ref="H517:H573" si="40">SUMPRODUCT(Angular_Coef,I517:AL517)-$H$3</f>
        <v>1.7384600841003381</v>
      </c>
      <c r="I517" s="10">
        <f>('Original data'!F517-'Original data'!F$3)/'Original data'!F$4</f>
        <v>-0.20637958659509206</v>
      </c>
      <c r="J517" s="10">
        <f>('Original data'!G517-'Original data'!G$3)/'Original data'!G$4</f>
        <v>0.28605934946065903</v>
      </c>
      <c r="K517" s="10">
        <f>('Original data'!H517-'Original data'!H$3)/'Original data'!H$4</f>
        <v>-0.13700300381345792</v>
      </c>
      <c r="L517" s="10">
        <f>('Original data'!I517-'Original data'!I$3)/'Original data'!I$4</f>
        <v>-0.27901438319346905</v>
      </c>
      <c r="M517" s="10">
        <f>('Original data'!J517-'Original data'!J$3)/'Original data'!J$4</f>
        <v>1.0124850019516767</v>
      </c>
      <c r="N517" s="10">
        <f>('Original data'!K517-'Original data'!K$3)/'Original data'!K$4</f>
        <v>0.80584725137074109</v>
      </c>
      <c r="O517" s="10">
        <f>('Original data'!L517-'Original data'!L$3)/'Original data'!L$4</f>
        <v>0.69870569292098172</v>
      </c>
      <c r="P517" s="10">
        <f>('Original data'!M517-'Original data'!M$3)/'Original data'!M$4</f>
        <v>0.84532085853790107</v>
      </c>
      <c r="Q517" s="10">
        <f>('Original data'!N517-'Original data'!N$3)/'Original data'!N$4</f>
        <v>1.1103022074334477</v>
      </c>
      <c r="R517" s="10">
        <f>('Original data'!O517-'Original data'!O$3)/'Original data'!O$4</f>
        <v>1.4804324454048372</v>
      </c>
      <c r="S517" s="10">
        <f>('Original data'!P517-'Original data'!P$3)/'Original data'!P$4</f>
        <v>-5.254737523987521E-2</v>
      </c>
      <c r="T517" s="10">
        <f>('Original data'!Q517-'Original data'!Q$3)/'Original data'!Q$4</f>
        <v>-0.5189055762619863</v>
      </c>
      <c r="U517" s="10">
        <f>('Original data'!R517-'Original data'!R$3)/'Original data'!R$4</f>
        <v>0.11224386681661591</v>
      </c>
      <c r="V517" s="10">
        <f>('Original data'!S517-'Original data'!S$3)/'Original data'!S$4</f>
        <v>-0.14655818244667687</v>
      </c>
      <c r="W517" s="10">
        <f>('Original data'!T517-'Original data'!T$3)/'Original data'!T$4</f>
        <v>-0.54187150278568741</v>
      </c>
      <c r="X517" s="10">
        <f>('Original data'!U517-'Original data'!U$3)/'Original data'!U$4</f>
        <v>-0.1579244203800895</v>
      </c>
      <c r="Y517" s="10">
        <f>('Original data'!V517-'Original data'!V$3)/'Original data'!V$4</f>
        <v>8.7003193773385071E-2</v>
      </c>
      <c r="Z517" s="10">
        <f>('Original data'!W517-'Original data'!W$3)/'Original data'!W$4</f>
        <v>0.25020932969073445</v>
      </c>
      <c r="AA517" s="10">
        <f>('Original data'!X517-'Original data'!X$3)/'Original data'!X$4</f>
        <v>-0.42247057945618061</v>
      </c>
      <c r="AB517" s="10">
        <f>('Original data'!Y517-'Original data'!Y$3)/'Original data'!Y$4</f>
        <v>7.9399281493488252E-2</v>
      </c>
      <c r="AC517" s="10">
        <f>('Original data'!Z517-'Original data'!Z$3)/'Original data'!Z$4</f>
        <v>2.913369650104122E-2</v>
      </c>
      <c r="AD517" s="10">
        <f>('Original data'!AA517-'Original data'!AA$3)/'Original data'!AA$4</f>
        <v>0.64800030289604349</v>
      </c>
      <c r="AE517" s="10">
        <f>('Original data'!AB517-'Original data'!AB$3)/'Original data'!AB$4</f>
        <v>0.17971221635173615</v>
      </c>
      <c r="AF517" s="10">
        <f>('Original data'!AC517-'Original data'!AC$3)/'Original data'!AC$4</f>
        <v>-6.3550863098346996E-2</v>
      </c>
      <c r="AG517" s="10">
        <f>('Original data'!AD517-'Original data'!AD$3)/'Original data'!AD$4</f>
        <v>1.0963093559415737</v>
      </c>
      <c r="AH517" s="10">
        <f>('Original data'!AE517-'Original data'!AE$3)/'Original data'!AE$4</f>
        <v>0.83473933459435545</v>
      </c>
      <c r="AI517" s="10">
        <f>('Original data'!AF517-'Original data'!AF$3)/'Original data'!AF$4</f>
        <v>1.1427793351809126</v>
      </c>
      <c r="AJ517" s="10">
        <f>('Original data'!AG517-'Original data'!AG$3)/'Original data'!AG$4</f>
        <v>1.3767009535177297</v>
      </c>
      <c r="AK517" s="10">
        <f>('Original data'!AH517-'Original data'!AH$3)/'Original data'!AH$4</f>
        <v>1.1059839936231799</v>
      </c>
      <c r="AL517" s="10">
        <f>('Original data'!AI517-'Original data'!AI$3)/'Original data'!AI$4</f>
        <v>1.4923749400371926</v>
      </c>
    </row>
    <row r="518" spans="1:38" x14ac:dyDescent="0.25">
      <c r="A518">
        <v>514</v>
      </c>
      <c r="B518" s="1">
        <v>915940</v>
      </c>
      <c r="C518" s="7" t="s">
        <v>1</v>
      </c>
      <c r="D518" s="7">
        <f t="shared" ref="D518:D573" si="41">IF(C518="M",1,0)</f>
        <v>0</v>
      </c>
      <c r="E518" t="str">
        <f t="shared" ref="E518:E573" si="42">IF(G518=C518,"",IF(G518="B",1,""))</f>
        <v/>
      </c>
      <c r="F518" t="str">
        <f t="shared" ref="F518:F573" si="43">IF(G518=C518,"",IF(G518="M",1,""))</f>
        <v/>
      </c>
      <c r="G518" s="7" t="str">
        <f t="shared" ref="G518:G573" si="44">IF(ROUND(H518,0)&gt;=1,"M",IF(ROUND(H518,0)&lt;=0,"B","FUDEU"))</f>
        <v>B</v>
      </c>
      <c r="H518">
        <f t="shared" si="40"/>
        <v>-0.32938476284295359</v>
      </c>
      <c r="I518" s="10">
        <f>('Original data'!F518-'Original data'!F$3)/'Original data'!F$4</f>
        <v>0.1284625390937181</v>
      </c>
      <c r="J518" s="10">
        <f>('Original data'!G518-'Original data'!G$3)/'Original data'!G$4</f>
        <v>-1.308905298537105</v>
      </c>
      <c r="K518" s="10">
        <f>('Original data'!H518-'Original data'!H$3)/'Original data'!H$4</f>
        <v>9.5517034413196547E-2</v>
      </c>
      <c r="L518" s="10">
        <f>('Original data'!I518-'Original data'!I$3)/'Original data'!I$4</f>
        <v>1.1113211959999175E-2</v>
      </c>
      <c r="M518" s="10">
        <f>('Original data'!J518-'Original data'!J$3)/'Original data'!J$4</f>
        <v>0.13934164889123229</v>
      </c>
      <c r="N518" s="10">
        <f>('Original data'!K518-'Original data'!K$3)/'Original data'!K$4</f>
        <v>-0.28707048781945194</v>
      </c>
      <c r="O518" s="10">
        <f>('Original data'!L518-'Original data'!L$3)/'Original data'!L$4</f>
        <v>-8.2530501814560245E-2</v>
      </c>
      <c r="P518" s="10">
        <f>('Original data'!M518-'Original data'!M$3)/'Original data'!M$4</f>
        <v>-0.13991618113707682</v>
      </c>
      <c r="Q518" s="10">
        <f>('Original data'!N518-'Original data'!N$3)/'Original data'!N$4</f>
        <v>-0.26489342647307024</v>
      </c>
      <c r="R518" s="10">
        <f>('Original data'!O518-'Original data'!O$3)/'Original data'!O$4</f>
        <v>-0.9061304677263754</v>
      </c>
      <c r="S518" s="10">
        <f>('Original data'!P518-'Original data'!P$3)/'Original data'!P$4</f>
        <v>4.0848985327880935E-2</v>
      </c>
      <c r="T518" s="10">
        <f>('Original data'!Q518-'Original data'!Q$3)/'Original data'!Q$4</f>
        <v>-1.0752382042679629</v>
      </c>
      <c r="U518" s="10">
        <f>('Original data'!R518-'Original data'!R$3)/'Original data'!R$4</f>
        <v>-0.1508808960088901</v>
      </c>
      <c r="V518" s="10">
        <f>('Original data'!S518-'Original data'!S$3)/'Original data'!S$4</f>
        <v>-7.0938838337430421E-2</v>
      </c>
      <c r="W518" s="10">
        <f>('Original data'!T518-'Original data'!T$3)/'Original data'!T$4</f>
        <v>-0.69540930293303893</v>
      </c>
      <c r="X518" s="10">
        <f>('Original data'!U518-'Original data'!U$3)/'Original data'!U$4</f>
        <v>-0.41088145848081481</v>
      </c>
      <c r="Y518" s="10">
        <f>('Original data'!V518-'Original data'!V$3)/'Original data'!V$4</f>
        <v>-5.1140040400976625E-2</v>
      </c>
      <c r="Z518" s="10">
        <f>('Original data'!W518-'Original data'!W$3)/'Original data'!W$4</f>
        <v>-0.51020933292396076</v>
      </c>
      <c r="AA518" s="10">
        <f>('Original data'!X518-'Original data'!X$3)/'Original data'!X$4</f>
        <v>-0.62328420054941236</v>
      </c>
      <c r="AB518" s="10">
        <f>('Original data'!Y518-'Original data'!Y$3)/'Original data'!Y$4</f>
        <v>-0.57213275277257802</v>
      </c>
      <c r="AC518" s="10">
        <f>('Original data'!Z518-'Original data'!Z$3)/'Original data'!Z$4</f>
        <v>0.1015488642870503</v>
      </c>
      <c r="AD518" s="10">
        <f>('Original data'!AA518-'Original data'!AA$3)/'Original data'!AA$4</f>
        <v>-1.3727415471437896</v>
      </c>
      <c r="AE518" s="10">
        <f>('Original data'!AB518-'Original data'!AB$3)/'Original data'!AB$4</f>
        <v>3.6865881643809641E-2</v>
      </c>
      <c r="AF518" s="10">
        <f>('Original data'!AC518-'Original data'!AC$3)/'Original data'!AC$4</f>
        <v>-3.2638798740506451E-2</v>
      </c>
      <c r="AG518" s="10">
        <f>('Original data'!AD518-'Original data'!AD$3)/'Original data'!AD$4</f>
        <v>-0.44097777972206792</v>
      </c>
      <c r="AH518" s="10">
        <f>('Original data'!AE518-'Original data'!AE$3)/'Original data'!AE$4</f>
        <v>-0.3906598168110213</v>
      </c>
      <c r="AI518" s="10">
        <f>('Original data'!AF518-'Original data'!AF$3)/'Original data'!AF$4</f>
        <v>-0.11019083319080311</v>
      </c>
      <c r="AJ518" s="10">
        <f>('Original data'!AG518-'Original data'!AG$3)/'Original data'!AG$4</f>
        <v>-0.3460431012306362</v>
      </c>
      <c r="AK518" s="10">
        <f>('Original data'!AH518-'Original data'!AH$3)/'Original data'!AH$4</f>
        <v>-0.44410369894069324</v>
      </c>
      <c r="AL518" s="10">
        <f>('Original data'!AI518-'Original data'!AI$3)/'Original data'!AI$4</f>
        <v>-0.74556325218357999</v>
      </c>
    </row>
    <row r="519" spans="1:38" x14ac:dyDescent="0.25">
      <c r="A519">
        <v>515</v>
      </c>
      <c r="B519" s="1">
        <v>91594602</v>
      </c>
      <c r="C519" s="7" t="s">
        <v>0</v>
      </c>
      <c r="D519" s="7">
        <f t="shared" si="41"/>
        <v>1</v>
      </c>
      <c r="E519" t="str">
        <f t="shared" si="42"/>
        <v/>
      </c>
      <c r="F519" t="str">
        <f t="shared" si="43"/>
        <v/>
      </c>
      <c r="G519" s="7" t="str">
        <f t="shared" si="44"/>
        <v>M</v>
      </c>
      <c r="H519">
        <f t="shared" si="40"/>
        <v>1.0883195082154506</v>
      </c>
      <c r="I519" s="10">
        <f>('Original data'!F519-'Original data'!F$3)/'Original data'!F$4</f>
        <v>0.26183186034265116</v>
      </c>
      <c r="J519" s="10">
        <f>('Original data'!G519-'Original data'!G$3)/'Original data'!G$4</f>
        <v>-5.1068746690471692E-2</v>
      </c>
      <c r="K519" s="10">
        <f>('Original data'!H519-'Original data'!H$3)/'Original data'!H$4</f>
        <v>0.21774438194118997</v>
      </c>
      <c r="L519" s="10">
        <f>('Original data'!I519-'Original data'!I$3)/'Original data'!I$4</f>
        <v>0.13358627122654668</v>
      </c>
      <c r="M519" s="10">
        <f>('Original data'!J519-'Original data'!J$3)/'Original data'!J$4</f>
        <v>-0.29936311400640209</v>
      </c>
      <c r="N519" s="10">
        <f>('Original data'!K519-'Original data'!K$3)/'Original data'!K$4</f>
        <v>-0.347851256059239</v>
      </c>
      <c r="O519" s="10">
        <f>('Original data'!L519-'Original data'!L$3)/'Original data'!L$4</f>
        <v>-0.17485385430739253</v>
      </c>
      <c r="P519" s="10">
        <f>('Original data'!M519-'Original data'!M$3)/'Original data'!M$4</f>
        <v>-0.14352416401843957</v>
      </c>
      <c r="Q519" s="10">
        <f>('Original data'!N519-'Original data'!N$3)/'Original data'!N$4</f>
        <v>-0.9141900387684555</v>
      </c>
      <c r="R519" s="10">
        <f>('Original data'!O519-'Original data'!O$3)/'Original data'!O$4</f>
        <v>-0.51663206944086548</v>
      </c>
      <c r="S519" s="10">
        <f>('Original data'!P519-'Original data'!P$3)/'Original data'!P$4</f>
        <v>-6.9135145842642701E-2</v>
      </c>
      <c r="T519" s="10">
        <f>('Original data'!Q519-'Original data'!Q$3)/'Original data'!Q$4</f>
        <v>-3.4176528595651443E-2</v>
      </c>
      <c r="U519" s="10">
        <f>('Original data'!R519-'Original data'!R$3)/'Original data'!R$4</f>
        <v>-0.11675381210858952</v>
      </c>
      <c r="V519" s="10">
        <f>('Original data'!S519-'Original data'!S$3)/'Original data'!S$4</f>
        <v>-4.0603171223837289E-2</v>
      </c>
      <c r="W519" s="10">
        <f>('Original data'!T519-'Original data'!T$3)/'Original data'!T$4</f>
        <v>-0.69574235672945406</v>
      </c>
      <c r="X519" s="10">
        <f>('Original data'!U519-'Original data'!U$3)/'Original data'!U$4</f>
        <v>-0.51251099696719904</v>
      </c>
      <c r="Y519" s="10">
        <f>('Original data'!V519-'Original data'!V$3)/'Original data'!V$4</f>
        <v>-7.3666994654829357E-2</v>
      </c>
      <c r="Z519" s="10">
        <f>('Original data'!W519-'Original data'!W$3)/'Original data'!W$4</f>
        <v>-0.38460735860034823</v>
      </c>
      <c r="AA519" s="10">
        <f>('Original data'!X519-'Original data'!X$3)/'Original data'!X$4</f>
        <v>-1.0914460762306211</v>
      </c>
      <c r="AB519" s="10">
        <f>('Original data'!Y519-'Original data'!Y$3)/'Original data'!Y$4</f>
        <v>-0.78490104470517397</v>
      </c>
      <c r="AC519" s="10">
        <f>('Original data'!Z519-'Original data'!Z$3)/'Original data'!Z$4</f>
        <v>0.27120725738569879</v>
      </c>
      <c r="AD519" s="10">
        <f>('Original data'!AA519-'Original data'!AA$3)/'Original data'!AA$4</f>
        <v>0.38767929161877013</v>
      </c>
      <c r="AE519" s="10">
        <f>('Original data'!AB519-'Original data'!AB$3)/'Original data'!AB$4</f>
        <v>0.19459204288381182</v>
      </c>
      <c r="AF519" s="10">
        <f>('Original data'!AC519-'Original data'!AC$3)/'Original data'!AC$4</f>
        <v>0.15177976703070112</v>
      </c>
      <c r="AG519" s="10">
        <f>('Original data'!AD519-'Original data'!AD$3)/'Original data'!AD$4</f>
        <v>-0.34024386484952174</v>
      </c>
      <c r="AH519" s="10">
        <f>('Original data'!AE519-'Original data'!AE$3)/'Original data'!AE$4</f>
        <v>-0.28070439503035205</v>
      </c>
      <c r="AI519" s="10">
        <f>('Original data'!AF519-'Original data'!AF$3)/'Original data'!AF$4</f>
        <v>6.9078808343635223E-2</v>
      </c>
      <c r="AJ519" s="10">
        <f>('Original data'!AG519-'Original data'!AG$3)/'Original data'!AG$4</f>
        <v>-3.9649024379416663E-2</v>
      </c>
      <c r="AK519" s="10">
        <f>('Original data'!AH519-'Original data'!AH$3)/'Original data'!AH$4</f>
        <v>-1.0001309838645438</v>
      </c>
      <c r="AL519" s="10">
        <f>('Original data'!AI519-'Original data'!AI$3)/'Original data'!AI$4</f>
        <v>-0.79760832642127222</v>
      </c>
    </row>
    <row r="520" spans="1:38" x14ac:dyDescent="0.25">
      <c r="A520">
        <v>516</v>
      </c>
      <c r="B520" s="1">
        <v>916221</v>
      </c>
      <c r="C520" s="7" t="s">
        <v>1</v>
      </c>
      <c r="D520" s="7">
        <f t="shared" si="41"/>
        <v>0</v>
      </c>
      <c r="E520" t="str">
        <f t="shared" si="42"/>
        <v/>
      </c>
      <c r="F520" t="str">
        <f t="shared" si="43"/>
        <v/>
      </c>
      <c r="G520" s="7" t="str">
        <f t="shared" si="44"/>
        <v>B</v>
      </c>
      <c r="H520">
        <f t="shared" si="40"/>
        <v>-0.97616881645563613</v>
      </c>
      <c r="I520" s="10">
        <f>('Original data'!F520-'Original data'!F$3)/'Original data'!F$4</f>
        <v>-0.7909344839840321</v>
      </c>
      <c r="J520" s="10">
        <f>('Original data'!G520-'Original data'!G$3)/'Original data'!G$4</f>
        <v>-0.1580197289177272</v>
      </c>
      <c r="K520" s="10">
        <f>('Original data'!H520-'Original data'!H$3)/'Original data'!H$4</f>
        <v>-0.79052835019208945</v>
      </c>
      <c r="L520" s="10">
        <f>('Original data'!I520-'Original data'!I$3)/'Original data'!I$4</f>
        <v>-0.74929956436779865</v>
      </c>
      <c r="M520" s="10">
        <f>('Original data'!J520-'Original data'!J$3)/'Original data'!J$4</f>
        <v>0.60719859214348915</v>
      </c>
      <c r="N520" s="10">
        <f>('Original data'!K520-'Original data'!K$3)/'Original data'!K$4</f>
        <v>-0.36640737845020221</v>
      </c>
      <c r="O520" s="10">
        <f>('Original data'!L520-'Original data'!L$3)/'Original data'!L$4</f>
        <v>-0.57425270530899264</v>
      </c>
      <c r="P520" s="10">
        <f>('Original data'!M520-'Original data'!M$3)/'Original data'!M$4</f>
        <v>-0.5922026066221896</v>
      </c>
      <c r="Q520" s="10">
        <f>('Original data'!N520-'Original data'!N$3)/'Original data'!N$4</f>
        <v>0.42088052359171874</v>
      </c>
      <c r="R520" s="10">
        <f>('Original data'!O520-'Original data'!O$3)/'Original data'!O$4</f>
        <v>-9.7390157104462846E-2</v>
      </c>
      <c r="S520" s="10">
        <f>('Original data'!P520-'Original data'!P$3)/'Original data'!P$4</f>
        <v>-0.58479844936345893</v>
      </c>
      <c r="T520" s="10">
        <f>('Original data'!Q520-'Original data'!Q$3)/'Original data'!Q$4</f>
        <v>-0.37497331603495937</v>
      </c>
      <c r="U520" s="10">
        <f>('Original data'!R520-'Original data'!R$3)/'Original data'!R$4</f>
        <v>-0.68009799417297156</v>
      </c>
      <c r="V520" s="10">
        <f>('Original data'!S520-'Original data'!S$3)/'Original data'!S$4</f>
        <v>-0.48684523093828619</v>
      </c>
      <c r="W520" s="10">
        <f>('Original data'!T520-'Original data'!T$3)/'Original data'!T$4</f>
        <v>0.51157765527520715</v>
      </c>
      <c r="X520" s="10">
        <f>('Original data'!U520-'Original data'!U$3)/'Original data'!U$4</f>
        <v>-0.5063685523334065</v>
      </c>
      <c r="Y520" s="10">
        <f>('Original data'!V520-'Original data'!V$3)/'Original data'!V$4</f>
        <v>-0.36121694013047878</v>
      </c>
      <c r="Z520" s="10">
        <f>('Original data'!W520-'Original data'!W$3)/'Original data'!W$4</f>
        <v>-0.11768290477971688</v>
      </c>
      <c r="AA520" s="10">
        <f>('Original data'!X520-'Original data'!X$3)/'Original data'!X$4</f>
        <v>0.45941574450144562</v>
      </c>
      <c r="AB520" s="10">
        <f>('Original data'!Y520-'Original data'!Y$3)/'Original data'!Y$4</f>
        <v>-0.97423837020824788</v>
      </c>
      <c r="AC520" s="10">
        <f>('Original data'!Z520-'Original data'!Z$3)/'Original data'!Z$4</f>
        <v>-0.78605419229002893</v>
      </c>
      <c r="AD520" s="10">
        <f>('Original data'!AA520-'Original data'!AA$3)/'Original data'!AA$4</f>
        <v>-0.43070488758415693</v>
      </c>
      <c r="AE520" s="10">
        <f>('Original data'!AB520-'Original data'!AB$3)/'Original data'!AB$4</f>
        <v>-0.836579935789033</v>
      </c>
      <c r="AF520" s="10">
        <f>('Original data'!AC520-'Original data'!AC$3)/'Original data'!AC$4</f>
        <v>-0.70603001889937289</v>
      </c>
      <c r="AG520" s="10">
        <f>('Original data'!AD520-'Original data'!AD$3)/'Original data'!AD$4</f>
        <v>0.69775343188062866</v>
      </c>
      <c r="AH520" s="10">
        <f>('Original data'!AE520-'Original data'!AE$3)/'Original data'!AE$4</f>
        <v>-0.61565530415412462</v>
      </c>
      <c r="AI520" s="10">
        <f>('Original data'!AF520-'Original data'!AF$3)/'Original data'!AF$4</f>
        <v>-0.52624978734024819</v>
      </c>
      <c r="AJ520" s="10">
        <f>('Original data'!AG520-'Original data'!AG$3)/'Original data'!AG$4</f>
        <v>-0.44401618240848389</v>
      </c>
      <c r="AK520" s="10">
        <f>('Original data'!AH520-'Original data'!AH$3)/'Original data'!AH$4</f>
        <v>0.2573958407597457</v>
      </c>
      <c r="AL520" s="10">
        <f>('Original data'!AI520-'Original data'!AI$3)/'Original data'!AI$4</f>
        <v>-0.89228606785367026</v>
      </c>
    </row>
    <row r="521" spans="1:38" x14ac:dyDescent="0.25">
      <c r="A521">
        <v>517</v>
      </c>
      <c r="B521" s="1">
        <v>916799</v>
      </c>
      <c r="C521" s="7" t="s">
        <v>0</v>
      </c>
      <c r="D521" s="7">
        <f t="shared" si="41"/>
        <v>1</v>
      </c>
      <c r="E521" t="str">
        <f t="shared" si="42"/>
        <v/>
      </c>
      <c r="F521" t="str">
        <f t="shared" si="43"/>
        <v/>
      </c>
      <c r="G521" s="7" t="str">
        <f t="shared" si="44"/>
        <v>M</v>
      </c>
      <c r="H521">
        <f t="shared" si="40"/>
        <v>5.2379255312038717</v>
      </c>
      <c r="I521" s="10">
        <f>('Original data'!F521-'Original data'!F$3)/'Original data'!F$4</f>
        <v>1.1869041736863128</v>
      </c>
      <c r="J521" s="10">
        <f>('Original data'!G521-'Original data'!G$3)/'Original data'!G$4</f>
        <v>0.30000947757725727</v>
      </c>
      <c r="K521" s="10">
        <f>('Original data'!H521-'Original data'!H$3)/'Original data'!H$4</f>
        <v>1.1865092845704712</v>
      </c>
      <c r="L521" s="10">
        <f>('Original data'!I521-'Original data'!I$3)/'Original data'!I$4</f>
        <v>1.1284312375657173</v>
      </c>
      <c r="M521" s="10">
        <f>('Original data'!J521-'Original data'!J$3)/'Original data'!J$4</f>
        <v>0.74229406207955229</v>
      </c>
      <c r="N521" s="10">
        <f>('Original data'!K521-'Original data'!K$3)/'Original data'!K$4</f>
        <v>0.38738775663575714</v>
      </c>
      <c r="O521" s="10">
        <f>('Original data'!L521-'Original data'!L$3)/'Original data'!L$4</f>
        <v>0.85425047157738421</v>
      </c>
      <c r="P521" s="10">
        <f>('Original data'!M521-'Original data'!M$3)/'Original data'!M$4</f>
        <v>1.1749358660566811</v>
      </c>
      <c r="Q521" s="10">
        <f>('Original data'!N521-'Original data'!N$3)/'Original data'!N$4</f>
        <v>0.17648236053671387</v>
      </c>
      <c r="R521" s="10">
        <f>('Original data'!O521-'Original data'!O$3)/'Original data'!O$4</f>
        <v>-0.479806766330236</v>
      </c>
      <c r="S521" s="10">
        <f>('Original data'!P521-'Original data'!P$3)/'Original data'!P$4</f>
        <v>0.50386414737034835</v>
      </c>
      <c r="T521" s="10">
        <f>('Original data'!Q521-'Original data'!Q$3)/'Original data'!Q$4</f>
        <v>-0.53358884210378632</v>
      </c>
      <c r="U521" s="10">
        <f>('Original data'!R521-'Original data'!R$3)/'Original data'!R$4</f>
        <v>0.17406829417223291</v>
      </c>
      <c r="V521" s="10">
        <f>('Original data'!S521-'Original data'!S$3)/'Original data'!S$4</f>
        <v>0.5940277777395192</v>
      </c>
      <c r="W521" s="10">
        <f>('Original data'!T521-'Original data'!T$3)/'Original data'!T$4</f>
        <v>-0.28808450991739731</v>
      </c>
      <c r="X521" s="10">
        <f>('Original data'!U521-'Original data'!U$3)/'Original data'!U$4</f>
        <v>-0.37458519473567775</v>
      </c>
      <c r="Y521" s="10">
        <f>('Original data'!V521-'Original data'!V$3)/'Original data'!V$4</f>
        <v>-9.1556046562300597E-2</v>
      </c>
      <c r="Z521" s="10">
        <f>('Original data'!W521-'Original data'!W$3)/'Original data'!W$4</f>
        <v>-0.2165438136021729</v>
      </c>
      <c r="AA521" s="10">
        <f>('Original data'!X521-'Original data'!X$3)/'Original data'!X$4</f>
        <v>-0.59908978836950488</v>
      </c>
      <c r="AB521" s="10">
        <f>('Original data'!Y521-'Original data'!Y$3)/'Original data'!Y$4</f>
        <v>-0.40433679963212943</v>
      </c>
      <c r="AC521" s="10">
        <f>('Original data'!Z521-'Original data'!Z$3)/'Original data'!Z$4</f>
        <v>1.1567413091688921</v>
      </c>
      <c r="AD521" s="10">
        <f>('Original data'!AA521-'Original data'!AA$3)/'Original data'!AA$4</f>
        <v>8.5056116008940211E-2</v>
      </c>
      <c r="AE521" s="10">
        <f>('Original data'!AB521-'Original data'!AB$3)/'Original data'!AB$4</f>
        <v>1.0397661899057107</v>
      </c>
      <c r="AF521" s="10">
        <f>('Original data'!AC521-'Original data'!AC$3)/'Original data'!AC$4</f>
        <v>1.0756289631797982</v>
      </c>
      <c r="AG521" s="10">
        <f>('Original data'!AD521-'Original data'!AD$3)/'Original data'!AD$4</f>
        <v>0.73717105074379941</v>
      </c>
      <c r="AH521" s="10">
        <f>('Original data'!AE521-'Original data'!AE$3)/'Original data'!AE$4</f>
        <v>-4.2268893968776221E-3</v>
      </c>
      <c r="AI521" s="10">
        <f>('Original data'!AF521-'Original data'!AF$3)/'Original data'!AF$4</f>
        <v>0.4971210273015319</v>
      </c>
      <c r="AJ521" s="10">
        <f>('Original data'!AG521-'Original data'!AG$3)/'Original data'!AG$4</f>
        <v>0.55366621877835676</v>
      </c>
      <c r="AK521" s="10">
        <f>('Original data'!AH521-'Original data'!AH$3)/'Original data'!AH$4</f>
        <v>0.28002485816943751</v>
      </c>
      <c r="AL521" s="10">
        <f>('Original data'!AI521-'Original data'!AI$3)/'Original data'!AI$4</f>
        <v>-0.2943213851227362</v>
      </c>
    </row>
    <row r="522" spans="1:38" x14ac:dyDescent="0.25">
      <c r="A522">
        <v>518</v>
      </c>
      <c r="B522" s="1">
        <v>916838</v>
      </c>
      <c r="C522" s="7" t="s">
        <v>0</v>
      </c>
      <c r="D522" s="7">
        <f t="shared" si="41"/>
        <v>1</v>
      </c>
      <c r="E522" t="str">
        <f t="shared" si="42"/>
        <v/>
      </c>
      <c r="F522" t="str">
        <f t="shared" si="43"/>
        <v/>
      </c>
      <c r="G522" s="7" t="str">
        <f t="shared" si="44"/>
        <v>M</v>
      </c>
      <c r="H522">
        <f t="shared" si="40"/>
        <v>5.819949566390858</v>
      </c>
      <c r="I522" s="10">
        <f>('Original data'!F522-'Original data'!F$3)/'Original data'!F$4</f>
        <v>1.6352521046933644</v>
      </c>
      <c r="J522" s="10">
        <f>('Original data'!G522-'Original data'!G$3)/'Original data'!G$4</f>
        <v>0.22560879428873257</v>
      </c>
      <c r="K522" s="10">
        <f>('Original data'!H522-'Original data'!H$3)/'Original data'!H$4</f>
        <v>1.5857029785171166</v>
      </c>
      <c r="L522" s="10">
        <f>('Original data'!I522-'Original data'!I$3)/'Original data'!I$4</f>
        <v>1.5887708106789582</v>
      </c>
      <c r="M522" s="10">
        <f>('Original data'!J522-'Original data'!J$3)/'Original data'!J$4</f>
        <v>0.52187513744702929</v>
      </c>
      <c r="N522" s="10">
        <f>('Original data'!K522-'Original data'!K$3)/'Original data'!K$4</f>
        <v>0.50478363298674833</v>
      </c>
      <c r="O522" s="10">
        <f>('Original data'!L522-'Original data'!L$3)/'Original data'!L$4</f>
        <v>0.6560563181280975</v>
      </c>
      <c r="P522" s="10">
        <f>('Original data'!M522-'Original data'!M$3)/'Original data'!M$4</f>
        <v>1.1697816047975917</v>
      </c>
      <c r="Q522" s="10">
        <f>('Original data'!N522-'Original data'!N$3)/'Original data'!N$4</f>
        <v>-3.5086198525827242E-2</v>
      </c>
      <c r="R522" s="10">
        <f>('Original data'!O522-'Original data'!O$3)/'Original data'!O$4</f>
        <v>-0.12996638677925107</v>
      </c>
      <c r="S522" s="10">
        <f>('Original data'!P522-'Original data'!P$3)/'Original data'!P$4</f>
        <v>0.37044077513069645</v>
      </c>
      <c r="T522" s="10">
        <f>('Original data'!Q522-'Original data'!Q$3)/'Original data'!Q$4</f>
        <v>-0.62205098692845762</v>
      </c>
      <c r="U522" s="10">
        <f>('Original data'!R522-'Original data'!R$3)/'Original data'!R$4</f>
        <v>0.389711896788625</v>
      </c>
      <c r="V522" s="10">
        <f>('Original data'!S522-'Original data'!S$3)/'Original data'!S$4</f>
        <v>0.42564284289160415</v>
      </c>
      <c r="W522" s="10">
        <f>('Original data'!T522-'Original data'!T$3)/'Original data'!T$4</f>
        <v>-0.65011398662058828</v>
      </c>
      <c r="X522" s="10">
        <f>('Original data'!U522-'Original data'!U$3)/'Original data'!U$4</f>
        <v>-0.13670506619062478</v>
      </c>
      <c r="Y522" s="10">
        <f>('Original data'!V522-'Original data'!V$3)/'Original data'!V$4</f>
        <v>-4.5508301837513442E-2</v>
      </c>
      <c r="Z522" s="10">
        <f>('Original data'!W522-'Original data'!W$3)/'Original data'!W$4</f>
        <v>-2.6152895929236085E-3</v>
      </c>
      <c r="AA522" s="10">
        <f>('Original data'!X522-'Original data'!X$3)/'Original data'!X$4</f>
        <v>-1.2063695340851814</v>
      </c>
      <c r="AB522" s="10">
        <f>('Original data'!Y522-'Original data'!Y$3)/'Original data'!Y$4</f>
        <v>-0.15264286992145648</v>
      </c>
      <c r="AC522" s="10">
        <f>('Original data'!Z522-'Original data'!Z$3)/'Original data'!Z$4</f>
        <v>1.5436452056255678</v>
      </c>
      <c r="AD522" s="10">
        <f>('Original data'!AA522-'Original data'!AA$3)/'Original data'!AA$4</f>
        <v>-7.2763497077906455E-2</v>
      </c>
      <c r="AE522" s="10">
        <f>('Original data'!AB522-'Original data'!AB$3)/'Original data'!AB$4</f>
        <v>1.5843678409796811</v>
      </c>
      <c r="AF522" s="10">
        <f>('Original data'!AC522-'Original data'!AC$3)/'Original data'!AC$4</f>
        <v>1.3443531590178435</v>
      </c>
      <c r="AG522" s="10">
        <f>('Original data'!AD522-'Original data'!AD$3)/'Original data'!AD$4</f>
        <v>0.40869089355071336</v>
      </c>
      <c r="AH522" s="10">
        <f>('Original data'!AE522-'Original data'!AE$3)/'Original data'!AE$4</f>
        <v>0.48707681601617048</v>
      </c>
      <c r="AI522" s="10">
        <f>('Original data'!AF522-'Original data'!AF$3)/'Original data'!AF$4</f>
        <v>0.70131585963754972</v>
      </c>
      <c r="AJ522" s="10">
        <f>('Original data'!AG522-'Original data'!AG$3)/'Original data'!AG$4</f>
        <v>0.71036229581746102</v>
      </c>
      <c r="AK522" s="10">
        <f>('Original data'!AH522-'Original data'!AH$3)/'Original data'!AH$4</f>
        <v>-0.56856329469399669</v>
      </c>
      <c r="AL522" s="10">
        <f>('Original data'!AI522-'Original data'!AI$3)/'Original data'!AI$4</f>
        <v>0.41050180109622519</v>
      </c>
    </row>
    <row r="523" spans="1:38" x14ac:dyDescent="0.25">
      <c r="A523">
        <v>519</v>
      </c>
      <c r="B523" s="1">
        <v>917062</v>
      </c>
      <c r="C523" s="7" t="s">
        <v>1</v>
      </c>
      <c r="D523" s="7">
        <f t="shared" si="41"/>
        <v>0</v>
      </c>
      <c r="E523" t="str">
        <f t="shared" si="42"/>
        <v/>
      </c>
      <c r="F523" t="str">
        <f t="shared" si="43"/>
        <v/>
      </c>
      <c r="G523" s="7" t="str">
        <f t="shared" si="44"/>
        <v>B</v>
      </c>
      <c r="H523">
        <f t="shared" si="40"/>
        <v>1.9447918532003006E-2</v>
      </c>
      <c r="I523" s="10">
        <f>('Original data'!F523-'Original data'!F$3)/'Original data'!F$4</f>
        <v>-0.3539371335088049</v>
      </c>
      <c r="J523" s="10">
        <f>('Original data'!G523-'Original data'!G$3)/'Original data'!G$4</f>
        <v>-0.24869556167561771</v>
      </c>
      <c r="K523" s="10">
        <f>('Original data'!H523-'Original data'!H$3)/'Original data'!H$4</f>
        <v>-0.30943821800278193</v>
      </c>
      <c r="L523" s="10">
        <f>('Original data'!I523-'Original data'!I$3)/'Original data'!I$4</f>
        <v>-0.45974028967496372</v>
      </c>
      <c r="M523" s="10">
        <f>('Original data'!J523-'Original data'!J$3)/'Original data'!J$4</f>
        <v>1.8088372457853068</v>
      </c>
      <c r="N523" s="10">
        <f>('Original data'!K523-'Original data'!K$3)/'Original data'!K$4</f>
        <v>1.1693957716834871</v>
      </c>
      <c r="O523" s="10">
        <f>('Original data'!L523-'Original data'!L$3)/'Original data'!L$4</f>
        <v>-0.50864793173052636</v>
      </c>
      <c r="P523" s="10">
        <f>('Original data'!M523-'Original data'!M$3)/'Original data'!M$4</f>
        <v>0.1059420809214973</v>
      </c>
      <c r="Q523" s="10">
        <f>('Original data'!N523-'Original data'!N$3)/'Original data'!N$4</f>
        <v>-0.37432543978128124</v>
      </c>
      <c r="R523" s="10">
        <f>('Original data'!O523-'Original data'!O$3)/'Original data'!O$4</f>
        <v>1.3784546829446314</v>
      </c>
      <c r="S523" s="10">
        <f>('Original data'!P523-'Original data'!P$3)/'Original data'!P$4</f>
        <v>0.13496655331314883</v>
      </c>
      <c r="T523" s="10">
        <f>('Original data'!Q523-'Original data'!Q$3)/'Original data'!Q$4</f>
        <v>-8.6746245807033912E-2</v>
      </c>
      <c r="U523" s="10">
        <f>('Original data'!R523-'Original data'!R$3)/'Original data'!R$4</f>
        <v>0.1532952865807457</v>
      </c>
      <c r="V523" s="10">
        <f>('Original data'!S523-'Original data'!S$3)/'Original data'!S$4</f>
        <v>-0.13117052521514425</v>
      </c>
      <c r="W523" s="10">
        <f>('Original data'!T523-'Original data'!T$3)/'Original data'!T$4</f>
        <v>-0.5888320880802137</v>
      </c>
      <c r="X523" s="10">
        <f>('Original data'!U523-'Original data'!U$3)/'Original data'!U$4</f>
        <v>-0.12218656069256972</v>
      </c>
      <c r="Y523" s="10">
        <f>('Original data'!V523-'Original data'!V$3)/'Original data'!V$4</f>
        <v>-0.59112438501538755</v>
      </c>
      <c r="Z523" s="10">
        <f>('Original data'!W523-'Original data'!W$3)/'Original data'!W$4</f>
        <v>0.10434897241170089</v>
      </c>
      <c r="AA523" s="10">
        <f>('Original data'!X523-'Original data'!X$3)/'Original data'!X$4</f>
        <v>-0.28819159185769438</v>
      </c>
      <c r="AB523" s="10">
        <f>('Original data'!Y523-'Original data'!Y$3)/'Original data'!Y$4</f>
        <v>-0.18741140075236029</v>
      </c>
      <c r="AC523" s="10">
        <f>('Original data'!Z523-'Original data'!Z$3)/'Original data'!Z$4</f>
        <v>-0.25225095546744991</v>
      </c>
      <c r="AD523" s="10">
        <f>('Original data'!AA523-'Original data'!AA$3)/'Original data'!AA$4</f>
        <v>-0.21268604063944069</v>
      </c>
      <c r="AE523" s="10">
        <f>('Original data'!AB523-'Original data'!AB$3)/'Original data'!AB$4</f>
        <v>-0.2366253300157414</v>
      </c>
      <c r="AF523" s="10">
        <f>('Original data'!AC523-'Original data'!AC$3)/'Original data'!AC$4</f>
        <v>-0.36160639273047951</v>
      </c>
      <c r="AG523" s="10">
        <f>('Original data'!AD523-'Original data'!AD$3)/'Original data'!AD$4</f>
        <v>0.57950057529111865</v>
      </c>
      <c r="AH523" s="10">
        <f>('Original data'!AE523-'Original data'!AE$3)/'Original data'!AE$4</f>
        <v>0.26589481150939048</v>
      </c>
      <c r="AI523" s="10">
        <f>('Original data'!AF523-'Original data'!AF$3)/'Original data'!AF$4</f>
        <v>-0.70743675124403871</v>
      </c>
      <c r="AJ523" s="10">
        <f>('Original data'!AG523-'Original data'!AG$3)/'Original data'!AG$4</f>
        <v>-7.6160731650664254E-2</v>
      </c>
      <c r="AK523" s="10">
        <f>('Original data'!AH523-'Original data'!AH$3)/'Original data'!AH$4</f>
        <v>-0.51522346794258134</v>
      </c>
      <c r="AL523" s="10">
        <f>('Original data'!AI523-'Original data'!AI$3)/'Original data'!AI$4</f>
        <v>0.27595974748176499</v>
      </c>
    </row>
    <row r="524" spans="1:38" x14ac:dyDescent="0.25">
      <c r="A524">
        <v>520</v>
      </c>
      <c r="B524" s="1">
        <v>917080</v>
      </c>
      <c r="C524" s="7" t="s">
        <v>1</v>
      </c>
      <c r="D524" s="7">
        <f t="shared" si="41"/>
        <v>0</v>
      </c>
      <c r="E524" t="str">
        <f t="shared" si="42"/>
        <v/>
      </c>
      <c r="F524" t="str">
        <f t="shared" si="43"/>
        <v/>
      </c>
      <c r="G524" s="7" t="str">
        <f t="shared" si="44"/>
        <v>B</v>
      </c>
      <c r="H524">
        <f t="shared" si="40"/>
        <v>-0.41101971407794102</v>
      </c>
      <c r="I524" s="10">
        <f>('Original data'!F524-'Original data'!F$3)/'Original data'!F$4</f>
        <v>-0.39082652023723341</v>
      </c>
      <c r="J524" s="10">
        <f>('Original data'!G524-'Original data'!G$3)/'Original data'!G$4</f>
        <v>-0.60209880729611343</v>
      </c>
      <c r="K524" s="10">
        <f>('Original data'!H524-'Original data'!H$3)/'Original data'!H$4</f>
        <v>-0.38927695679211088</v>
      </c>
      <c r="L524" s="10">
        <f>('Original data'!I524-'Original data'!I$3)/'Original data'!I$4</f>
        <v>-0.45775116806274602</v>
      </c>
      <c r="M524" s="10">
        <f>('Original data'!J524-'Original data'!J$3)/'Original data'!J$4</f>
        <v>1.1475804718877389</v>
      </c>
      <c r="N524" s="10">
        <f>('Original data'!K524-'Original data'!K$3)/'Original data'!K$4</f>
        <v>0.13934163079737311</v>
      </c>
      <c r="O524" s="10">
        <f>('Original data'!L524-'Original data'!L$3)/'Original data'!L$4</f>
        <v>-0.62718810578721984</v>
      </c>
      <c r="P524" s="10">
        <f>('Original data'!M524-'Original data'!M$3)/'Original data'!M$4</f>
        <v>-0.48885966837744305</v>
      </c>
      <c r="Q524" s="10">
        <f>('Original data'!N524-'Original data'!N$3)/'Original data'!N$4</f>
        <v>1.1248931425412085</v>
      </c>
      <c r="R524" s="10">
        <f>('Original data'!O524-'Original data'!O$3)/'Original data'!O$4</f>
        <v>0.48614926141782766</v>
      </c>
      <c r="S524" s="10">
        <f>('Original data'!P524-'Original data'!P$3)/'Original data'!P$4</f>
        <v>-7.8510842270293868E-2</v>
      </c>
      <c r="T524" s="10">
        <f>('Original data'!Q524-'Original data'!Q$3)/'Original data'!Q$4</f>
        <v>-0.38766255812046574</v>
      </c>
      <c r="U524" s="10">
        <f>('Original data'!R524-'Original data'!R$3)/'Original data'!R$4</f>
        <v>-0.18352419365265579</v>
      </c>
      <c r="V524" s="10">
        <f>('Original data'!S524-'Original data'!S$3)/'Original data'!S$4</f>
        <v>-0.25756913818844868</v>
      </c>
      <c r="W524" s="10">
        <f>('Original data'!T524-'Original data'!T$3)/'Original data'!T$4</f>
        <v>0.15587620070390296</v>
      </c>
      <c r="X524" s="10">
        <f>('Original data'!U524-'Original data'!U$3)/'Original data'!U$4</f>
        <v>-0.55104087694280612</v>
      </c>
      <c r="Y524" s="10">
        <f>('Original data'!V524-'Original data'!V$3)/'Original data'!V$4</f>
        <v>-0.40163294629180285</v>
      </c>
      <c r="Z524" s="10">
        <f>('Original data'!W524-'Original data'!W$3)/'Original data'!W$4</f>
        <v>-0.42091038085646332</v>
      </c>
      <c r="AA524" s="10">
        <f>('Original data'!X524-'Original data'!X$3)/'Original data'!X$4</f>
        <v>-0.30149851855664334</v>
      </c>
      <c r="AB524" s="10">
        <f>('Original data'!Y524-'Original data'!Y$3)/'Original data'!Y$4</f>
        <v>-6.2698192337161965E-2</v>
      </c>
      <c r="AC524" s="10">
        <f>('Original data'!Z524-'Original data'!Z$3)/'Original data'!Z$4</f>
        <v>-0.37639124310060812</v>
      </c>
      <c r="AD524" s="10">
        <f>('Original data'!AA524-'Original data'!AA$3)/'Original data'!AA$4</f>
        <v>-0.64058870292645886</v>
      </c>
      <c r="AE524" s="10">
        <f>('Original data'!AB524-'Original data'!AB$3)/'Original data'!AB$4</f>
        <v>-0.4056601594201214</v>
      </c>
      <c r="AF524" s="10">
        <f>('Original data'!AC524-'Original data'!AC$3)/'Original data'!AC$4</f>
        <v>-0.45047857775927097</v>
      </c>
      <c r="AG524" s="10">
        <f>('Original data'!AD524-'Original data'!AD$3)/'Original data'!AD$4</f>
        <v>0.66271554844669966</v>
      </c>
      <c r="AH524" s="10">
        <f>('Original data'!AE524-'Original data'!AE$3)/'Original data'!AE$4</f>
        <v>-0.35824521270226917</v>
      </c>
      <c r="AI524" s="10">
        <f>('Original data'!AF524-'Original data'!AF$3)/'Original data'!AF$4</f>
        <v>-0.6225952364002002</v>
      </c>
      <c r="AJ524" s="10">
        <f>('Original data'!AG524-'Original data'!AG$3)/'Original data'!AG$4</f>
        <v>-0.51962584288269253</v>
      </c>
      <c r="AK524" s="10">
        <f>('Original data'!AH524-'Original data'!AH$3)/'Original data'!AH$4</f>
        <v>0.2751757830102175</v>
      </c>
      <c r="AL524" s="10">
        <f>('Original data'!AI524-'Original data'!AI$3)/'Original data'!AI$4</f>
        <v>8.9926290632140998E-2</v>
      </c>
    </row>
    <row r="525" spans="1:38" x14ac:dyDescent="0.25">
      <c r="A525">
        <v>521</v>
      </c>
      <c r="B525" s="1">
        <v>917092</v>
      </c>
      <c r="C525" s="7" t="s">
        <v>1</v>
      </c>
      <c r="D525" s="7">
        <f t="shared" si="41"/>
        <v>0</v>
      </c>
      <c r="E525" t="str">
        <f t="shared" si="42"/>
        <v/>
      </c>
      <c r="F525" t="str">
        <f t="shared" si="43"/>
        <v/>
      </c>
      <c r="G525" s="7" t="str">
        <f t="shared" si="44"/>
        <v>B</v>
      </c>
      <c r="H525">
        <f t="shared" si="40"/>
        <v>-1.1813634565842748</v>
      </c>
      <c r="I525" s="10">
        <f>('Original data'!F525-'Original data'!F$3)/'Original data'!F$4</f>
        <v>-1.3712329136735379</v>
      </c>
      <c r="J525" s="10">
        <f>('Original data'!G525-'Original data'!G$3)/'Original data'!G$4</f>
        <v>-1.2531047860707107</v>
      </c>
      <c r="K525" s="10">
        <f>('Original data'!H525-'Original data'!H$3)/'Original data'!H$4</f>
        <v>-1.3172994102453948</v>
      </c>
      <c r="L525" s="10">
        <f>('Original data'!I525-'Original data'!I$3)/'Original data'!I$4</f>
        <v>-1.1283693116104303</v>
      </c>
      <c r="M525" s="10">
        <f>('Original data'!J525-'Original data'!J$3)/'Original data'!J$4</f>
        <v>2.8967112931651759</v>
      </c>
      <c r="N525" s="10">
        <f>('Original data'!K525-'Original data'!K$3)/'Original data'!K$4</f>
        <v>0.34383767347329286</v>
      </c>
      <c r="O525" s="10">
        <f>('Original data'!L525-'Original data'!L$3)/'Original data'!L$4</f>
        <v>-0.69592886280633948</v>
      </c>
      <c r="P525" s="10">
        <f>('Original data'!M525-'Original data'!M$3)/'Original data'!M$4</f>
        <v>-0.63678696651331468</v>
      </c>
      <c r="Q525" s="10">
        <f>('Original data'!N525-'Original data'!N$3)/'Original data'!N$4</f>
        <v>1.4057686433656171</v>
      </c>
      <c r="R525" s="10">
        <f>('Original data'!O525-'Original data'!O$3)/'Original data'!O$4</f>
        <v>2.005901193637289</v>
      </c>
      <c r="S525" s="10">
        <f>('Original data'!P525-'Original data'!P$3)/'Original data'!P$4</f>
        <v>-0.18524954006201533</v>
      </c>
      <c r="T525" s="10">
        <f>('Original data'!Q525-'Original data'!Q$3)/'Original data'!Q$4</f>
        <v>-0.157443451711997</v>
      </c>
      <c r="U525" s="10">
        <f>('Original data'!R525-'Original data'!R$3)/'Original data'!R$4</f>
        <v>-0.23644590346906405</v>
      </c>
      <c r="V525" s="10">
        <f>('Original data'!S525-'Original data'!S$3)/'Original data'!S$4</f>
        <v>-0.45519062177627606</v>
      </c>
      <c r="W525" s="10">
        <f>('Original data'!T525-'Original data'!T$3)/'Original data'!T$4</f>
        <v>2.8039869360001961</v>
      </c>
      <c r="X525" s="10">
        <f>('Original data'!U525-'Original data'!U$3)/'Original data'!U$4</f>
        <v>-4.3633045352783886E-3</v>
      </c>
      <c r="Y525" s="10">
        <f>('Original data'!V525-'Original data'!V$3)/'Original data'!V$4</f>
        <v>-0.32875162370580874</v>
      </c>
      <c r="Z525" s="10">
        <f>('Original data'!W525-'Original data'!W$3)/'Original data'!W$4</f>
        <v>0.6488943062534267</v>
      </c>
      <c r="AA525" s="10">
        <f>('Original data'!X525-'Original data'!X$3)/'Original data'!X$4</f>
        <v>2.3502090563612117</v>
      </c>
      <c r="AB525" s="10">
        <f>('Original data'!Y525-'Original data'!Y$3)/'Original data'!Y$4</f>
        <v>4.0095724902031844E-2</v>
      </c>
      <c r="AC525" s="10">
        <f>('Original data'!Z525-'Original data'!Z$3)/'Original data'!Z$4</f>
        <v>-1.1791651031283625</v>
      </c>
      <c r="AD525" s="10">
        <f>('Original data'!AA525-'Original data'!AA$3)/'Original data'!AA$4</f>
        <v>-1.2751211679148118</v>
      </c>
      <c r="AE525" s="10">
        <f>('Original data'!AB525-'Original data'!AB$3)/'Original data'!AB$4</f>
        <v>-1.1731616119445851</v>
      </c>
      <c r="AF525" s="10">
        <f>('Original data'!AC525-'Original data'!AC$3)/'Original data'!AC$4</f>
        <v>-0.97299784744435913</v>
      </c>
      <c r="AG525" s="10">
        <f>('Original data'!AD525-'Original data'!AD$3)/'Original data'!AD$4</f>
        <v>2.305116334412129</v>
      </c>
      <c r="AH525" s="10">
        <f>('Original data'!AE525-'Original data'!AE$3)/'Original data'!AE$4</f>
        <v>-0.28324671692123465</v>
      </c>
      <c r="AI525" s="10">
        <f>('Original data'!AF525-'Original data'!AF$3)/'Original data'!AF$4</f>
        <v>-0.82554380919613912</v>
      </c>
      <c r="AJ525" s="10">
        <f>('Original data'!AG525-'Original data'!AG$3)/'Original data'!AG$4</f>
        <v>-0.63874528785513762</v>
      </c>
      <c r="AK525" s="10">
        <f>('Original data'!AH525-'Original data'!AH$3)/'Original data'!AH$4</f>
        <v>1.2611543987182079</v>
      </c>
      <c r="AL525" s="10">
        <f>('Original data'!AI525-'Original data'!AI$3)/'Original data'!AI$4</f>
        <v>0.32523646670681428</v>
      </c>
    </row>
    <row r="526" spans="1:38" x14ac:dyDescent="0.25">
      <c r="A526">
        <v>522</v>
      </c>
      <c r="B526" s="1">
        <v>91762702</v>
      </c>
      <c r="C526" s="7" t="s">
        <v>0</v>
      </c>
      <c r="D526" s="7">
        <f t="shared" si="41"/>
        <v>1</v>
      </c>
      <c r="E526" t="str">
        <f t="shared" si="42"/>
        <v/>
      </c>
      <c r="F526" t="str">
        <f t="shared" si="43"/>
        <v/>
      </c>
      <c r="G526" s="7" t="str">
        <f t="shared" si="44"/>
        <v>M</v>
      </c>
      <c r="H526">
        <f t="shared" si="40"/>
        <v>11.542428651623547</v>
      </c>
      <c r="I526" s="10">
        <f>('Original data'!F526-'Original data'!F$3)/'Original data'!F$4</f>
        <v>2.9802958977145169</v>
      </c>
      <c r="J526" s="10">
        <f>('Original data'!G526-'Original data'!G$3)/'Original data'!G$4</f>
        <v>0.53716165555943285</v>
      </c>
      <c r="K526" s="10">
        <f>('Original data'!H526-'Original data'!H$3)/'Original data'!H$4</f>
        <v>3.0260925958503728</v>
      </c>
      <c r="L526" s="10">
        <f>('Original data'!I526-'Original data'!I$3)/'Original data'!I$4</f>
        <v>3.3704554547653909</v>
      </c>
      <c r="M526" s="10">
        <f>('Original data'!J526-'Original data'!J$3)/'Original data'!J$4</f>
        <v>0.47210312220742701</v>
      </c>
      <c r="N526" s="10">
        <f>('Original data'!K526-'Original data'!K$3)/'Original data'!K$4</f>
        <v>2.0119952067833413</v>
      </c>
      <c r="O526" s="10">
        <f>('Original data'!L526-'Original data'!L$3)/'Original data'!L$4</f>
        <v>1.7837559633870128</v>
      </c>
      <c r="P526" s="10">
        <f>('Original data'!M526-'Original data'!M$3)/'Original data'!M$4</f>
        <v>2.5302488641342928</v>
      </c>
      <c r="Q526" s="10">
        <f>('Original data'!N526-'Original data'!N$3)/'Original data'!N$4</f>
        <v>0.65433548531590169</v>
      </c>
      <c r="R526" s="10">
        <f>('Original data'!O526-'Original data'!O$3)/'Original data'!O$4</f>
        <v>0.65044676760371645</v>
      </c>
      <c r="S526" s="10">
        <f>('Original data'!P526-'Original data'!P$3)/'Original data'!P$4</f>
        <v>2.1143203106738206</v>
      </c>
      <c r="T526" s="10">
        <f>('Original data'!Q526-'Original data'!Q$3)/'Original data'!Q$4</f>
        <v>-0.57365059211659852</v>
      </c>
      <c r="U526" s="10">
        <f>('Original data'!R526-'Original data'!R$3)/'Original data'!R$4</f>
        <v>2.0693579391860277</v>
      </c>
      <c r="V526" s="10">
        <f>('Original data'!S526-'Original data'!S$3)/'Original data'!S$4</f>
        <v>2.1886287142757812</v>
      </c>
      <c r="W526" s="10">
        <f>('Original data'!T526-'Original data'!T$3)/'Original data'!T$4</f>
        <v>-0.68341936626209598</v>
      </c>
      <c r="X526" s="10">
        <f>('Original data'!U526-'Original data'!U$3)/'Original data'!U$4</f>
        <v>0.37088422218367861</v>
      </c>
      <c r="Y526" s="10">
        <f>('Original data'!V526-'Original data'!V$3)/'Original data'!V$4</f>
        <v>0.12642536371762725</v>
      </c>
      <c r="Z526" s="10">
        <f>('Original data'!W526-'Original data'!W$3)/'Original data'!W$4</f>
        <v>0.67644570707279972</v>
      </c>
      <c r="AA526" s="10">
        <f>('Original data'!X526-'Original data'!X$3)/'Original data'!X$4</f>
        <v>-0.21197919349098568</v>
      </c>
      <c r="AB526" s="10">
        <f>('Original data'!Y526-'Original data'!Y$3)/'Original data'!Y$4</f>
        <v>0.36472798559492703</v>
      </c>
      <c r="AC526" s="10">
        <f>('Original data'!Z526-'Original data'!Z$3)/'Original data'!Z$4</f>
        <v>2.8243591730409805</v>
      </c>
      <c r="AD526" s="10">
        <f>('Original data'!AA526-'Original data'!AA$3)/'Original data'!AA$4</f>
        <v>0.20382757740419616</v>
      </c>
      <c r="AE526" s="10">
        <f>('Original data'!AB526-'Original data'!AB$3)/'Original data'!AB$4</f>
        <v>2.9295041594793227</v>
      </c>
      <c r="AF526" s="10">
        <f>('Original data'!AC526-'Original data'!AC$3)/'Original data'!AC$4</f>
        <v>3.0936949829047267</v>
      </c>
      <c r="AG526" s="10">
        <f>('Original data'!AD526-'Original data'!AD$3)/'Original data'!AD$4</f>
        <v>8.0210736357628529E-2</v>
      </c>
      <c r="AH526" s="10">
        <f>('Original data'!AE526-'Original data'!AE$3)/'Original data'!AE$4</f>
        <v>1.0457520515376051</v>
      </c>
      <c r="AI526" s="10">
        <f>('Original data'!AF526-'Original data'!AF$3)/'Original data'!AF$4</f>
        <v>0.92803922981345688</v>
      </c>
      <c r="AJ526" s="10">
        <f>('Original data'!AG526-'Original data'!AG$3)/'Original data'!AG$4</f>
        <v>2.0217411153097706</v>
      </c>
      <c r="AK526" s="10">
        <f>('Original data'!AH526-'Original data'!AH$3)/'Original data'!AH$4</f>
        <v>0.41418260424118003</v>
      </c>
      <c r="AL526" s="10">
        <f>('Original data'!AI526-'Original data'!AI$3)/'Original data'!AI$4</f>
        <v>0.70671578744904928</v>
      </c>
    </row>
    <row r="527" spans="1:38" x14ac:dyDescent="0.25">
      <c r="A527">
        <v>523</v>
      </c>
      <c r="B527" s="1">
        <v>91789</v>
      </c>
      <c r="C527" s="7" t="s">
        <v>1</v>
      </c>
      <c r="D527" s="7">
        <f t="shared" si="41"/>
        <v>0</v>
      </c>
      <c r="E527" t="str">
        <f t="shared" si="42"/>
        <v/>
      </c>
      <c r="F527" t="str">
        <f t="shared" si="43"/>
        <v/>
      </c>
      <c r="G527" s="7" t="str">
        <f t="shared" si="44"/>
        <v>B</v>
      </c>
      <c r="H527">
        <f t="shared" si="40"/>
        <v>-2.4019095464069755</v>
      </c>
      <c r="I527" s="10">
        <f>('Original data'!F527-'Original data'!F$3)/'Original data'!F$4</f>
        <v>-0.81363564504768027</v>
      </c>
      <c r="J527" s="10">
        <f>('Original data'!G527-'Original data'!G$3)/'Original data'!G$4</f>
        <v>0.12563287611977575</v>
      </c>
      <c r="K527" s="10">
        <f>('Original data'!H527-'Original data'!H$3)/'Original data'!H$4</f>
        <v>-0.85061317422941984</v>
      </c>
      <c r="L527" s="10">
        <f>('Original data'!I527-'Original data'!I$3)/'Original data'!I$4</f>
        <v>-0.75810853150761992</v>
      </c>
      <c r="M527" s="10">
        <f>('Original data'!J527-'Original data'!J$3)/'Original data'!J$4</f>
        <v>-0.79992738155896892</v>
      </c>
      <c r="N527" s="10">
        <f>('Original data'!K527-'Original data'!K$3)/'Original data'!K$4</f>
        <v>-1.1400840732407649</v>
      </c>
      <c r="O527" s="10">
        <f>('Original data'!L527-'Original data'!L$3)/'Original data'!L$4</f>
        <v>-1.0503326234014467</v>
      </c>
      <c r="P527" s="10">
        <f>('Original data'!M527-'Original data'!M$3)/'Original data'!M$4</f>
        <v>-1.1147416130686936</v>
      </c>
      <c r="Q527" s="10">
        <f>('Original data'!N527-'Original data'!N$3)/'Original data'!N$4</f>
        <v>-0.63696227172098696</v>
      </c>
      <c r="R527" s="10">
        <f>('Original data'!O527-'Original data'!O$3)/'Original data'!O$4</f>
        <v>8.9569074072581981E-2</v>
      </c>
      <c r="S527" s="10">
        <f>('Original data'!P527-'Original data'!P$3)/'Original data'!P$4</f>
        <v>-0.97641407707227479</v>
      </c>
      <c r="T527" s="10">
        <f>('Original data'!Q527-'Original data'!Q$3)/'Original data'!Q$4</f>
        <v>-0.24264264857182388</v>
      </c>
      <c r="U527" s="10">
        <f>('Original data'!R527-'Original data'!R$3)/'Original data'!R$4</f>
        <v>-0.93224273870012009</v>
      </c>
      <c r="V527" s="10">
        <f>('Original data'!S527-'Original data'!S$3)/'Original data'!S$4</f>
        <v>-0.68156504201959589</v>
      </c>
      <c r="W527" s="10">
        <f>('Original data'!T527-'Original data'!T$3)/'Original data'!T$4</f>
        <v>-0.94619881163359343</v>
      </c>
      <c r="X527" s="10">
        <f>('Original data'!U527-'Original data'!U$3)/'Original data'!U$4</f>
        <v>-1.093251216889394</v>
      </c>
      <c r="Y527" s="10">
        <f>('Original data'!V527-'Original data'!V$3)/'Original data'!V$4</f>
        <v>-0.9291612103187894</v>
      </c>
      <c r="Z527" s="10">
        <f>('Original data'!W527-'Original data'!W$3)/'Original data'!W$4</f>
        <v>-1.2529626856015283</v>
      </c>
      <c r="AA527" s="10">
        <f>('Original data'!X527-'Original data'!X$3)/'Original data'!X$4</f>
        <v>-0.68618967221717164</v>
      </c>
      <c r="AB527" s="10">
        <f>('Original data'!Y527-'Original data'!Y$3)/'Original data'!Y$4</f>
        <v>-0.56684188938526658</v>
      </c>
      <c r="AC527" s="10">
        <f>('Original data'!Z527-'Original data'!Z$3)/'Original data'!Z$4</f>
        <v>-0.89778045115987126</v>
      </c>
      <c r="AD527" s="10">
        <f>('Original data'!AA527-'Original data'!AA$3)/'Original data'!AA$4</f>
        <v>0.12247726138004829</v>
      </c>
      <c r="AE527" s="10">
        <f>('Original data'!AB527-'Original data'!AB$3)/'Original data'!AB$4</f>
        <v>-0.91901417477673264</v>
      </c>
      <c r="AF527" s="10">
        <f>('Original data'!AC527-'Original data'!AC$3)/'Original data'!AC$4</f>
        <v>-0.78102690231299743</v>
      </c>
      <c r="AG527" s="10">
        <f>('Original data'!AD527-'Original data'!AD$3)/'Original data'!AD$4</f>
        <v>-0.94464735408479983</v>
      </c>
      <c r="AH527" s="10">
        <f>('Original data'!AE527-'Original data'!AE$3)/'Original data'!AE$4</f>
        <v>-1.1252001691342548</v>
      </c>
      <c r="AI527" s="10">
        <f>('Original data'!AF527-'Original data'!AF$3)/'Original data'!AF$4</f>
        <v>-1.1832682302580411</v>
      </c>
      <c r="AJ527" s="10">
        <f>('Original data'!AG527-'Original data'!AG$3)/'Original data'!AG$4</f>
        <v>-1.3126905512369162</v>
      </c>
      <c r="AK527" s="10">
        <f>('Original data'!AH527-'Original data'!AH$3)/'Original data'!AH$4</f>
        <v>-0.55563242760274489</v>
      </c>
      <c r="AL527" s="10">
        <f>('Original data'!AI527-'Original data'!AI$3)/'Original data'!AI$4</f>
        <v>-0.43273913575489692</v>
      </c>
    </row>
    <row r="528" spans="1:38" x14ac:dyDescent="0.25">
      <c r="A528">
        <v>524</v>
      </c>
      <c r="B528" s="1">
        <v>917896</v>
      </c>
      <c r="C528" s="7" t="s">
        <v>1</v>
      </c>
      <c r="D528" s="7">
        <f t="shared" si="41"/>
        <v>0</v>
      </c>
      <c r="E528" t="str">
        <f t="shared" si="42"/>
        <v/>
      </c>
      <c r="F528" t="str">
        <f t="shared" si="43"/>
        <v/>
      </c>
      <c r="G528" s="7" t="str">
        <f t="shared" si="44"/>
        <v>B</v>
      </c>
      <c r="H528">
        <f t="shared" si="40"/>
        <v>0.12887599313740039</v>
      </c>
      <c r="I528" s="10">
        <f>('Original data'!F528-'Original data'!F$3)/'Original data'!F$4</f>
        <v>-0.11841258747345533</v>
      </c>
      <c r="J528" s="10">
        <f>('Original data'!G528-'Original data'!G$3)/'Original data'!G$4</f>
        <v>-0.14174457944836222</v>
      </c>
      <c r="K528" s="10">
        <f>('Original data'!H528-'Original data'!H$3)/'Original data'!H$4</f>
        <v>-0.13329914479745797</v>
      </c>
      <c r="L528" s="10">
        <f>('Original data'!I528-'Original data'!I$3)/'Original data'!I$4</f>
        <v>-0.23837947025816461</v>
      </c>
      <c r="M528" s="10">
        <f>('Original data'!J528-'Original data'!J$3)/'Original data'!J$4</f>
        <v>0.19906806717875408</v>
      </c>
      <c r="N528" s="10">
        <f>('Original data'!K528-'Original data'!K$3)/'Original data'!K$4</f>
        <v>5.0347982595815556E-2</v>
      </c>
      <c r="O528" s="10">
        <f>('Original data'!L528-'Original data'!L$3)/'Original data'!L$4</f>
        <v>-0.43840190265989309</v>
      </c>
      <c r="P528" s="10">
        <f>('Original data'!M528-'Original data'!M$3)/'Original data'!M$4</f>
        <v>-0.2857817747693126</v>
      </c>
      <c r="Q528" s="10">
        <f>('Original data'!N528-'Original data'!N$3)/'Original data'!N$4</f>
        <v>-0.35608677089657942</v>
      </c>
      <c r="R528" s="10">
        <f>('Original data'!O528-'Original data'!O$3)/'Original data'!O$4</f>
        <v>0.79774798004623637</v>
      </c>
      <c r="S528" s="10">
        <f>('Original data'!P528-'Original data'!P$3)/'Original data'!P$4</f>
        <v>-0.31037902700028336</v>
      </c>
      <c r="T528" s="10">
        <f>('Original data'!Q528-'Original data'!Q$3)/'Original data'!Q$4</f>
        <v>5.8273663741607931E-2</v>
      </c>
      <c r="U528" s="10">
        <f>('Original data'!R528-'Original data'!R$3)/'Original data'!R$4</f>
        <v>-0.28788382702893744</v>
      </c>
      <c r="V528" s="10">
        <f>('Original data'!S528-'Original data'!S$3)/'Original data'!S$4</f>
        <v>-0.30527087560620014</v>
      </c>
      <c r="W528" s="10">
        <f>('Original data'!T528-'Original data'!T$3)/'Original data'!T$4</f>
        <v>-0.1005752225357078</v>
      </c>
      <c r="X528" s="10">
        <f>('Original data'!U528-'Original data'!U$3)/'Original data'!U$4</f>
        <v>-0.1657420771867345</v>
      </c>
      <c r="Y528" s="10">
        <f>('Original data'!V528-'Original data'!V$3)/'Original data'!V$4</f>
        <v>-0.36552356373783301</v>
      </c>
      <c r="Z528" s="10">
        <f>('Original data'!W528-'Original data'!W$3)/'Original data'!W$4</f>
        <v>0.27938140114654142</v>
      </c>
      <c r="AA528" s="10">
        <f>('Original data'!X528-'Original data'!X$3)/'Original data'!X$4</f>
        <v>-0.22286667897194401</v>
      </c>
      <c r="AB528" s="10">
        <f>('Original data'!Y528-'Original data'!Y$3)/'Original data'!Y$4</f>
        <v>-1.8103772358394058E-2</v>
      </c>
      <c r="AC528" s="10">
        <f>('Original data'!Z528-'Original data'!Z$3)/'Original data'!Z$4</f>
        <v>-0.2398369267041344</v>
      </c>
      <c r="AD528" s="10">
        <f>('Original data'!AA528-'Original data'!AA$3)/'Original data'!AA$4</f>
        <v>-7.6832442585883978E-3</v>
      </c>
      <c r="AE528" s="10">
        <f>('Original data'!AB528-'Original data'!AB$3)/'Original data'!AB$4</f>
        <v>-0.2330541716480431</v>
      </c>
      <c r="AF528" s="10">
        <f>('Original data'!AC528-'Original data'!AC$3)/'Original data'!AC$4</f>
        <v>-0.31383320235927153</v>
      </c>
      <c r="AG528" s="10">
        <f>('Original data'!AD528-'Original data'!AD$3)/'Original data'!AD$4</f>
        <v>0.4437287769846423</v>
      </c>
      <c r="AH528" s="10">
        <f>('Original data'!AE528-'Original data'!AE$3)/'Original data'!AE$4</f>
        <v>1.4840524784741328E-2</v>
      </c>
      <c r="AI528" s="10">
        <f>('Original data'!AF528-'Original data'!AF$3)/'Original data'!AF$4</f>
        <v>-0.37717797312310825</v>
      </c>
      <c r="AJ528" s="10">
        <f>('Original data'!AG528-'Original data'!AG$3)/'Original data'!AG$4</f>
        <v>0.20984764197410835</v>
      </c>
      <c r="AK528" s="10">
        <f>('Original data'!AH528-'Original data'!AH$3)/'Original data'!AH$4</f>
        <v>-8.3655778772034686E-2</v>
      </c>
      <c r="AL528" s="10">
        <f>('Original data'!AI528-'Original data'!AI$3)/'Original data'!AI$4</f>
        <v>0.35236634583071796</v>
      </c>
    </row>
    <row r="529" spans="1:38" x14ac:dyDescent="0.25">
      <c r="A529">
        <v>525</v>
      </c>
      <c r="B529" s="1">
        <v>917897</v>
      </c>
      <c r="C529" s="7" t="s">
        <v>1</v>
      </c>
      <c r="D529" s="7">
        <f t="shared" si="41"/>
        <v>0</v>
      </c>
      <c r="E529" t="str">
        <f t="shared" si="42"/>
        <v/>
      </c>
      <c r="F529" t="str">
        <f t="shared" si="43"/>
        <v/>
      </c>
      <c r="G529" s="7" t="str">
        <f t="shared" si="44"/>
        <v>B</v>
      </c>
      <c r="H529">
        <f t="shared" si="40"/>
        <v>-2.1920332460261154</v>
      </c>
      <c r="I529" s="10">
        <f>('Original data'!F529-'Original data'!F$3)/'Original data'!F$4</f>
        <v>-1.2145949023343658</v>
      </c>
      <c r="J529" s="10">
        <f>('Original data'!G529-'Original data'!G$3)/'Original data'!G$4</f>
        <v>-0.83925098527828823</v>
      </c>
      <c r="K529" s="10">
        <f>('Original data'!H529-'Original data'!H$3)/'Original data'!H$4</f>
        <v>-1.1921912834827348</v>
      </c>
      <c r="L529" s="10">
        <f>('Original data'!I529-'Original data'!I$3)/'Original data'!I$4</f>
        <v>-1.0277765900782778</v>
      </c>
      <c r="M529" s="10">
        <f>('Original data'!J529-'Original data'!J$3)/'Original data'!J$4</f>
        <v>-0.10240813941540544</v>
      </c>
      <c r="N529" s="10">
        <f>('Original data'!K529-'Original data'!K$3)/'Original data'!K$4</f>
        <v>-0.38155523346323322</v>
      </c>
      <c r="O529" s="10">
        <f>('Original data'!L529-'Original data'!L$3)/'Original data'!L$4</f>
        <v>-0.82161907910772247</v>
      </c>
      <c r="P529" s="10">
        <f>('Original data'!M529-'Original data'!M$3)/'Original data'!M$4</f>
        <v>-0.63807553182808707</v>
      </c>
      <c r="Q529" s="10">
        <f>('Original data'!N529-'Original data'!N$3)/'Original data'!N$4</f>
        <v>-1.5488957159560788</v>
      </c>
      <c r="R529" s="10">
        <f>('Original data'!O529-'Original data'!O$3)/'Original data'!O$4</f>
        <v>0.86573315501970627</v>
      </c>
      <c r="S529" s="10">
        <f>('Original data'!P529-'Original data'!P$3)/'Original data'!P$4</f>
        <v>-0.56027739716806346</v>
      </c>
      <c r="T529" s="10">
        <f>('Original data'!Q529-'Original data'!Q$3)/'Original data'!Q$4</f>
        <v>-1.5470489472070303E-3</v>
      </c>
      <c r="U529" s="10">
        <f>('Original data'!R529-'Original data'!R$3)/'Original data'!R$4</f>
        <v>-0.44021921603317765</v>
      </c>
      <c r="V529" s="10">
        <f>('Original data'!S529-'Original data'!S$3)/'Original data'!S$4</f>
        <v>-0.55169321498545976</v>
      </c>
      <c r="W529" s="10">
        <f>('Original data'!T529-'Original data'!T$3)/'Original data'!T$4</f>
        <v>0.56320099371954457</v>
      </c>
      <c r="X529" s="10">
        <f>('Original data'!U529-'Original data'!U$3)/'Original data'!U$4</f>
        <v>-0.28244852522879088</v>
      </c>
      <c r="Y529" s="10">
        <f>('Original data'!V529-'Original data'!V$3)/'Original data'!V$4</f>
        <v>-0.70475299250173296</v>
      </c>
      <c r="Z529" s="10">
        <f>('Original data'!W529-'Original data'!W$3)/'Original data'!W$4</f>
        <v>-0.80954719947326637</v>
      </c>
      <c r="AA529" s="10">
        <f>('Original data'!X529-'Original data'!X$3)/'Original data'!X$4</f>
        <v>-0.27851382698573135</v>
      </c>
      <c r="AB529" s="10">
        <f>('Original data'!Y529-'Original data'!Y$3)/'Original data'!Y$4</f>
        <v>-0.11371723214337934</v>
      </c>
      <c r="AC529" s="10">
        <f>('Original data'!Z529-'Original data'!Z$3)/'Original data'!Z$4</f>
        <v>-1.0405417819380027</v>
      </c>
      <c r="AD529" s="10">
        <f>('Original data'!AA529-'Original data'!AA$3)/'Original data'!AA$4</f>
        <v>-0.43721291286608915</v>
      </c>
      <c r="AE529" s="10">
        <f>('Original data'!AB529-'Original data'!AB$3)/'Original data'!AB$4</f>
        <v>-0.98031906008888448</v>
      </c>
      <c r="AF529" s="10">
        <f>('Original data'!AC529-'Original data'!AC$3)/'Original data'!AC$4</f>
        <v>-0.885355119520709</v>
      </c>
      <c r="AG529" s="10">
        <f>('Original data'!AD529-'Original data'!AD$3)/'Original data'!AD$4</f>
        <v>0.41745036440919592</v>
      </c>
      <c r="AH529" s="10">
        <f>('Original data'!AE529-'Original data'!AE$3)/'Original data'!AE$4</f>
        <v>-0.1904519679040225</v>
      </c>
      <c r="AI529" s="10">
        <f>('Original data'!AF529-'Original data'!AF$3)/'Original data'!AF$4</f>
        <v>-0.90041524771934567</v>
      </c>
      <c r="AJ529" s="10">
        <f>('Original data'!AG529-'Original data'!AG$3)/'Original data'!AG$4</f>
        <v>-0.75041025925970317</v>
      </c>
      <c r="AK529" s="10">
        <f>('Original data'!AH529-'Original data'!AH$3)/'Original data'!AH$4</f>
        <v>-0.64453213885510474</v>
      </c>
      <c r="AL529" s="10">
        <f>('Original data'!AI529-'Original data'!AI$3)/'Original data'!AI$4</f>
        <v>0.45091978428081653</v>
      </c>
    </row>
    <row r="530" spans="1:38" x14ac:dyDescent="0.25">
      <c r="A530">
        <v>526</v>
      </c>
      <c r="B530" s="1">
        <v>91805</v>
      </c>
      <c r="C530" s="7" t="s">
        <v>1</v>
      </c>
      <c r="D530" s="7">
        <f t="shared" si="41"/>
        <v>0</v>
      </c>
      <c r="E530" t="str">
        <f t="shared" si="42"/>
        <v/>
      </c>
      <c r="F530" t="str">
        <f t="shared" si="43"/>
        <v/>
      </c>
      <c r="G530" s="7" t="str">
        <f t="shared" si="44"/>
        <v>B</v>
      </c>
      <c r="H530">
        <f t="shared" si="40"/>
        <v>-2.3324451406494351</v>
      </c>
      <c r="I530" s="10">
        <f>('Original data'!F530-'Original data'!F$3)/'Original data'!F$4</f>
        <v>-1.5766784212995537</v>
      </c>
      <c r="J530" s="10">
        <f>('Original data'!G530-'Original data'!G$3)/'Original data'!G$4</f>
        <v>-1.4391064942920246</v>
      </c>
      <c r="K530" s="10">
        <f>('Original data'!H530-'Original data'!H$3)/'Original data'!H$4</f>
        <v>-1.5407655708773829</v>
      </c>
      <c r="L530" s="10">
        <f>('Original data'!I530-'Original data'!I$3)/'Original data'!I$4</f>
        <v>-1.2320877956760679</v>
      </c>
      <c r="M530" s="10">
        <f>('Original data'!J530-'Original data'!J$3)/'Original data'!J$4</f>
        <v>0.51476484955565738</v>
      </c>
      <c r="N530" s="10">
        <f>('Original data'!K530-'Original data'!K$3)/'Original data'!K$4</f>
        <v>-0.53057225715392653</v>
      </c>
      <c r="O530" s="10">
        <f>('Original data'!L530-'Original data'!L$3)/'Original data'!L$4</f>
        <v>-0.79214083476558173</v>
      </c>
      <c r="P530" s="10">
        <f>('Original data'!M530-'Original data'!M$3)/'Original data'!M$4</f>
        <v>-0.87156356686484615</v>
      </c>
      <c r="Q530" s="10">
        <f>('Original data'!N530-'Original data'!N$3)/'Original data'!N$4</f>
        <v>-0.48740518686643225</v>
      </c>
      <c r="R530" s="10">
        <f>('Original data'!O530-'Original data'!O$3)/'Original data'!O$4</f>
        <v>1.1985772408273243</v>
      </c>
      <c r="S530" s="10">
        <f>('Original data'!P530-'Original data'!P$3)/'Original data'!P$4</f>
        <v>-1.0041805626464724</v>
      </c>
      <c r="T530" s="10">
        <f>('Original data'!Q530-'Original data'!Q$3)/'Original data'!Q$4</f>
        <v>-0.97444936713165708</v>
      </c>
      <c r="U530" s="10">
        <f>('Original data'!R530-'Original data'!R$3)/'Original data'!R$4</f>
        <v>-0.8888172609255347</v>
      </c>
      <c r="V530" s="10">
        <f>('Original data'!S530-'Original data'!S$3)/'Original data'!S$4</f>
        <v>-0.72724440162977455</v>
      </c>
      <c r="W530" s="10">
        <f>('Original data'!T530-'Original data'!T$3)/'Original data'!T$4</f>
        <v>0.2851010737129534</v>
      </c>
      <c r="X530" s="10">
        <f>('Original data'!U530-'Original data'!U$3)/'Original data'!U$4</f>
        <v>-0.43880166136168958</v>
      </c>
      <c r="Y530" s="10">
        <f>('Original data'!V530-'Original data'!V$3)/'Original data'!V$4</f>
        <v>-0.45993800436059806</v>
      </c>
      <c r="Z530" s="10">
        <f>('Original data'!W530-'Original data'!W$3)/'Original data'!W$4</f>
        <v>-0.72543439344235683</v>
      </c>
      <c r="AA530" s="10">
        <f>('Original data'!X530-'Original data'!X$3)/'Original data'!X$4</f>
        <v>-0.55916900827265748</v>
      </c>
      <c r="AB530" s="10">
        <f>('Original data'!Y530-'Original data'!Y$3)/'Original data'!Y$4</f>
        <v>4.9165776423137068E-2</v>
      </c>
      <c r="AC530" s="10">
        <f>('Original data'!Z530-'Original data'!Z$3)/'Original data'!Z$4</f>
        <v>-1.4061349290176528</v>
      </c>
      <c r="AD530" s="10">
        <f>('Original data'!AA530-'Original data'!AA$3)/'Original data'!AA$4</f>
        <v>-1.1758737823653516</v>
      </c>
      <c r="AE530" s="10">
        <f>('Original data'!AB530-'Original data'!AB$3)/'Original data'!AB$4</f>
        <v>-1.3082704368558324</v>
      </c>
      <c r="AF530" s="10">
        <f>('Original data'!AC530-'Original data'!AC$3)/'Original data'!AC$4</f>
        <v>-1.0625725793903742</v>
      </c>
      <c r="AG530" s="10">
        <f>('Original data'!AD530-'Original data'!AD$3)/'Original data'!AD$4</f>
        <v>1.3897516297007297</v>
      </c>
      <c r="AH530" s="10">
        <f>('Original data'!AE530-'Original data'!AE$3)/'Original data'!AE$4</f>
        <v>-0.19553661168578751</v>
      </c>
      <c r="AI530" s="10">
        <f>('Original data'!AF530-'Original data'!AF$3)/'Original data'!AF$4</f>
        <v>-0.46393681033629897</v>
      </c>
      <c r="AJ530" s="10">
        <f>('Original data'!AG530-'Original data'!AG$3)/'Original data'!AG$4</f>
        <v>-0.44858014581738981</v>
      </c>
      <c r="AK530" s="10">
        <f>('Original data'!AH530-'Original data'!AH$3)/'Original data'!AH$4</f>
        <v>0.13293624500644224</v>
      </c>
      <c r="AL530" s="10">
        <f>('Original data'!AI530-'Original data'!AI$3)/'Original data'!AI$4</f>
        <v>1.1601723385200069</v>
      </c>
    </row>
    <row r="531" spans="1:38" x14ac:dyDescent="0.25">
      <c r="A531">
        <v>527</v>
      </c>
      <c r="B531" s="1">
        <v>91813701</v>
      </c>
      <c r="C531" s="7" t="s">
        <v>1</v>
      </c>
      <c r="D531" s="7">
        <f t="shared" si="41"/>
        <v>0</v>
      </c>
      <c r="E531" t="str">
        <f t="shared" si="42"/>
        <v/>
      </c>
      <c r="F531">
        <f t="shared" si="43"/>
        <v>1</v>
      </c>
      <c r="G531" s="7" t="str">
        <f t="shared" si="44"/>
        <v>M</v>
      </c>
      <c r="H531">
        <f t="shared" si="40"/>
        <v>0.95356177882753146</v>
      </c>
      <c r="I531" s="10">
        <f>('Original data'!F531-'Original data'!F$3)/'Original data'!F$4</f>
        <v>-0.1893537157973558</v>
      </c>
      <c r="J531" s="10">
        <f>('Original data'!G531-'Original data'!G$3)/'Original data'!G$4</f>
        <v>-0.12546942997899721</v>
      </c>
      <c r="K531" s="10">
        <f>('Original data'!H531-'Original data'!H$3)/'Original data'!H$4</f>
        <v>-0.1863877906934554</v>
      </c>
      <c r="L531" s="10">
        <f>('Original data'!I531-'Original data'!I$3)/'Original data'!I$4</f>
        <v>-0.29492735609121079</v>
      </c>
      <c r="M531" s="10">
        <f>('Original data'!J531-'Original data'!J$3)/'Original data'!J$4</f>
        <v>0.79206607731915368</v>
      </c>
      <c r="N531" s="10">
        <f>('Original data'!K531-'Original data'!K$3)/'Original data'!K$4</f>
        <v>0.17910475020657979</v>
      </c>
      <c r="O531" s="10">
        <f>('Original data'!L531-'Original data'!L$3)/'Original data'!L$4</f>
        <v>-0.58692207840923194</v>
      </c>
      <c r="P531" s="10">
        <f>('Original data'!M531-'Original data'!M$3)/'Original data'!M$4</f>
        <v>-0.44839871749358967</v>
      </c>
      <c r="Q531" s="10">
        <f>('Original data'!N531-'Original data'!N$3)/'Original data'!N$4</f>
        <v>-0.32325716690411571</v>
      </c>
      <c r="R531" s="10">
        <f>('Original data'!O531-'Original data'!O$3)/'Original data'!O$4</f>
        <v>5.2743770961952506E-2</v>
      </c>
      <c r="S531" s="10">
        <f>('Original data'!P531-'Original data'!P$3)/'Original data'!P$4</f>
        <v>-0.74057925154597126</v>
      </c>
      <c r="T531" s="10">
        <f>('Original data'!Q531-'Original data'!Q$3)/'Original data'!Q$4</f>
        <v>-1.1058736601601136</v>
      </c>
      <c r="U531" s="10">
        <f>('Original data'!R531-'Original data'!R$3)/'Original data'!R$4</f>
        <v>-0.70383857427752849</v>
      </c>
      <c r="V531" s="10">
        <f>('Original data'!S531-'Original data'!S$3)/'Original data'!S$4</f>
        <v>-0.53344784998235673</v>
      </c>
      <c r="W531" s="10">
        <f>('Original data'!T531-'Original data'!T$3)/'Original data'!T$4</f>
        <v>-0.87525835299718147</v>
      </c>
      <c r="X531" s="10">
        <f>('Original data'!U531-'Original data'!U$3)/'Original data'!U$4</f>
        <v>-0.61693255574167061</v>
      </c>
      <c r="Y531" s="10">
        <f>('Original data'!V531-'Original data'!V$3)/'Original data'!V$4</f>
        <v>-0.55667139615655403</v>
      </c>
      <c r="Z531" s="10">
        <f>('Original data'!W531-'Original data'!W$3)/'Original data'!W$4</f>
        <v>-0.71749310732383176</v>
      </c>
      <c r="AA531" s="10">
        <f>('Original data'!X531-'Original data'!X$3)/'Original data'!X$4</f>
        <v>-0.8470825132135561</v>
      </c>
      <c r="AB531" s="10">
        <f>('Original data'!Y531-'Original data'!Y$3)/'Original data'!Y$4</f>
        <v>-0.75882464658199622</v>
      </c>
      <c r="AC531" s="10">
        <f>('Original data'!Z531-'Original data'!Z$3)/'Original data'!Z$4</f>
        <v>-0.1901808116508712</v>
      </c>
      <c r="AD531" s="10">
        <f>('Original data'!AA531-'Original data'!AA$3)/'Original data'!AA$4</f>
        <v>-8.4152541321287203E-2</v>
      </c>
      <c r="AE531" s="10">
        <f>('Original data'!AB531-'Original data'!AB$3)/'Original data'!AB$4</f>
        <v>-0.15954782857958924</v>
      </c>
      <c r="AF531" s="10">
        <f>('Original data'!AC531-'Original data'!AC$3)/'Original data'!AC$4</f>
        <v>-0.28239422781351337</v>
      </c>
      <c r="AG531" s="10">
        <f>('Original data'!AD531-'Original data'!AD$3)/'Original data'!AD$4</f>
        <v>1.3152961274036299</v>
      </c>
      <c r="AH531" s="10">
        <f>('Original data'!AE531-'Original data'!AE$3)/'Original data'!AE$4</f>
        <v>0.36949442856285358</v>
      </c>
      <c r="AI531" s="10">
        <f>('Original data'!AF531-'Original data'!AF$3)/'Original data'!AF$4</f>
        <v>-3.2539277232035639E-2</v>
      </c>
      <c r="AJ531" s="10">
        <f>('Original data'!AG531-'Original data'!AG$3)/'Original data'!AG$4</f>
        <v>0.42739656446529206</v>
      </c>
      <c r="AK531" s="10">
        <f>('Original data'!AH531-'Original data'!AH$3)/'Original data'!AH$4</f>
        <v>0.99768798173394191</v>
      </c>
      <c r="AL531" s="10">
        <f>('Original data'!AI531-'Original data'!AI$3)/'Original data'!AI$4</f>
        <v>0.14972275890523504</v>
      </c>
    </row>
    <row r="532" spans="1:38" x14ac:dyDescent="0.25">
      <c r="A532">
        <v>528</v>
      </c>
      <c r="B532" s="1">
        <v>91813702</v>
      </c>
      <c r="C532" s="7" t="s">
        <v>1</v>
      </c>
      <c r="D532" s="7">
        <f t="shared" si="41"/>
        <v>0</v>
      </c>
      <c r="E532" t="str">
        <f t="shared" si="42"/>
        <v/>
      </c>
      <c r="F532" t="str">
        <f t="shared" si="43"/>
        <v/>
      </c>
      <c r="G532" s="7" t="str">
        <f t="shared" si="44"/>
        <v>B</v>
      </c>
      <c r="H532">
        <f t="shared" si="40"/>
        <v>-2.0021159548970457</v>
      </c>
      <c r="I532" s="10">
        <f>('Original data'!F532-'Original data'!F$3)/'Original data'!F$4</f>
        <v>-0.50716997068843017</v>
      </c>
      <c r="J532" s="10">
        <f>('Original data'!G532-'Original data'!G$3)/'Original data'!G$4</f>
        <v>-1.6320832665716374</v>
      </c>
      <c r="K532" s="10">
        <f>('Original data'!H532-'Original data'!H$3)/'Original data'!H$4</f>
        <v>-0.53619669776010337</v>
      </c>
      <c r="L532" s="10">
        <f>('Original data'!I532-'Original data'!I$3)/'Original data'!I$4</f>
        <v>-0.52964370633290037</v>
      </c>
      <c r="M532" s="10">
        <f>('Original data'!J532-'Original data'!J$3)/'Original data'!J$4</f>
        <v>-0.45010121730348185</v>
      </c>
      <c r="N532" s="10">
        <f>('Original data'!K532-'Original data'!K$3)/'Original data'!K$4</f>
        <v>-0.7814586058072539</v>
      </c>
      <c r="O532" s="10">
        <f>('Original data'!L532-'Original data'!L$3)/'Original data'!L$4</f>
        <v>-0.7428431750785125</v>
      </c>
      <c r="P532" s="10">
        <f>('Original data'!M532-'Original data'!M$3)/'Original data'!M$4</f>
        <v>-0.5785438142856022</v>
      </c>
      <c r="Q532" s="10">
        <f>('Original data'!N532-'Original data'!N$3)/'Original data'!N$4</f>
        <v>-0.4472801153200886</v>
      </c>
      <c r="R532" s="10">
        <f>('Original data'!O532-'Original data'!O$3)/'Original data'!O$4</f>
        <v>-0.66818235531922754</v>
      </c>
      <c r="S532" s="10">
        <f>('Original data'!P532-'Original data'!P$3)/'Original data'!P$4</f>
        <v>-1.0406015372308099</v>
      </c>
      <c r="T532" s="10">
        <f>('Original data'!Q532-'Original data'!Q$3)/'Original data'!Q$4</f>
        <v>-1.3072700595457898</v>
      </c>
      <c r="U532" s="10">
        <f>('Original data'!R532-'Original data'!R$3)/'Original data'!R$4</f>
        <v>-1.0360088575737876</v>
      </c>
      <c r="V532" s="10">
        <f>('Original data'!S532-'Original data'!S$3)/'Original data'!S$4</f>
        <v>-0.68985239455715008</v>
      </c>
      <c r="W532" s="10">
        <f>('Original data'!T532-'Original data'!T$3)/'Original data'!T$4</f>
        <v>-1.1190537319730194</v>
      </c>
      <c r="X532" s="10">
        <f>('Original data'!U532-'Original data'!U$3)/'Original data'!U$4</f>
        <v>-0.91070893045423473</v>
      </c>
      <c r="Y532" s="10">
        <f>('Original data'!V532-'Original data'!V$3)/'Original data'!V$4</f>
        <v>-0.76729841843007696</v>
      </c>
      <c r="Z532" s="10">
        <f>('Original data'!W532-'Original data'!W$3)/'Original data'!W$4</f>
        <v>-0.98150035399888247</v>
      </c>
      <c r="AA532" s="10">
        <f>('Original data'!X532-'Original data'!X$3)/'Original data'!X$4</f>
        <v>-1.1192696502375148</v>
      </c>
      <c r="AB532" s="10">
        <f>('Original data'!Y532-'Original data'!Y$3)/'Original data'!Y$4</f>
        <v>-0.91792846701471886</v>
      </c>
      <c r="AC532" s="10">
        <f>('Original data'!Z532-'Original data'!Z$3)/'Original data'!Z$4</f>
        <v>-0.55018764578702917</v>
      </c>
      <c r="AD532" s="10">
        <f>('Original data'!AA532-'Original data'!AA$3)/'Original data'!AA$4</f>
        <v>-1.0424592640857491</v>
      </c>
      <c r="AE532" s="10">
        <f>('Original data'!AB532-'Original data'!AB$3)/'Original data'!AB$4</f>
        <v>-0.59641953556133165</v>
      </c>
      <c r="AF532" s="10">
        <f>('Original data'!AC532-'Original data'!AC$3)/'Original data'!AC$4</f>
        <v>-0.55445552150837096</v>
      </c>
      <c r="AG532" s="10">
        <f>('Original data'!AD532-'Original data'!AD$3)/'Original data'!AD$4</f>
        <v>-0.13877603510442885</v>
      </c>
      <c r="AH532" s="10">
        <f>('Original data'!AE532-'Original data'!AE$3)/'Original data'!AE$4</f>
        <v>-0.29786506779380917</v>
      </c>
      <c r="AI532" s="10">
        <f>('Original data'!AF532-'Original data'!AF$3)/'Original data'!AF$4</f>
        <v>-0.4462015784197903</v>
      </c>
      <c r="AJ532" s="10">
        <f>('Original data'!AG532-'Original data'!AG$3)/'Original data'!AG$4</f>
        <v>-0.1157150811945159</v>
      </c>
      <c r="AK532" s="10">
        <f>('Original data'!AH532-'Original data'!AH$3)/'Original data'!AH$4</f>
        <v>0.33821376008007287</v>
      </c>
      <c r="AL532" s="10">
        <f>('Original data'!AI532-'Original data'!AI$3)/'Original data'!AI$4</f>
        <v>-0.44436622680799853</v>
      </c>
    </row>
    <row r="533" spans="1:38" x14ac:dyDescent="0.25">
      <c r="A533">
        <v>529</v>
      </c>
      <c r="B533" s="1">
        <v>918192</v>
      </c>
      <c r="C533" s="7" t="s">
        <v>1</v>
      </c>
      <c r="D533" s="7">
        <f t="shared" si="41"/>
        <v>0</v>
      </c>
      <c r="E533" t="str">
        <f t="shared" si="42"/>
        <v/>
      </c>
      <c r="F533" t="str">
        <f t="shared" si="43"/>
        <v/>
      </c>
      <c r="G533" s="7" t="str">
        <f t="shared" si="44"/>
        <v>B</v>
      </c>
      <c r="H533">
        <f t="shared" si="40"/>
        <v>-1.0016927298443055</v>
      </c>
      <c r="I533" s="10">
        <f>('Original data'!F533-'Original data'!F$3)/'Original data'!F$4</f>
        <v>-5.3146749415467272E-2</v>
      </c>
      <c r="J533" s="10">
        <f>('Original data'!G533-'Original data'!G$3)/'Original data'!G$4</f>
        <v>-1.4228313448226595</v>
      </c>
      <c r="K533" s="10">
        <f>('Original data'!H533-'Original data'!H$3)/'Original data'!H$4</f>
        <v>-6.8275842072128182E-2</v>
      </c>
      <c r="L533" s="10">
        <f>('Original data'!I533-'Original data'!I$3)/'Original data'!I$4</f>
        <v>-0.17245429682466332</v>
      </c>
      <c r="M533" s="10">
        <f>('Original data'!J533-'Original data'!J$3)/'Original data'!J$4</f>
        <v>2.0221458825264569</v>
      </c>
      <c r="N533" s="10">
        <f>('Original data'!K533-'Original data'!K$3)/'Original data'!K$4</f>
        <v>-0.12858605474561416</v>
      </c>
      <c r="O533" s="10">
        <f>('Original data'!L533-'Original data'!L$3)/'Original data'!L$4</f>
        <v>0.15304457424731333</v>
      </c>
      <c r="P533" s="10">
        <f>('Original data'!M533-'Original data'!M$3)/'Original data'!M$4</f>
        <v>0.44406161951777534</v>
      </c>
      <c r="Q533" s="10">
        <f>('Original data'!N533-'Original data'!N$3)/'Original data'!N$4</f>
        <v>0.5996194786617961</v>
      </c>
      <c r="R533" s="10">
        <f>('Original data'!O533-'Original data'!O$3)/'Original data'!O$4</f>
        <v>0.25103386463457533</v>
      </c>
      <c r="S533" s="10">
        <f>('Original data'!P533-'Original data'!P$3)/'Original data'!P$4</f>
        <v>0.50819139187541806</v>
      </c>
      <c r="T533" s="10">
        <f>('Original data'!Q533-'Original data'!Q$3)/'Original data'!Q$4</f>
        <v>2.5707435966718251</v>
      </c>
      <c r="U533" s="10">
        <f>('Original data'!R533-'Original data'!R$3)/'Original data'!R$4</f>
        <v>0.60585009482386221</v>
      </c>
      <c r="V533" s="10">
        <f>('Original data'!S533-'Original data'!S$3)/'Original data'!S$4</f>
        <v>9.678662548627627E-2</v>
      </c>
      <c r="W533" s="10">
        <f>('Original data'!T533-'Original data'!T$3)/'Original data'!T$4</f>
        <v>0.99883535943046797</v>
      </c>
      <c r="X533" s="10">
        <f>('Original data'!U533-'Original data'!U$3)/'Original data'!U$4</f>
        <v>0.3904283642002907</v>
      </c>
      <c r="Y533" s="10">
        <f>('Original data'!V533-'Original data'!V$3)/'Original data'!V$4</f>
        <v>0.52130962063810449</v>
      </c>
      <c r="Z533" s="10">
        <f>('Original data'!W533-'Original data'!W$3)/'Original data'!W$4</f>
        <v>2.7120080264335349</v>
      </c>
      <c r="AA533" s="10">
        <f>('Original data'!X533-'Original data'!X$3)/'Original data'!X$4</f>
        <v>-0.41037337336622698</v>
      </c>
      <c r="AB533" s="10">
        <f>('Original data'!Y533-'Original data'!Y$3)/'Original data'!Y$4</f>
        <v>0.65496963427029753</v>
      </c>
      <c r="AC533" s="10">
        <f>('Original data'!Z533-'Original data'!Z$3)/'Original data'!Z$4</f>
        <v>-0.34121816160454677</v>
      </c>
      <c r="AD533" s="10">
        <f>('Original data'!AA533-'Original data'!AA$3)/'Original data'!AA$4</f>
        <v>-1.6753647227536193</v>
      </c>
      <c r="AE533" s="10">
        <f>('Original data'!AB533-'Original data'!AB$3)/'Original data'!AB$4</f>
        <v>-0.37917406819302668</v>
      </c>
      <c r="AF533" s="10">
        <f>('Original data'!AC533-'Original data'!AC$3)/'Original data'!AC$4</f>
        <v>-0.39919265280194483</v>
      </c>
      <c r="AG533" s="10">
        <f>('Original data'!AD533-'Original data'!AD$3)/'Original data'!AD$4</f>
        <v>0.30795697867816724</v>
      </c>
      <c r="AH533" s="10">
        <f>('Original data'!AE533-'Original data'!AE$3)/'Original data'!AE$4</f>
        <v>-0.74912720342545724</v>
      </c>
      <c r="AI533" s="10">
        <f>('Original data'!AF533-'Original data'!AF$3)/'Original data'!AF$4</f>
        <v>-0.55740627584222258</v>
      </c>
      <c r="AJ533" s="10">
        <f>('Original data'!AG533-'Original data'!AG$3)/'Original data'!AG$4</f>
        <v>-0.19938774369112483</v>
      </c>
      <c r="AK533" s="10">
        <f>('Original data'!AH533-'Original data'!AH$3)/'Original data'!AH$4</f>
        <v>-1.1973267070061417</v>
      </c>
      <c r="AL533" s="10">
        <f>('Original data'!AI533-'Original data'!AI$3)/'Original data'!AI$4</f>
        <v>-0.63206069666520859</v>
      </c>
    </row>
    <row r="534" spans="1:38" x14ac:dyDescent="0.25">
      <c r="A534">
        <v>530</v>
      </c>
      <c r="B534" s="1">
        <v>918465</v>
      </c>
      <c r="C534" s="7" t="s">
        <v>1</v>
      </c>
      <c r="D534" s="7">
        <f t="shared" si="41"/>
        <v>0</v>
      </c>
      <c r="E534" t="str">
        <f t="shared" si="42"/>
        <v/>
      </c>
      <c r="F534" t="str">
        <f t="shared" si="43"/>
        <v/>
      </c>
      <c r="G534" s="7" t="str">
        <f t="shared" si="44"/>
        <v>B</v>
      </c>
      <c r="H534">
        <f t="shared" si="40"/>
        <v>-1.1152368717456944</v>
      </c>
      <c r="I534" s="10">
        <f>('Original data'!F534-'Original data'!F$3)/'Original data'!F$4</f>
        <v>-0.58378638927824256</v>
      </c>
      <c r="J534" s="10">
        <f>('Original data'!G534-'Original data'!G$3)/'Original data'!G$4</f>
        <v>-1.3600557682979664</v>
      </c>
      <c r="K534" s="10">
        <f>('Original data'!H534-'Original data'!H$3)/'Original data'!H$4</f>
        <v>-0.58187762562410084</v>
      </c>
      <c r="L534" s="10">
        <f>('Original data'!I534-'Original data'!I$3)/'Original data'!I$4</f>
        <v>-0.59585303999671835</v>
      </c>
      <c r="M534" s="10">
        <f>('Original data'!J534-'Original data'!J$3)/'Original data'!J$4</f>
        <v>0.96982327460344619</v>
      </c>
      <c r="N534" s="10">
        <f>('Original data'!K534-'Original data'!K$3)/'Original data'!K$4</f>
        <v>-0.26983980274212893</v>
      </c>
      <c r="O534" s="10">
        <f>('Original data'!L534-'Original data'!L$3)/'Original data'!L$4</f>
        <v>-0.63960660021220683</v>
      </c>
      <c r="P534" s="10">
        <f>('Original data'!M534-'Original data'!M$3)/'Original data'!M$4</f>
        <v>-0.53962914177947563</v>
      </c>
      <c r="Q534" s="10">
        <f>('Original data'!N534-'Original data'!N$3)/'Original data'!N$4</f>
        <v>-0.56400759618218055</v>
      </c>
      <c r="R534" s="10">
        <f>('Original data'!O534-'Original data'!O$3)/'Original data'!O$4</f>
        <v>0.46490389423861839</v>
      </c>
      <c r="S534" s="10">
        <f>('Original data'!P534-'Original data'!P$3)/'Original data'!P$4</f>
        <v>-0.55486834153672615</v>
      </c>
      <c r="T534" s="10">
        <f>('Original data'!Q534-'Original data'!Q$3)/'Original data'!Q$4</f>
        <v>-1.2922242439301181</v>
      </c>
      <c r="U534" s="10">
        <f>('Original data'!R534-'Original data'!R$3)/'Original data'!R$4</f>
        <v>-0.56980321577055093</v>
      </c>
      <c r="V534" s="10">
        <f>('Original data'!S534-'Original data'!S$3)/'Original data'!S$4</f>
        <v>-0.47915140232251985</v>
      </c>
      <c r="W534" s="10">
        <f>('Original data'!T534-'Original data'!T$3)/'Original data'!T$4</f>
        <v>9.5260409756358633E-2</v>
      </c>
      <c r="X534" s="10">
        <f>('Original data'!U534-'Original data'!U$3)/'Original data'!U$4</f>
        <v>-0.7788697324507442</v>
      </c>
      <c r="Y534" s="10">
        <f>('Original data'!V534-'Original data'!V$3)/'Original data'!V$4</f>
        <v>-0.46093184057767989</v>
      </c>
      <c r="Z534" s="10">
        <f>('Original data'!W534-'Original data'!W$3)/'Original data'!W$4</f>
        <v>-0.61749772905587197</v>
      </c>
      <c r="AA534" s="10">
        <f>('Original data'!X534-'Original data'!X$3)/'Original data'!X$4</f>
        <v>-0.11157238294437014</v>
      </c>
      <c r="AB534" s="10">
        <f>('Original data'!Y534-'Original data'!Y$3)/'Original data'!Y$4</f>
        <v>-0.58989493700140938</v>
      </c>
      <c r="AC534" s="10">
        <f>('Original data'!Z534-'Original data'!Z$3)/'Original data'!Z$4</f>
        <v>-0.58329172248920469</v>
      </c>
      <c r="AD534" s="10">
        <f>('Original data'!AA534-'Original data'!AA$3)/'Original data'!AA$4</f>
        <v>-1.6119114762547841</v>
      </c>
      <c r="AE534" s="10">
        <f>('Original data'!AB534-'Original data'!AB$3)/'Original data'!AB$4</f>
        <v>-0.6053474314805769</v>
      </c>
      <c r="AF534" s="10">
        <f>('Original data'!AC534-'Original data'!AC$3)/'Original data'!AC$4</f>
        <v>-0.58080103090425772</v>
      </c>
      <c r="AG534" s="10">
        <f>('Original data'!AD534-'Original data'!AD$3)/'Original data'!AD$4</f>
        <v>0.86418337819179325</v>
      </c>
      <c r="AH534" s="10">
        <f>('Original data'!AE534-'Original data'!AE$3)/'Original data'!AE$4</f>
        <v>-0.57879163673632805</v>
      </c>
      <c r="AI534" s="10">
        <f>('Original data'!AF534-'Original data'!AF$3)/'Original data'!AF$4</f>
        <v>-0.52720844852492421</v>
      </c>
      <c r="AJ534" s="10">
        <f>('Original data'!AG534-'Original data'!AG$3)/'Original data'!AG$4</f>
        <v>-0.61881598096958179</v>
      </c>
      <c r="AK534" s="10">
        <f>('Original data'!AH534-'Original data'!AH$3)/'Original data'!AH$4</f>
        <v>-0.19356814904767908</v>
      </c>
      <c r="AL534" s="10">
        <f>('Original data'!AI534-'Original data'!AI$3)/'Original data'!AI$4</f>
        <v>-0.18967756564482338</v>
      </c>
    </row>
    <row r="535" spans="1:38" x14ac:dyDescent="0.25">
      <c r="A535">
        <v>531</v>
      </c>
      <c r="B535" s="1">
        <v>91858</v>
      </c>
      <c r="C535" s="7" t="s">
        <v>1</v>
      </c>
      <c r="D535" s="7">
        <f t="shared" si="41"/>
        <v>0</v>
      </c>
      <c r="E535" t="str">
        <f t="shared" si="42"/>
        <v/>
      </c>
      <c r="F535" t="str">
        <f t="shared" si="43"/>
        <v/>
      </c>
      <c r="G535" s="7" t="str">
        <f t="shared" si="44"/>
        <v>B</v>
      </c>
      <c r="H535">
        <f t="shared" si="40"/>
        <v>-1.1651468168625747</v>
      </c>
      <c r="I535" s="10">
        <f>('Original data'!F535-'Original data'!F$3)/'Original data'!F$4</f>
        <v>-0.67459103353283523</v>
      </c>
      <c r="J535" s="10">
        <f>('Original data'!G535-'Original data'!G$3)/'Original data'!G$4</f>
        <v>-0.40214697095820146</v>
      </c>
      <c r="K535" s="10">
        <f>('Original data'!H535-'Original data'!H$3)/'Original data'!H$4</f>
        <v>-0.66171636441342985</v>
      </c>
      <c r="L535" s="10">
        <f>('Original data'!I535-'Original data'!I$3)/'Original data'!I$4</f>
        <v>-0.65922077135736823</v>
      </c>
      <c r="M535" s="10">
        <f>('Original data'!J535-'Original data'!J$3)/'Original data'!J$4</f>
        <v>0.77784550153641085</v>
      </c>
      <c r="N535" s="10">
        <f>('Original data'!K535-'Original data'!K$3)/'Original data'!K$4</f>
        <v>-0.13653867862745553</v>
      </c>
      <c r="O535" s="10">
        <f>('Original data'!L535-'Original data'!L$3)/'Original data'!L$4</f>
        <v>-0.45132215443538459</v>
      </c>
      <c r="P535" s="10">
        <f>('Original data'!M535-'Original data'!M$3)/'Original data'!M$4</f>
        <v>-0.11646429240821909</v>
      </c>
      <c r="Q535" s="10">
        <f>('Original data'!N535-'Original data'!N$3)/'Original data'!N$4</f>
        <v>-0.77922388902166162</v>
      </c>
      <c r="R535" s="10">
        <f>('Original data'!O535-'Original data'!O$3)/'Original data'!O$4</f>
        <v>0.56263258326298204</v>
      </c>
      <c r="S535" s="10">
        <f>('Original data'!P535-'Original data'!P$3)/'Original data'!P$4</f>
        <v>0.11982119754540466</v>
      </c>
      <c r="T535" s="10">
        <f>('Original data'!Q535-'Original data'!Q$3)/'Original data'!Q$4</f>
        <v>1.251062419779186</v>
      </c>
      <c r="U535" s="10">
        <f>('Original data'!R535-'Original data'!R$3)/'Original data'!R$4</f>
        <v>0.13994121027193235</v>
      </c>
      <c r="V535" s="10">
        <f>('Original data'!S535-'Original data'!S$3)/'Original data'!S$4</f>
        <v>-0.21272510854226762</v>
      </c>
      <c r="W535" s="10">
        <f>('Original data'!T535-'Original data'!T$3)/'Original data'!T$4</f>
        <v>-0.15119939959079989</v>
      </c>
      <c r="X535" s="10">
        <f>('Original data'!U535-'Original data'!U$3)/'Original data'!U$4</f>
        <v>-0.40920624630796237</v>
      </c>
      <c r="Y535" s="10">
        <f>('Original data'!V535-'Original data'!V$3)/'Original data'!V$4</f>
        <v>-0.48113984365834189</v>
      </c>
      <c r="Z535" s="10">
        <f>('Original data'!W535-'Original data'!W$3)/'Original data'!W$4</f>
        <v>0.22103725823492781</v>
      </c>
      <c r="AA535" s="10">
        <f>('Original data'!X535-'Original data'!X$3)/'Original data'!X$4</f>
        <v>-0.26520690028678195</v>
      </c>
      <c r="AB535" s="10">
        <f>('Original data'!Y535-'Original data'!Y$3)/'Original data'!Y$4</f>
        <v>-0.55814975667754063</v>
      </c>
      <c r="AC535" s="10">
        <f>('Original data'!Z535-'Original data'!Z$3)/'Original data'!Z$4</f>
        <v>-0.57294669851977464</v>
      </c>
      <c r="AD535" s="10">
        <f>('Original data'!AA535-'Original data'!AA$3)/'Original data'!AA$4</f>
        <v>0.37466324105490678</v>
      </c>
      <c r="AE535" s="10">
        <f>('Original data'!AB535-'Original data'!AB$3)/'Original data'!AB$4</f>
        <v>-0.55773198657793488</v>
      </c>
      <c r="AF535" s="10">
        <f>('Original data'!AC535-'Original data'!AC$3)/'Original data'!AC$4</f>
        <v>-0.57658574940091589</v>
      </c>
      <c r="AG535" s="10">
        <f>('Original data'!AD535-'Original data'!AD$3)/'Original data'!AD$4</f>
        <v>0.1108688843623156</v>
      </c>
      <c r="AH535" s="10">
        <f>('Original data'!AE535-'Original data'!AE$3)/'Original data'!AE$4</f>
        <v>-0.43769277179234795</v>
      </c>
      <c r="AI535" s="10">
        <f>('Original data'!AF535-'Original data'!AF$3)/'Original data'!AF$4</f>
        <v>-0.64991708016347016</v>
      </c>
      <c r="AJ535" s="10">
        <f>('Original data'!AG535-'Original data'!AG$3)/'Original data'!AG$4</f>
        <v>-0.20699434937263475</v>
      </c>
      <c r="AK535" s="10">
        <f>('Original data'!AH535-'Original data'!AH$3)/'Original data'!AH$4</f>
        <v>-0.68332474012886146</v>
      </c>
      <c r="AL535" s="10">
        <f>('Original data'!AI535-'Original data'!AI$3)/'Original data'!AI$4</f>
        <v>-0.35301051139077261</v>
      </c>
    </row>
    <row r="536" spans="1:38" x14ac:dyDescent="0.25">
      <c r="A536">
        <v>532</v>
      </c>
      <c r="B536" s="1">
        <v>91903901</v>
      </c>
      <c r="C536" s="7" t="s">
        <v>1</v>
      </c>
      <c r="D536" s="7">
        <f t="shared" si="41"/>
        <v>0</v>
      </c>
      <c r="E536" t="str">
        <f t="shared" si="42"/>
        <v/>
      </c>
      <c r="F536" t="str">
        <f t="shared" si="43"/>
        <v/>
      </c>
      <c r="G536" s="7" t="str">
        <f t="shared" si="44"/>
        <v>B</v>
      </c>
      <c r="H536">
        <f t="shared" si="40"/>
        <v>-0.12831801937835907</v>
      </c>
      <c r="I536" s="10">
        <f>('Original data'!F536-'Original data'!F$3)/'Original data'!F$4</f>
        <v>-0.69729219459648351</v>
      </c>
      <c r="J536" s="10">
        <f>('Original data'!G536-'Original data'!G$3)/'Original data'!G$4</f>
        <v>0.16980828182233804</v>
      </c>
      <c r="K536" s="10">
        <f>('Original data'!H536-'Original data'!H$3)/'Original data'!H$4</f>
        <v>-0.68970107697876193</v>
      </c>
      <c r="L536" s="10">
        <f>('Original data'!I536-'Original data'!I$3)/'Original data'!I$4</f>
        <v>-0.67825950678859481</v>
      </c>
      <c r="M536" s="10">
        <f>('Original data'!J536-'Original data'!J$3)/'Original data'!J$4</f>
        <v>0.37255909172822332</v>
      </c>
      <c r="N536" s="10">
        <f>('Original data'!K536-'Original data'!K$3)/'Original data'!K$4</f>
        <v>-0.1857692074198064</v>
      </c>
      <c r="O536" s="10">
        <f>('Original data'!L536-'Original data'!L$3)/'Original data'!L$4</f>
        <v>-0.58704751774685804</v>
      </c>
      <c r="P536" s="10">
        <f>('Original data'!M536-'Original data'!M$3)/'Original data'!M$4</f>
        <v>-0.70482321513329749</v>
      </c>
      <c r="Q536" s="10">
        <f>('Original data'!N536-'Original data'!N$3)/'Original data'!N$4</f>
        <v>0.17283462675977393</v>
      </c>
      <c r="R536" s="10">
        <f>('Original data'!O536-'Original data'!O$3)/'Original data'!O$4</f>
        <v>0.25669929588236434</v>
      </c>
      <c r="S536" s="10">
        <f>('Original data'!P536-'Original data'!P$3)/'Original data'!P$4</f>
        <v>-0.71569759564182001</v>
      </c>
      <c r="T536" s="10">
        <f>('Original data'!Q536-'Original data'!Q$3)/'Original data'!Q$4</f>
        <v>-0.62060078783297123</v>
      </c>
      <c r="U536" s="10">
        <f>('Original data'!R536-'Original data'!R$3)/'Original data'!R$4</f>
        <v>-0.72856834521977532</v>
      </c>
      <c r="V536" s="10">
        <f>('Original data'!S536-'Original data'!S$3)/'Original data'!S$4</f>
        <v>-0.54949497823809801</v>
      </c>
      <c r="W536" s="10">
        <f>('Original data'!T536-'Original data'!T$3)/'Original data'!T$4</f>
        <v>-0.59615927160134552</v>
      </c>
      <c r="X536" s="10">
        <f>('Original data'!U536-'Original data'!U$3)/'Original data'!U$4</f>
        <v>-0.45834580337830189</v>
      </c>
      <c r="Y536" s="10">
        <f>('Original data'!V536-'Original data'!V$3)/'Original data'!V$4</f>
        <v>-0.44701813353853553</v>
      </c>
      <c r="Z536" s="10">
        <f>('Original data'!W536-'Original data'!W$3)/'Original data'!W$4</f>
        <v>-1.0531339961292525</v>
      </c>
      <c r="AA536" s="10">
        <f>('Original data'!X536-'Original data'!X$3)/'Original data'!X$4</f>
        <v>-0.73215905535899584</v>
      </c>
      <c r="AB536" s="10">
        <f>('Original data'!Y536-'Original data'!Y$3)/'Original data'!Y$4</f>
        <v>-0.42474441555461634</v>
      </c>
      <c r="AC536" s="10">
        <f>('Original data'!Z536-'Original data'!Z$3)/'Original data'!Z$4</f>
        <v>-0.60398177042806422</v>
      </c>
      <c r="AD536" s="10">
        <f>('Original data'!AA536-'Original data'!AA$3)/'Original data'!AA$4</f>
        <v>0.5097047656549919</v>
      </c>
      <c r="AE536" s="10">
        <f>('Original data'!AB536-'Original data'!AB$3)/'Original data'!AB$4</f>
        <v>-0.6029666592354449</v>
      </c>
      <c r="AF536" s="10">
        <f>('Original data'!AC536-'Original data'!AC$3)/'Original data'!AC$4</f>
        <v>-0.57957157379911628</v>
      </c>
      <c r="AG536" s="10">
        <f>('Original data'!AD536-'Original data'!AD$3)/'Original data'!AD$4</f>
        <v>0.99119570563978576</v>
      </c>
      <c r="AH536" s="10">
        <f>('Original data'!AE536-'Original data'!AE$3)/'Original data'!AE$4</f>
        <v>0.26780155292755253</v>
      </c>
      <c r="AI536" s="10">
        <f>('Original data'!AF536-'Original data'!AF$3)/'Original data'!AF$4</f>
        <v>1.7311104371123494E-2</v>
      </c>
      <c r="AJ536" s="10">
        <f>('Original data'!AG536-'Original data'!AG$3)/'Original data'!AG$4</f>
        <v>-0.50821593436042767</v>
      </c>
      <c r="AK536" s="10">
        <f>('Original data'!AH536-'Original data'!AH$3)/'Original data'!AH$4</f>
        <v>0.49338416517510081</v>
      </c>
      <c r="AL536" s="10">
        <f>('Original data'!AI536-'Original data'!AI$3)/'Original data'!AI$4</f>
        <v>0.30751899462589766</v>
      </c>
    </row>
    <row r="537" spans="1:38" x14ac:dyDescent="0.25">
      <c r="A537">
        <v>533</v>
      </c>
      <c r="B537" s="1">
        <v>91903902</v>
      </c>
      <c r="C537" s="7" t="s">
        <v>1</v>
      </c>
      <c r="D537" s="7">
        <f t="shared" si="41"/>
        <v>0</v>
      </c>
      <c r="E537" t="str">
        <f t="shared" si="42"/>
        <v/>
      </c>
      <c r="F537" t="str">
        <f t="shared" si="43"/>
        <v/>
      </c>
      <c r="G537" s="7" t="str">
        <f t="shared" si="44"/>
        <v>B</v>
      </c>
      <c r="H537">
        <f t="shared" si="40"/>
        <v>-0.34310041332390195</v>
      </c>
      <c r="I537" s="10">
        <f>('Original data'!F537-'Original data'!F$3)/'Original data'!F$4</f>
        <v>-0.1269255228723237</v>
      </c>
      <c r="J537" s="10">
        <f>('Original data'!G537-'Original data'!G$3)/'Original data'!G$4</f>
        <v>-0.6881245973484712</v>
      </c>
      <c r="K537" s="10">
        <f>('Original data'!H537-'Original data'!H$3)/'Original data'!H$4</f>
        <v>-0.17321851419212245</v>
      </c>
      <c r="L537" s="10">
        <f>('Original data'!I537-'Original data'!I$3)/'Original data'!I$4</f>
        <v>-0.22559225989390791</v>
      </c>
      <c r="M537" s="10">
        <f>('Original data'!J537-'Original data'!J$3)/'Original data'!J$4</f>
        <v>-0.25527932907989687</v>
      </c>
      <c r="N537" s="10">
        <f>('Original data'!K537-'Original data'!K$3)/'Original data'!K$4</f>
        <v>-0.60195652390283549</v>
      </c>
      <c r="O537" s="10">
        <f>('Original data'!L537-'Original data'!L$3)/'Original data'!L$4</f>
        <v>-0.89412301625562596</v>
      </c>
      <c r="P537" s="10">
        <f>('Original data'!M537-'Original data'!M$3)/'Original data'!M$4</f>
        <v>-0.77620973357168843</v>
      </c>
      <c r="Q537" s="10">
        <f>('Original data'!N537-'Original data'!N$3)/'Original data'!N$4</f>
        <v>-0.65884867438262973</v>
      </c>
      <c r="R537" s="10">
        <f>('Original data'!O537-'Original data'!O$3)/'Original data'!O$4</f>
        <v>-0.17670619457351178</v>
      </c>
      <c r="S537" s="10">
        <f>('Original data'!P537-'Original data'!P$3)/'Original data'!P$4</f>
        <v>-0.72290966981693627</v>
      </c>
      <c r="T537" s="10">
        <f>('Original data'!Q537-'Original data'!Q$3)/'Original data'!Q$4</f>
        <v>-1.3355489419077751</v>
      </c>
      <c r="U537" s="10">
        <f>('Original data'!R537-'Original data'!R$3)/'Original data'!R$4</f>
        <v>-0.73846025359667411</v>
      </c>
      <c r="V537" s="10">
        <f>('Original data'!S537-'Original data'!S$3)/'Original data'!S$4</f>
        <v>-0.5075086563634873</v>
      </c>
      <c r="W537" s="10">
        <f>('Original data'!T537-'Original data'!T$3)/'Original data'!T$4</f>
        <v>-1.0700948239000028</v>
      </c>
      <c r="X537" s="10">
        <f>('Original data'!U537-'Original data'!U$3)/'Original data'!U$4</f>
        <v>-1.0190951580377905</v>
      </c>
      <c r="Y537" s="10">
        <f>('Original data'!V537-'Original data'!V$3)/'Original data'!V$4</f>
        <v>-0.82209192186518343</v>
      </c>
      <c r="Z537" s="10">
        <f>('Original data'!W537-'Original data'!W$3)/'Original data'!W$4</f>
        <v>-1.0889508171944373</v>
      </c>
      <c r="AA537" s="10">
        <f>('Original data'!X537-'Original data'!X$3)/'Original data'!X$4</f>
        <v>-1.2099986959121676</v>
      </c>
      <c r="AB537" s="10">
        <f>('Original data'!Y537-'Original data'!Y$3)/'Original data'!Y$4</f>
        <v>-0.79283733978614113</v>
      </c>
      <c r="AC537" s="10">
        <f>('Original data'!Z537-'Original data'!Z$3)/'Original data'!Z$4</f>
        <v>-8.6730571956572938E-2</v>
      </c>
      <c r="AD537" s="10">
        <f>('Original data'!AA537-'Original data'!AA$3)/'Original data'!AA$4</f>
        <v>-0.89114767628083413</v>
      </c>
      <c r="AE537" s="10">
        <f>('Original data'!AB537-'Original data'!AB$3)/'Original data'!AB$4</f>
        <v>-0.16847572449883499</v>
      </c>
      <c r="AF537" s="10">
        <f>('Original data'!AC537-'Original data'!AC$3)/'Original data'!AC$4</f>
        <v>-0.18825294090554448</v>
      </c>
      <c r="AG537" s="10">
        <f>('Original data'!AD537-'Original data'!AD$3)/'Original data'!AD$4</f>
        <v>-0.26140862712318075</v>
      </c>
      <c r="AH537" s="10">
        <f>('Original data'!AE537-'Original data'!AE$3)/'Original data'!AE$4</f>
        <v>-0.62201110888133093</v>
      </c>
      <c r="AI537" s="10">
        <f>('Original data'!AF537-'Original data'!AF$3)/'Original data'!AF$4</f>
        <v>-0.72660997493756152</v>
      </c>
      <c r="AJ537" s="10">
        <f>('Original data'!AG537-'Original data'!AG$3)/'Original data'!AG$4</f>
        <v>-0.41937078000039163</v>
      </c>
      <c r="AK537" s="10">
        <f>('Original data'!AH537-'Original data'!AH$3)/'Original data'!AH$4</f>
        <v>-0.15315918938751549</v>
      </c>
      <c r="AL537" s="10">
        <f>('Original data'!AI537-'Original data'!AI$3)/'Original data'!AI$4</f>
        <v>-0.33916873632755651</v>
      </c>
    </row>
    <row r="538" spans="1:38" x14ac:dyDescent="0.25">
      <c r="A538">
        <v>534</v>
      </c>
      <c r="B538" s="1">
        <v>91930402</v>
      </c>
      <c r="C538" s="7" t="s">
        <v>0</v>
      </c>
      <c r="D538" s="7">
        <f t="shared" si="41"/>
        <v>1</v>
      </c>
      <c r="E538" t="str">
        <f t="shared" si="42"/>
        <v/>
      </c>
      <c r="F538" t="str">
        <f t="shared" si="43"/>
        <v/>
      </c>
      <c r="G538" s="7" t="str">
        <f t="shared" si="44"/>
        <v>M</v>
      </c>
      <c r="H538">
        <f t="shared" si="40"/>
        <v>4.7257584045894472</v>
      </c>
      <c r="I538" s="10">
        <f>('Original data'!F538-'Original data'!F$3)/'Original data'!F$4</f>
        <v>1.7998355224048128</v>
      </c>
      <c r="J538" s="10">
        <f>('Original data'!G538-'Original data'!G$3)/'Original data'!G$4</f>
        <v>0.32093466975215584</v>
      </c>
      <c r="K538" s="10">
        <f>('Original data'!H538-'Original data'!H$3)/'Original data'!H$4</f>
        <v>1.7585497325971069</v>
      </c>
      <c r="L538" s="10">
        <f>('Original data'!I538-'Original data'!I$3)/'Original data'!I$4</f>
        <v>1.8303070064482514</v>
      </c>
      <c r="M538" s="10">
        <f>('Original data'!J538-'Original data'!J$3)/'Original data'!J$4</f>
        <v>-0.34131381256549459</v>
      </c>
      <c r="N538" s="10">
        <f>('Original data'!K538-'Original data'!K$3)/'Original data'!K$4</f>
        <v>0.51046407861663479</v>
      </c>
      <c r="O538" s="10">
        <f>('Original data'!L538-'Original data'!L$3)/'Original data'!L$4</f>
        <v>0.79654837626936381</v>
      </c>
      <c r="P538" s="10">
        <f>('Original data'!M538-'Original data'!M$3)/'Original data'!M$4</f>
        <v>1.355077297061863</v>
      </c>
      <c r="Q538" s="10">
        <f>('Original data'!N538-'Original data'!N$3)/'Original data'!N$4</f>
        <v>1.292688896280465</v>
      </c>
      <c r="R538" s="10">
        <f>('Original data'!O538-'Original data'!O$3)/'Original data'!O$4</f>
        <v>-1.2191455441667298</v>
      </c>
      <c r="S538" s="10">
        <f>('Original data'!P538-'Original data'!P$3)/'Original data'!P$4</f>
        <v>1.5449270545483875</v>
      </c>
      <c r="T538" s="10">
        <f>('Original data'!Q538-'Original data'!Q$3)/'Original data'!Q$4</f>
        <v>0.94108236311896409</v>
      </c>
      <c r="U538" s="10">
        <f>('Original data'!R538-'Original data'!R$3)/'Original data'!R$4</f>
        <v>1.1385293609198583</v>
      </c>
      <c r="V538" s="10">
        <f>('Original data'!S538-'Original data'!S$3)/'Original data'!S$4</f>
        <v>1.3203251990678637</v>
      </c>
      <c r="W538" s="10">
        <f>('Original data'!T538-'Original data'!T$3)/'Original data'!T$4</f>
        <v>-0.70040510987926519</v>
      </c>
      <c r="X538" s="10">
        <f>('Original data'!U538-'Original data'!U$3)/'Original data'!U$4</f>
        <v>0.30220052309672657</v>
      </c>
      <c r="Y538" s="10">
        <f>('Original data'!V538-'Original data'!V$3)/'Original data'!V$4</f>
        <v>0.29935286548984974</v>
      </c>
      <c r="Z538" s="10">
        <f>('Original data'!W538-'Original data'!W$3)/'Original data'!W$4</f>
        <v>0.84175411198903782</v>
      </c>
      <c r="AA538" s="10">
        <f>('Original data'!X538-'Original data'!X$3)/'Original data'!X$4</f>
        <v>0.92152901713767765</v>
      </c>
      <c r="AB538" s="10">
        <f>('Original data'!Y538-'Original data'!Y$3)/'Original data'!Y$4</f>
        <v>-0.40660431251240575</v>
      </c>
      <c r="AC538" s="10">
        <f>('Original data'!Z538-'Original data'!Z$3)/'Original data'!Z$4</f>
        <v>1.4401949659312696</v>
      </c>
      <c r="AD538" s="10">
        <f>('Original data'!AA538-'Original data'!AA$3)/'Original data'!AA$4</f>
        <v>0.23962171645482103</v>
      </c>
      <c r="AE538" s="10">
        <f>('Original data'!AB538-'Original data'!AB$3)/'Original data'!AB$4</f>
        <v>1.3314107899343943</v>
      </c>
      <c r="AF538" s="10">
        <f>('Original data'!AC538-'Original data'!AC$3)/'Original data'!AC$4</f>
        <v>1.3425967917247843</v>
      </c>
      <c r="AG538" s="10">
        <f>('Original data'!AD538-'Original data'!AD$3)/'Original data'!AD$4</f>
        <v>-0.99282444380645196</v>
      </c>
      <c r="AH538" s="10">
        <f>('Original data'!AE538-'Original data'!AE$3)/'Original data'!AE$4</f>
        <v>-5.4980503423187445E-3</v>
      </c>
      <c r="AI538" s="10">
        <f>('Original data'!AF538-'Original data'!AF$3)/'Original data'!AF$4</f>
        <v>0.17740752221203887</v>
      </c>
      <c r="AJ538" s="10">
        <f>('Original data'!AG538-'Original data'!AG$3)/'Original data'!AG$4</f>
        <v>0.71036229581746102</v>
      </c>
      <c r="AK538" s="10">
        <f>('Original data'!AH538-'Original data'!AH$3)/'Original data'!AH$4</f>
        <v>0.51601318258479256</v>
      </c>
      <c r="AL538" s="10">
        <f>('Original data'!AI538-'Original data'!AI$3)/'Original data'!AI$4</f>
        <v>-1.1120934558575415</v>
      </c>
    </row>
    <row r="539" spans="1:38" x14ac:dyDescent="0.25">
      <c r="A539">
        <v>535</v>
      </c>
      <c r="B539" s="1">
        <v>919537</v>
      </c>
      <c r="C539" s="7" t="s">
        <v>1</v>
      </c>
      <c r="D539" s="7">
        <f t="shared" si="41"/>
        <v>0</v>
      </c>
      <c r="E539" t="str">
        <f t="shared" si="42"/>
        <v/>
      </c>
      <c r="F539" t="str">
        <f t="shared" si="43"/>
        <v/>
      </c>
      <c r="G539" s="7" t="str">
        <f t="shared" si="44"/>
        <v>B</v>
      </c>
      <c r="H539">
        <f t="shared" si="40"/>
        <v>-1.7197790454070481</v>
      </c>
      <c r="I539" s="10">
        <f>('Original data'!F539-'Original data'!F$3)/'Original data'!F$4</f>
        <v>-0.89876499903636053</v>
      </c>
      <c r="J539" s="10">
        <f>('Original data'!G539-'Original data'!G$3)/'Original data'!G$4</f>
        <v>-0.38819684284160244</v>
      </c>
      <c r="K539" s="10">
        <f>('Original data'!H539-'Original data'!H$3)/'Original data'!H$4</f>
        <v>-0.87160170865341835</v>
      </c>
      <c r="L539" s="10">
        <f>('Original data'!I539-'Original data'!I$3)/'Original data'!I$4</f>
        <v>-0.82204458332890329</v>
      </c>
      <c r="M539" s="10">
        <f>('Original data'!J539-'Original data'!J$3)/'Original data'!J$4</f>
        <v>3.6242474466342184E-2</v>
      </c>
      <c r="N539" s="10">
        <f>('Original data'!K539-'Original data'!K$3)/'Original data'!K$4</f>
        <v>-0.12915409930860286</v>
      </c>
      <c r="O539" s="10">
        <f>('Original data'!L539-'Original data'!L$3)/'Original data'!L$4</f>
        <v>-0.45370550185028102</v>
      </c>
      <c r="P539" s="10">
        <f>('Original data'!M539-'Original data'!M$3)/'Original data'!M$4</f>
        <v>-0.54220627240902053</v>
      </c>
      <c r="Q539" s="10">
        <f>('Original data'!N539-'Original data'!N$3)/'Original data'!N$4</f>
        <v>-0.70262147970591438</v>
      </c>
      <c r="R539" s="10">
        <f>('Original data'!O539-'Original data'!O$3)/'Original data'!O$4</f>
        <v>0.18163233184915667</v>
      </c>
      <c r="S539" s="10">
        <f>('Original data'!P539-'Original data'!P$3)/'Original data'!P$4</f>
        <v>-0.91763567254507672</v>
      </c>
      <c r="T539" s="10">
        <f>('Original data'!Q539-'Original data'!Q$3)/'Original data'!Q$4</f>
        <v>0.66373178610718686</v>
      </c>
      <c r="U539" s="10">
        <f>('Original data'!R539-'Original data'!R$3)/'Original data'!R$4</f>
        <v>-0.84133610071642073</v>
      </c>
      <c r="V539" s="10">
        <f>('Original data'!S539-'Original data'!S$3)/'Original data'!S$4</f>
        <v>-0.66490240747459339</v>
      </c>
      <c r="W539" s="10">
        <f>('Original data'!T539-'Original data'!T$3)/'Original data'!T$4</f>
        <v>0.81931936316274057</v>
      </c>
      <c r="X539" s="10">
        <f>('Original data'!U539-'Original data'!U$3)/'Original data'!U$4</f>
        <v>0.46357929574818252</v>
      </c>
      <c r="Y539" s="10">
        <f>('Original data'!V539-'Original data'!V$3)/'Original data'!V$4</f>
        <v>0.40138671711024149</v>
      </c>
      <c r="Z539" s="10">
        <f>('Original data'!W539-'Original data'!W$3)/'Original data'!W$4</f>
        <v>0.26965737732793899</v>
      </c>
      <c r="AA539" s="10">
        <f>('Original data'!X539-'Original data'!X$3)/'Original data'!X$4</f>
        <v>-0.88579357270140779</v>
      </c>
      <c r="AB539" s="10">
        <f>('Original data'!Y539-'Original data'!Y$3)/'Original data'!Y$4</f>
        <v>-9.8600479608203909E-2</v>
      </c>
      <c r="AC539" s="10">
        <f>('Original data'!Z539-'Original data'!Z$3)/'Original data'!Z$4</f>
        <v>-0.96191959977033625</v>
      </c>
      <c r="AD539" s="10">
        <f>('Original data'!AA539-'Original data'!AA$3)/'Original data'!AA$4</f>
        <v>0.13549331194391226</v>
      </c>
      <c r="AE539" s="10">
        <f>('Original data'!AB539-'Original data'!AB$3)/'Original data'!AB$4</f>
        <v>-0.91752619212352471</v>
      </c>
      <c r="AF539" s="10">
        <f>('Original data'!AC539-'Original data'!AC$3)/'Original data'!AC$4</f>
        <v>-0.83090773343587632</v>
      </c>
      <c r="AG539" s="10">
        <f>('Original data'!AD539-'Original data'!AD$3)/'Original data'!AD$4</f>
        <v>0.45686798327236672</v>
      </c>
      <c r="AH539" s="10">
        <f>('Original data'!AE539-'Original data'!AE$3)/'Original data'!AE$4</f>
        <v>-2.0751981687613975E-2</v>
      </c>
      <c r="AI539" s="10">
        <f>('Original data'!AF539-'Original data'!AF$3)/'Original data'!AF$4</f>
        <v>-0.28706382176355111</v>
      </c>
      <c r="AJ539" s="10">
        <f>('Original data'!AG539-'Original data'!AG$3)/'Original data'!AG$4</f>
        <v>-0.2433539245302522</v>
      </c>
      <c r="AK539" s="10">
        <f>('Original data'!AH539-'Original data'!AH$3)/'Original data'!AH$4</f>
        <v>-0.98881647515969784</v>
      </c>
      <c r="AL539" s="10">
        <f>('Original data'!AI539-'Original data'!AI$3)/'Original data'!AI$4</f>
        <v>-6.4547919073349516E-2</v>
      </c>
    </row>
    <row r="540" spans="1:38" x14ac:dyDescent="0.25">
      <c r="A540">
        <v>536</v>
      </c>
      <c r="B540" s="1">
        <v>919555</v>
      </c>
      <c r="C540" s="7" t="s">
        <v>0</v>
      </c>
      <c r="D540" s="7">
        <f t="shared" si="41"/>
        <v>1</v>
      </c>
      <c r="E540" t="str">
        <f t="shared" si="42"/>
        <v/>
      </c>
      <c r="F540" t="str">
        <f t="shared" si="43"/>
        <v/>
      </c>
      <c r="G540" s="7" t="str">
        <f t="shared" si="44"/>
        <v>M</v>
      </c>
      <c r="H540">
        <f t="shared" si="40"/>
        <v>6.3189018190197501</v>
      </c>
      <c r="I540" s="10">
        <f>('Original data'!F540-'Original data'!F$3)/'Original data'!F$4</f>
        <v>1.8225366834684615</v>
      </c>
      <c r="J540" s="10">
        <f>('Original data'!G540-'Original data'!G$3)/'Original data'!G$4</f>
        <v>0.3651100754547173</v>
      </c>
      <c r="K540" s="10">
        <f>('Original data'!H540-'Original data'!H$3)/'Original data'!H$4</f>
        <v>1.8861270987037677</v>
      </c>
      <c r="L540" s="10">
        <f>('Original data'!I540-'Original data'!I$3)/'Original data'!I$4</f>
        <v>1.8558814271767647</v>
      </c>
      <c r="M540" s="10">
        <f>('Original data'!J540-'Original data'!J$3)/'Original data'!J$4</f>
        <v>0.5858677284693744</v>
      </c>
      <c r="N540" s="10">
        <f>('Original data'!K540-'Original data'!K$3)/'Original data'!K$4</f>
        <v>1.3170873580605402</v>
      </c>
      <c r="O540" s="10">
        <f>('Original data'!L540-'Original data'!L$3)/'Original data'!L$4</f>
        <v>1.5015174537282185</v>
      </c>
      <c r="P540" s="10">
        <f>('Original data'!M540-'Original data'!M$3)/'Original data'!M$4</f>
        <v>2.1462564003321174</v>
      </c>
      <c r="Q540" s="10">
        <f>('Original data'!N540-'Original data'!N$3)/'Original data'!N$4</f>
        <v>1.1504272789797914</v>
      </c>
      <c r="R540" s="10">
        <f>('Original data'!O540-'Original data'!O$3)/'Original data'!O$4</f>
        <v>-4.0735844626570886E-2</v>
      </c>
      <c r="S540" s="10">
        <f>('Original data'!P540-'Original data'!P$3)/'Original data'!P$4</f>
        <v>1.0581120477280366</v>
      </c>
      <c r="T540" s="10">
        <f>('Original data'!Q540-'Original data'!Q$3)/'Original data'!Q$4</f>
        <v>-0.41104701853518405</v>
      </c>
      <c r="U540" s="10">
        <f>('Original data'!R540-'Original data'!R$3)/'Original data'!R$4</f>
        <v>0.91002627741349795</v>
      </c>
      <c r="V540" s="10">
        <f>('Original data'!S540-'Original data'!S$3)/'Original data'!S$4</f>
        <v>1.0429077215508022</v>
      </c>
      <c r="W540" s="10">
        <f>('Original data'!T540-'Original data'!T$3)/'Original data'!T$4</f>
        <v>-0.82030447658869365</v>
      </c>
      <c r="X540" s="10">
        <f>('Original data'!U540-'Original data'!U$3)/'Original data'!U$4</f>
        <v>3.8075403843651261E-2</v>
      </c>
      <c r="Y540" s="10">
        <f>('Original data'!V540-'Original data'!V$3)/'Original data'!V$4</f>
        <v>0.27020033645545211</v>
      </c>
      <c r="Z540" s="10">
        <f>('Original data'!W540-'Original data'!W$3)/'Original data'!W$4</f>
        <v>0.39120767506046711</v>
      </c>
      <c r="AA540" s="10">
        <f>('Original data'!X540-'Original data'!X$3)/'Original data'!X$4</f>
        <v>-0.12850847147030509</v>
      </c>
      <c r="AB540" s="10">
        <f>('Original data'!Y540-'Original data'!Y$3)/'Original data'!Y$4</f>
        <v>-0.41794187691378742</v>
      </c>
      <c r="AC540" s="10">
        <f>('Original data'!Z540-'Original data'!Z$3)/'Original data'!Z$4</f>
        <v>1.661578478877068</v>
      </c>
      <c r="AD540" s="10">
        <f>('Original data'!AA540-'Original data'!AA$3)/'Original data'!AA$4</f>
        <v>-3.2088339065832527E-2</v>
      </c>
      <c r="AE540" s="10">
        <f>('Original data'!AB540-'Original data'!AB$3)/'Original data'!AB$4</f>
        <v>1.5754399450604353</v>
      </c>
      <c r="AF540" s="10">
        <f>('Original data'!AC540-'Original data'!AC$3)/'Original data'!AC$4</f>
        <v>1.6306410277864798</v>
      </c>
      <c r="AG540" s="10">
        <f>('Original data'!AD540-'Original data'!AD$3)/'Original data'!AD$4</f>
        <v>-0.24388968540621686</v>
      </c>
      <c r="AH540" s="10">
        <f>('Original data'!AE540-'Original data'!AE$3)/'Original data'!AE$4</f>
        <v>0.37648581376278045</v>
      </c>
      <c r="AI540" s="10">
        <f>('Original data'!AF540-'Original data'!AF$3)/'Original data'!AF$4</f>
        <v>0.82018984653739124</v>
      </c>
      <c r="AJ540" s="10">
        <f>('Original data'!AG540-'Original data'!AG$3)/'Original data'!AG$4</f>
        <v>1.5242691037390219</v>
      </c>
      <c r="AK540" s="10">
        <f>('Original data'!AH540-'Original data'!AH$3)/'Original data'!AH$4</f>
        <v>0.28487393332865657</v>
      </c>
      <c r="AL540" s="10">
        <f>('Original data'!AI540-'Original data'!AI$3)/'Original data'!AI$4</f>
        <v>-0.45710065986615772</v>
      </c>
    </row>
    <row r="541" spans="1:38" x14ac:dyDescent="0.25">
      <c r="A541">
        <v>537</v>
      </c>
      <c r="B541" s="1">
        <v>91979701</v>
      </c>
      <c r="C541" s="7" t="s">
        <v>0</v>
      </c>
      <c r="D541" s="7">
        <f t="shared" si="41"/>
        <v>1</v>
      </c>
      <c r="E541" t="str">
        <f t="shared" si="42"/>
        <v/>
      </c>
      <c r="F541" t="str">
        <f t="shared" si="43"/>
        <v/>
      </c>
      <c r="G541" s="7" t="str">
        <f t="shared" si="44"/>
        <v>M</v>
      </c>
      <c r="H541">
        <f t="shared" si="40"/>
        <v>0.63927726240751759</v>
      </c>
      <c r="I541" s="10">
        <f>('Original data'!F541-'Original data'!F$3)/'Original data'!F$4</f>
        <v>4.0495539972081371E-2</v>
      </c>
      <c r="J541" s="10">
        <f>('Original data'!G541-'Original data'!G$3)/'Original data'!G$4</f>
        <v>0.75803868407224251</v>
      </c>
      <c r="K541" s="10">
        <f>('Original data'!H541-'Original data'!H$3)/'Original data'!H$4</f>
        <v>7.411696009853061E-2</v>
      </c>
      <c r="L541" s="10">
        <f>('Original data'!I541-'Original data'!I$3)/'Original data'!I$4</f>
        <v>-7.129325483187729E-2</v>
      </c>
      <c r="M541" s="10">
        <f>('Original data'!J541-'Original data'!J$3)/'Original data'!J$4</f>
        <v>0.52898542533840121</v>
      </c>
      <c r="N541" s="10">
        <f>('Original data'!K541-'Original data'!K$3)/'Original data'!K$4</f>
        <v>0.20940046023264205</v>
      </c>
      <c r="O541" s="10">
        <f>('Original data'!L541-'Original data'!L$3)/'Original data'!L$4</f>
        <v>0.7212847736936856</v>
      </c>
      <c r="P541" s="10">
        <f>('Original data'!M541-'Original data'!M$3)/'Original data'!M$4</f>
        <v>0.32139020155144277</v>
      </c>
      <c r="Q541" s="10">
        <f>('Original data'!N541-'Original data'!N$3)/'Original data'!N$4</f>
        <v>0.41723278981477774</v>
      </c>
      <c r="R541" s="10">
        <f>('Original data'!O541-'Original data'!O$3)/'Original data'!O$4</f>
        <v>-0.4217360960403963</v>
      </c>
      <c r="S541" s="10">
        <f>('Original data'!P541-'Original data'!P$3)/'Original data'!P$4</f>
        <v>-0.73012174399205265</v>
      </c>
      <c r="T541" s="10">
        <f>('Original data'!Q541-'Original data'!Q$3)/'Original data'!Q$4</f>
        <v>1.1495484830951366</v>
      </c>
      <c r="U541" s="10">
        <f>('Original data'!R541-'Original data'!R$3)/'Original data'!R$4</f>
        <v>-0.48028144495961744</v>
      </c>
      <c r="V541" s="10">
        <f>('Original data'!S541-'Original data'!S$3)/'Original data'!S$4</f>
        <v>-0.47915140232251985</v>
      </c>
      <c r="W541" s="10">
        <f>('Original data'!T541-'Original data'!T$3)/'Original data'!T$4</f>
        <v>-0.30906689909154716</v>
      </c>
      <c r="X541" s="10">
        <f>('Original data'!U541-'Original data'!U$3)/'Original data'!U$4</f>
        <v>1.9648069942273895E-2</v>
      </c>
      <c r="Y541" s="10">
        <f>('Original data'!V541-'Original data'!V$3)/'Original data'!V$4</f>
        <v>0.4822187294328894</v>
      </c>
      <c r="Z541" s="10">
        <f>('Original data'!W541-'Original data'!W$3)/'Original data'!W$4</f>
        <v>0.15621043277757965</v>
      </c>
      <c r="AA541" s="10">
        <f>('Original data'!X541-'Original data'!X$3)/'Original data'!X$4</f>
        <v>-0.72973961414100497</v>
      </c>
      <c r="AB541" s="10">
        <f>('Original data'!Y541-'Original data'!Y$3)/'Original data'!Y$4</f>
        <v>-1.4702503037979601E-2</v>
      </c>
      <c r="AC541" s="10">
        <f>('Original data'!Z541-'Original data'!Z$3)/'Original data'!Z$4</f>
        <v>-0.2025948404141871</v>
      </c>
      <c r="AD541" s="10">
        <f>('Original data'!AA541-'Original data'!AA$3)/'Original data'!AA$4</f>
        <v>1.3980502166386872</v>
      </c>
      <c r="AE541" s="10">
        <f>('Original data'!AB541-'Original data'!AB$3)/'Original data'!AB$4</f>
        <v>-8.8124661225626205E-2</v>
      </c>
      <c r="AF541" s="10">
        <f>('Original data'!AC541-'Original data'!AC$3)/'Original data'!AC$4</f>
        <v>-0.26746510582251082</v>
      </c>
      <c r="AG541" s="10">
        <f>('Original data'!AD541-'Original data'!AD$3)/'Original data'!AD$4</f>
        <v>0.24664068266879191</v>
      </c>
      <c r="AH541" s="10">
        <f>('Original data'!AE541-'Original data'!AE$3)/'Original data'!AE$4</f>
        <v>0.12098246372908668</v>
      </c>
      <c r="AI541" s="10">
        <f>('Original data'!AF541-'Original data'!AF$3)/'Original data'!AF$4</f>
        <v>0.72480305866211514</v>
      </c>
      <c r="AJ541" s="10">
        <f>('Original data'!AG541-'Original data'!AG$3)/'Original data'!AG$4</f>
        <v>0.32851069060566307</v>
      </c>
      <c r="AK541" s="10">
        <f>('Original data'!AH541-'Original data'!AH$3)/'Original data'!AH$4</f>
        <v>-0.32772589511942252</v>
      </c>
      <c r="AL541" s="10">
        <f>('Original data'!AI541-'Original data'!AI$3)/'Original data'!AI$4</f>
        <v>-2.4129935888758919E-2</v>
      </c>
    </row>
    <row r="542" spans="1:38" x14ac:dyDescent="0.25">
      <c r="A542">
        <v>538</v>
      </c>
      <c r="B542" s="1">
        <v>919812</v>
      </c>
      <c r="C542" s="7" t="s">
        <v>1</v>
      </c>
      <c r="D542" s="7">
        <f t="shared" si="41"/>
        <v>0</v>
      </c>
      <c r="E542" t="str">
        <f t="shared" si="42"/>
        <v/>
      </c>
      <c r="F542">
        <f t="shared" si="43"/>
        <v>1</v>
      </c>
      <c r="G542" s="7" t="str">
        <f t="shared" si="44"/>
        <v>M</v>
      </c>
      <c r="H542">
        <f t="shared" si="40"/>
        <v>0.87405781043301234</v>
      </c>
      <c r="I542" s="10">
        <f>('Original data'!F542-'Original data'!F$3)/'Original data'!F$4</f>
        <v>-0.69161690433057155</v>
      </c>
      <c r="J542" s="10">
        <f>('Original data'!G542-'Original data'!G$3)/'Original data'!G$4</f>
        <v>1.197467719745096</v>
      </c>
      <c r="K542" s="10">
        <f>('Original data'!H542-'Original data'!H$3)/'Original data'!H$4</f>
        <v>-0.64196244966143079</v>
      </c>
      <c r="L542" s="10">
        <f>('Original data'!I542-'Original data'!I$3)/'Original data'!I$4</f>
        <v>-0.70610720935964277</v>
      </c>
      <c r="M542" s="10">
        <f>('Original data'!J542-'Original data'!J$3)/'Original data'!J$4</f>
        <v>1.936822427829997</v>
      </c>
      <c r="N542" s="10">
        <f>('Original data'!K542-'Original data'!K$3)/'Original data'!K$4</f>
        <v>0.96300624713093863</v>
      </c>
      <c r="O542" s="10">
        <f>('Original data'!L542-'Original data'!L$3)/'Original data'!L$4</f>
        <v>-0.54753412639462684</v>
      </c>
      <c r="P542" s="10">
        <f>('Original data'!M542-'Original data'!M$3)/'Original data'!M$4</f>
        <v>-9.3012403679361366E-2</v>
      </c>
      <c r="Q542" s="10">
        <f>('Original data'!N542-'Original data'!N$3)/'Original data'!N$4</f>
        <v>1.1650182140875531</v>
      </c>
      <c r="R542" s="10">
        <f>('Original data'!O542-'Original data'!O$3)/'Original data'!O$4</f>
        <v>1.5937410703606232</v>
      </c>
      <c r="S542" s="10">
        <f>('Original data'!P542-'Original data'!P$3)/'Original data'!P$4</f>
        <v>-0.3947602948491441</v>
      </c>
      <c r="T542" s="10">
        <f>('Original data'!Q542-'Original data'!Q$3)/'Original data'!Q$4</f>
        <v>1.3797675895036052</v>
      </c>
      <c r="U542" s="10">
        <f>('Original data'!R542-'Original data'!R$3)/'Original data'!R$4</f>
        <v>-0.35020284980339933</v>
      </c>
      <c r="V542" s="10">
        <f>('Original data'!S542-'Original data'!S$3)/'Original data'!S$4</f>
        <v>-0.42617389671110006</v>
      </c>
      <c r="W542" s="10">
        <f>('Original data'!T542-'Original data'!T$3)/'Original data'!T$4</f>
        <v>1.9447081412492924</v>
      </c>
      <c r="X542" s="10">
        <f>('Original data'!U542-'Original data'!U$3)/'Original data'!U$4</f>
        <v>0.52891257048942963</v>
      </c>
      <c r="Y542" s="10">
        <f>('Original data'!V542-'Original data'!V$3)/'Original data'!V$4</f>
        <v>-0.4387361650628544</v>
      </c>
      <c r="Z542" s="10">
        <f>('Original data'!W542-'Original data'!W$3)/'Original data'!W$4</f>
        <v>0.95033904463009566</v>
      </c>
      <c r="AA542" s="10">
        <f>('Original data'!X542-'Original data'!X$3)/'Original data'!X$4</f>
        <v>-0.5978800677605095</v>
      </c>
      <c r="AB542" s="10">
        <f>('Original data'!Y542-'Original data'!Y$3)/'Original data'!Y$4</f>
        <v>0.76683360303059667</v>
      </c>
      <c r="AC542" s="10">
        <f>('Original data'!Z542-'Original data'!Z$3)/'Original data'!Z$4</f>
        <v>-0.68053494780184476</v>
      </c>
      <c r="AD542" s="10">
        <f>('Original data'!AA542-'Original data'!AA$3)/'Original data'!AA$4</f>
        <v>1.0596329019782313</v>
      </c>
      <c r="AE542" s="10">
        <f>('Original data'!AB542-'Original data'!AB$3)/'Original data'!AB$4</f>
        <v>-0.62915515393189791</v>
      </c>
      <c r="AF542" s="10">
        <f>('Original data'!AC542-'Original data'!AC$3)/'Original data'!AC$4</f>
        <v>-0.69004707653253494</v>
      </c>
      <c r="AG542" s="10">
        <f>('Original data'!AD542-'Original data'!AD$3)/'Original data'!AD$4</f>
        <v>1.9459780292143556</v>
      </c>
      <c r="AH542" s="10">
        <f>('Original data'!AE542-'Original data'!AE$3)/'Original data'!AE$4</f>
        <v>0.45021314859837369</v>
      </c>
      <c r="AI542" s="10">
        <f>('Original data'!AF542-'Original data'!AF$3)/'Original data'!AF$4</f>
        <v>-0.63601649298566609</v>
      </c>
      <c r="AJ542" s="10">
        <f>('Original data'!AG542-'Original data'!AG$3)/'Original data'!AG$4</f>
        <v>0.24635934924535616</v>
      </c>
      <c r="AK542" s="10">
        <f>('Original data'!AH542-'Original data'!AH$3)/'Original data'!AH$4</f>
        <v>-0.1580082645467355</v>
      </c>
      <c r="AL542" s="10">
        <f>('Original data'!AI542-'Original data'!AI$3)/'Original data'!AI$4</f>
        <v>0.87226341720511302</v>
      </c>
    </row>
    <row r="543" spans="1:38" x14ac:dyDescent="0.25">
      <c r="A543">
        <v>539</v>
      </c>
      <c r="B543" s="1">
        <v>921092</v>
      </c>
      <c r="C543" s="7" t="s">
        <v>1</v>
      </c>
      <c r="D543" s="7">
        <f t="shared" si="41"/>
        <v>0</v>
      </c>
      <c r="E543" t="str">
        <f t="shared" si="42"/>
        <v/>
      </c>
      <c r="F543" t="str">
        <f t="shared" si="43"/>
        <v/>
      </c>
      <c r="G543" s="7" t="str">
        <f t="shared" si="44"/>
        <v>B</v>
      </c>
      <c r="H543">
        <f t="shared" si="40"/>
        <v>-2.2132397459121478</v>
      </c>
      <c r="I543" s="10">
        <f>('Original data'!F543-'Original data'!F$3)/'Original data'!F$4</f>
        <v>-1.8156081414944505</v>
      </c>
      <c r="J543" s="10">
        <f>('Original data'!G543-'Original data'!G$3)/'Original data'!G$4</f>
        <v>1.4415949617855695</v>
      </c>
      <c r="K543" s="10">
        <f>('Original data'!H543-'Original data'!H$3)/'Original data'!H$4</f>
        <v>-1.8103241992640353</v>
      </c>
      <c r="L543" s="10">
        <f>('Original data'!I543-'Original data'!I$3)/'Original data'!I$4</f>
        <v>-1.3528558935607145</v>
      </c>
      <c r="M543" s="10">
        <f>('Original data'!J543-'Original data'!J$3)/'Original data'!J$4</f>
        <v>-1.0935822714726207</v>
      </c>
      <c r="N543" s="10">
        <f>('Original data'!K543-'Original data'!K$3)/'Original data'!K$4</f>
        <v>-1.0520371659775218</v>
      </c>
      <c r="O543" s="10">
        <f>('Original data'!L543-'Original data'!L$3)/'Original data'!L$4</f>
        <v>-1.1138927357766071</v>
      </c>
      <c r="P543" s="10">
        <f>('Original data'!M543-'Original data'!M$3)/'Original data'!M$4</f>
        <v>-1.2607102919261113</v>
      </c>
      <c r="Q543" s="10">
        <f>('Original data'!N543-'Original data'!N$3)/'Original data'!N$4</f>
        <v>0.21295969830611755</v>
      </c>
      <c r="R543" s="10">
        <f>('Original data'!O543-'Original data'!O$3)/'Original data'!O$4</f>
        <v>1.4237781329269452</v>
      </c>
      <c r="S543" s="10">
        <f>('Original data'!P543-'Original data'!P$3)/'Original data'!P$4</f>
        <v>-9.9065253669375491E-2</v>
      </c>
      <c r="T543" s="10">
        <f>('Original data'!Q543-'Original data'!Q$3)/'Original data'!Q$4</f>
        <v>0.44438917291486624</v>
      </c>
      <c r="U543" s="10">
        <f>('Original data'!R543-'Original data'!R$3)/'Original data'!R$4</f>
        <v>-0.18500797990919066</v>
      </c>
      <c r="V543" s="10">
        <f>('Original data'!S543-'Original data'!S$3)/'Original data'!S$4</f>
        <v>-0.46596198183834892</v>
      </c>
      <c r="W543" s="10">
        <f>('Original data'!T543-'Original data'!T$3)/'Original data'!T$4</f>
        <v>1.8714363060379746</v>
      </c>
      <c r="X543" s="10">
        <f>('Original data'!U543-'Original data'!U$3)/'Original data'!U$4</f>
        <v>-0.88150439824083981</v>
      </c>
      <c r="Y543" s="10">
        <f>('Original data'!V543-'Original data'!V$3)/'Original data'!V$4</f>
        <v>-1.0565710133486681</v>
      </c>
      <c r="Z543" s="10">
        <f>('Original data'!W543-'Original data'!W$3)/'Original data'!W$4</f>
        <v>-1.9117652993118301</v>
      </c>
      <c r="AA543" s="10">
        <f>('Original data'!X543-'Original data'!X$3)/'Original data'!X$4</f>
        <v>1.0013705773313719</v>
      </c>
      <c r="AB543" s="10">
        <f>('Original data'!Y543-'Original data'!Y$3)/'Original data'!Y$4</f>
        <v>1.162892519452196</v>
      </c>
      <c r="AC543" s="10">
        <f>('Original data'!Z543-'Original data'!Z$3)/'Original data'!Z$4</f>
        <v>-1.488067518855537</v>
      </c>
      <c r="AD543" s="10">
        <f>('Original data'!AA543-'Original data'!AA$3)/'Original data'!AA$4</f>
        <v>0.85300309927689633</v>
      </c>
      <c r="AE543" s="10">
        <f>('Original data'!AB543-'Original data'!AB$3)/'Original data'!AB$4</f>
        <v>-1.4906971101390802</v>
      </c>
      <c r="AF543" s="10">
        <f>('Original data'!AC543-'Original data'!AC$3)/'Original data'!AC$4</f>
        <v>-1.1110483166788059</v>
      </c>
      <c r="AG543" s="10">
        <f>('Original data'!AD543-'Original data'!AD$3)/'Original data'!AD$4</f>
        <v>-0.29644651055711091</v>
      </c>
      <c r="AH543" s="10">
        <f>('Original data'!AE543-'Original data'!AE$3)/'Original data'!AE$4</f>
        <v>-1.0859848539673918</v>
      </c>
      <c r="AI543" s="10">
        <f>('Original data'!AF543-'Original data'!AF$3)/'Original data'!AF$4</f>
        <v>-1.3046826692972742</v>
      </c>
      <c r="AJ543" s="10">
        <f>('Original data'!AG543-'Original data'!AG$3)/'Original data'!AG$4</f>
        <v>-1.743528697037638</v>
      </c>
      <c r="AK543" s="10">
        <f>('Original data'!AH543-'Original data'!AH$3)/'Original data'!AH$4</f>
        <v>0.25416312398693297</v>
      </c>
      <c r="AL543" s="10">
        <f>('Original data'!AI543-'Original data'!AI$3)/'Original data'!AI$4</f>
        <v>0.85454594512419635</v>
      </c>
    </row>
    <row r="544" spans="1:38" x14ac:dyDescent="0.25">
      <c r="A544">
        <v>540</v>
      </c>
      <c r="B544" s="1">
        <v>921362</v>
      </c>
      <c r="C544" s="7" t="s">
        <v>1</v>
      </c>
      <c r="D544" s="7">
        <f t="shared" si="41"/>
        <v>0</v>
      </c>
      <c r="E544" t="str">
        <f t="shared" si="42"/>
        <v/>
      </c>
      <c r="F544" t="str">
        <f t="shared" si="43"/>
        <v/>
      </c>
      <c r="G544" s="7" t="str">
        <f t="shared" si="44"/>
        <v>B</v>
      </c>
      <c r="H544">
        <f t="shared" si="40"/>
        <v>-1.1476991086358577</v>
      </c>
      <c r="I544" s="10">
        <f>('Original data'!F544-'Original data'!F$3)/'Original data'!F$4</f>
        <v>-1.8263911929996834</v>
      </c>
      <c r="J544" s="10">
        <f>('Original data'!G544-'Original data'!G$3)/'Original data'!G$4</f>
        <v>1.4299698550217381</v>
      </c>
      <c r="K544" s="10">
        <f>('Original data'!H544-'Original data'!H$3)/'Original data'!H$4</f>
        <v>-1.7955087632000357</v>
      </c>
      <c r="L544" s="10">
        <f>('Original data'!I544-'Original data'!I$3)/'Original data'!I$4</f>
        <v>-1.3767253529073271</v>
      </c>
      <c r="M544" s="10">
        <f>('Original data'!J544-'Original data'!J$3)/'Original data'!J$4</f>
        <v>-0.68829586166443413</v>
      </c>
      <c r="N544" s="10">
        <f>('Original data'!K544-'Original data'!K$3)/'Original data'!K$4</f>
        <v>0.29460714468094201</v>
      </c>
      <c r="O544" s="10">
        <f>('Original data'!L544-'Original data'!L$3)/'Original data'!L$4</f>
        <v>4.6672015940354451E-2</v>
      </c>
      <c r="P544" s="10">
        <f>('Original data'!M544-'Original data'!M$3)/'Original data'!M$4</f>
        <v>-0.90918967405620033</v>
      </c>
      <c r="Q544" s="10">
        <f>('Original data'!N544-'Original data'!N$3)/'Original data'!N$4</f>
        <v>0.82213123905515817</v>
      </c>
      <c r="R544" s="10">
        <f>('Original data'!O544-'Original data'!O$3)/'Original data'!O$4</f>
        <v>2.0838008732943902</v>
      </c>
      <c r="S544" s="10">
        <f>('Original data'!P544-'Original data'!P$3)/'Original data'!P$4</f>
        <v>-0.66917971721231984</v>
      </c>
      <c r="T544" s="10">
        <f>('Original data'!Q544-'Original data'!Q$3)/'Original data'!Q$4</f>
        <v>0.47520590369395282</v>
      </c>
      <c r="U544" s="10">
        <f>('Original data'!R544-'Original data'!R$3)/'Original data'!R$4</f>
        <v>-0.70284938343983872</v>
      </c>
      <c r="V544" s="10">
        <f>('Original data'!S544-'Original data'!S$3)/'Original data'!S$4</f>
        <v>-0.62885132481785955</v>
      </c>
      <c r="W544" s="10">
        <f>('Original data'!T544-'Original data'!T$3)/'Original data'!T$4</f>
        <v>2.8073174739643467</v>
      </c>
      <c r="X544" s="10">
        <f>('Original data'!U544-'Original data'!U$3)/'Original data'!U$4</f>
        <v>2.1829053891524506</v>
      </c>
      <c r="Y544" s="10">
        <f>('Original data'!V544-'Original data'!V$3)/'Original data'!V$4</f>
        <v>2.0084198801314121</v>
      </c>
      <c r="Z544" s="10">
        <f>('Original data'!W544-'Original data'!W$3)/'Original data'!W$4</f>
        <v>0.29882944878374562</v>
      </c>
      <c r="AA544" s="10">
        <f>('Original data'!X544-'Original data'!X$3)/'Original data'!X$4</f>
        <v>6.1417664141968122E-2</v>
      </c>
      <c r="AB544" s="10">
        <f>('Original data'!Y544-'Original data'!Y$3)/'Original data'!Y$4</f>
        <v>1.4194993937368012</v>
      </c>
      <c r="AC544" s="10">
        <f>('Original data'!Z544-'Original data'!Z$3)/'Original data'!Z$4</f>
        <v>-1.5706208101315868</v>
      </c>
      <c r="AD544" s="10">
        <f>('Original data'!AA544-'Original data'!AA$3)/'Original data'!AA$4</f>
        <v>1.010822712363743</v>
      </c>
      <c r="AE544" s="10">
        <f>('Original data'!AB544-'Original data'!AB$3)/'Original data'!AB$4</f>
        <v>-1.5704529803510059</v>
      </c>
      <c r="AF544" s="10">
        <f>('Original data'!AC544-'Original data'!AC$3)/'Original data'!AC$4</f>
        <v>-1.1539036786294483</v>
      </c>
      <c r="AG544" s="10">
        <f>('Original data'!AD544-'Original data'!AD$3)/'Original data'!AD$4</f>
        <v>1.192663535384878</v>
      </c>
      <c r="AH544" s="10">
        <f>('Original data'!AE544-'Original data'!AE$3)/'Original data'!AE$4</f>
        <v>0.33135960019961569</v>
      </c>
      <c r="AI544" s="10">
        <f>('Original data'!AF544-'Original data'!AF$3)/'Original data'!AF$4</f>
        <v>0.32168603050579808</v>
      </c>
      <c r="AJ544" s="10">
        <f>('Original data'!AG544-'Original data'!AG$3)/'Original data'!AG$4</f>
        <v>-0.98286812888664632</v>
      </c>
      <c r="AK544" s="10">
        <f>('Original data'!AH544-'Original data'!AH$3)/'Original data'!AH$4</f>
        <v>-0.17902092357002</v>
      </c>
      <c r="AL544" s="10">
        <f>('Original data'!AI544-'Original data'!AI$3)/'Original data'!AI$4</f>
        <v>1.2542964089498765</v>
      </c>
    </row>
    <row r="545" spans="1:38" x14ac:dyDescent="0.25">
      <c r="A545">
        <v>541</v>
      </c>
      <c r="B545" s="1">
        <v>921385</v>
      </c>
      <c r="C545" s="7" t="s">
        <v>1</v>
      </c>
      <c r="D545" s="7">
        <f t="shared" si="41"/>
        <v>0</v>
      </c>
      <c r="E545" t="str">
        <f t="shared" si="42"/>
        <v/>
      </c>
      <c r="F545" t="str">
        <f t="shared" si="43"/>
        <v/>
      </c>
      <c r="G545" s="7" t="str">
        <f t="shared" si="44"/>
        <v>B</v>
      </c>
      <c r="H545">
        <f t="shared" si="40"/>
        <v>-2.1477168517884007</v>
      </c>
      <c r="I545" s="10">
        <f>('Original data'!F545-'Original data'!F$3)/'Original data'!F$4</f>
        <v>-0.73418158132491196</v>
      </c>
      <c r="J545" s="10">
        <f>('Original data'!G545-'Original data'!G$3)/'Original data'!G$4</f>
        <v>-1.1275536330213243</v>
      </c>
      <c r="K545" s="10">
        <f>('Original data'!H545-'Original data'!H$3)/'Original data'!H$4</f>
        <v>-0.71274731085609355</v>
      </c>
      <c r="L545" s="10">
        <f>('Original data'!I545-'Original data'!I$3)/'Original data'!I$4</f>
        <v>-0.71605281742073135</v>
      </c>
      <c r="M545" s="10">
        <f>('Original data'!J545-'Original data'!J$3)/'Original data'!J$4</f>
        <v>0.24741802484008163</v>
      </c>
      <c r="N545" s="10">
        <f>('Original data'!K545-'Original data'!K$3)/'Original data'!K$4</f>
        <v>0.14502207642725992</v>
      </c>
      <c r="O545" s="10">
        <f>('Original data'!L545-'Original data'!L$3)/'Original data'!L$4</f>
        <v>-0.26880791818936439</v>
      </c>
      <c r="P545" s="10">
        <f>('Original data'!M545-'Original data'!M$3)/'Original data'!M$4</f>
        <v>-0.5922026066221896</v>
      </c>
      <c r="Q545" s="10">
        <f>('Original data'!N545-'Original data'!N$3)/'Original data'!N$4</f>
        <v>2.3277541905218236E-2</v>
      </c>
      <c r="R545" s="10">
        <f>('Original data'!O545-'Original data'!O$3)/'Original data'!O$4</f>
        <v>0.71135015351745068</v>
      </c>
      <c r="S545" s="10">
        <f>('Original data'!P545-'Original data'!P$3)/'Original data'!P$4</f>
        <v>-0.4571447364639003</v>
      </c>
      <c r="T545" s="10">
        <f>('Original data'!Q545-'Original data'!Q$3)/'Original data'!Q$4</f>
        <v>0.99909032693842093</v>
      </c>
      <c r="U545" s="10">
        <f>('Original data'!R545-'Original data'!R$3)/'Original data'!R$4</f>
        <v>-0.61233842179121545</v>
      </c>
      <c r="V545" s="10">
        <f>('Original data'!S545-'Original data'!S$3)/'Original data'!S$4</f>
        <v>-0.4281523097837257</v>
      </c>
      <c r="W545" s="10">
        <f>('Original data'!T545-'Original data'!T$3)/'Original data'!T$4</f>
        <v>1.7015788698662841</v>
      </c>
      <c r="X545" s="10">
        <f>('Original data'!U545-'Original data'!U$3)/'Original data'!U$4</f>
        <v>0.87344787403942392</v>
      </c>
      <c r="Y545" s="10">
        <f>('Original data'!V545-'Original data'!V$3)/'Original data'!V$4</f>
        <v>0.78301982446962892</v>
      </c>
      <c r="Z545" s="10">
        <f>('Original data'!W545-'Original data'!W$3)/'Original data'!W$4</f>
        <v>0.50951663152012761</v>
      </c>
      <c r="AA545" s="10">
        <f>('Original data'!X545-'Original data'!X$3)/'Original data'!X$4</f>
        <v>-0.25915829724180539</v>
      </c>
      <c r="AB545" s="10">
        <f>('Original data'!Y545-'Original data'!Y$3)/'Original data'!Y$4</f>
        <v>0.64892293325622741</v>
      </c>
      <c r="AC545" s="10">
        <f>('Original data'!Z545-'Original data'!Z$3)/'Original data'!Z$4</f>
        <v>-0.82950329296163439</v>
      </c>
      <c r="AD545" s="10">
        <f>('Original data'!AA545-'Original data'!AA$3)/'Original data'!AA$4</f>
        <v>-0.97575200494594783</v>
      </c>
      <c r="AE545" s="10">
        <f>('Original data'!AB545-'Original data'!AB$3)/'Original data'!AB$4</f>
        <v>-0.84759100742276916</v>
      </c>
      <c r="AF545" s="10">
        <f>('Original data'!AC545-'Original data'!AC$3)/'Original data'!AC$4</f>
        <v>-0.74256245859500258</v>
      </c>
      <c r="AG545" s="10">
        <f>('Original data'!AD545-'Original data'!AD$3)/'Original data'!AD$4</f>
        <v>9.3349942645351736E-2</v>
      </c>
      <c r="AH545" s="10">
        <f>('Original data'!AE545-'Original data'!AE$3)/'Original data'!AE$4</f>
        <v>-0.26989952699410147</v>
      </c>
      <c r="AI545" s="10">
        <f>('Original data'!AF545-'Original data'!AF$3)/'Original data'!AF$4</f>
        <v>-0.44332559486576195</v>
      </c>
      <c r="AJ545" s="10">
        <f>('Original data'!AG545-'Original data'!AG$3)/'Original data'!AG$4</f>
        <v>-0.69107873494392591</v>
      </c>
      <c r="AK545" s="10">
        <f>('Original data'!AH545-'Original data'!AH$3)/'Original data'!AH$4</f>
        <v>-0.92416213970343619</v>
      </c>
      <c r="AL545" s="10">
        <f>('Original data'!AI545-'Original data'!AI$3)/'Original data'!AI$4</f>
        <v>-0.14427654343747462</v>
      </c>
    </row>
    <row r="546" spans="1:38" x14ac:dyDescent="0.25">
      <c r="A546">
        <v>542</v>
      </c>
      <c r="B546" s="1">
        <v>921386</v>
      </c>
      <c r="C546" s="7" t="s">
        <v>1</v>
      </c>
      <c r="D546" s="7">
        <f t="shared" si="41"/>
        <v>0</v>
      </c>
      <c r="E546" t="str">
        <f t="shared" si="42"/>
        <v/>
      </c>
      <c r="F546">
        <f t="shared" si="43"/>
        <v>1</v>
      </c>
      <c r="G546" s="7" t="str">
        <f t="shared" si="44"/>
        <v>M</v>
      </c>
      <c r="H546">
        <f t="shared" si="40"/>
        <v>1.2926997153308082</v>
      </c>
      <c r="I546" s="10">
        <f>('Original data'!F546-'Original data'!F$3)/'Original data'!F$4</f>
        <v>9.7248442631202053E-2</v>
      </c>
      <c r="J546" s="10">
        <f>('Original data'!G546-'Original data'!G$3)/'Original data'!G$4</f>
        <v>1.3253438941472484</v>
      </c>
      <c r="K546" s="10">
        <f>('Original data'!H546-'Original data'!H$3)/'Original data'!H$4</f>
        <v>0.15807109779452638</v>
      </c>
      <c r="L546" s="10">
        <f>('Original data'!I546-'Original data'!I$3)/'Original data'!I$4</f>
        <v>4.2933664323956703E-3</v>
      </c>
      <c r="M546" s="10">
        <f>('Original data'!J546-'Original data'!J$3)/'Original data'!J$4</f>
        <v>-0.56813199630025168</v>
      </c>
      <c r="N546" s="10">
        <f>('Original data'!K546-'Original data'!K$3)/'Original data'!K$4</f>
        <v>0.3533050828564373</v>
      </c>
      <c r="O546" s="10">
        <f>('Original data'!L546-'Original data'!L$3)/'Original data'!L$4</f>
        <v>0.15179018087105198</v>
      </c>
      <c r="P546" s="10">
        <f>('Original data'!M546-'Original data'!M$3)/'Original data'!M$4</f>
        <v>-0.25820647703318333</v>
      </c>
      <c r="Q546" s="10">
        <f>('Original data'!N546-'Original data'!N$3)/'Original data'!N$4</f>
        <v>0.22025516585999849</v>
      </c>
      <c r="R546" s="10">
        <f>('Original data'!O546-'Original data'!O$3)/'Original data'!O$4</f>
        <v>8.6736358448686504E-2</v>
      </c>
      <c r="S546" s="10">
        <f>('Original data'!P546-'Original data'!P$3)/'Original data'!P$4</f>
        <v>-0.54441083398280765</v>
      </c>
      <c r="T546" s="10">
        <f>('Original data'!Q546-'Original data'!Q$3)/'Original data'!Q$4</f>
        <v>-0.24989364404925599</v>
      </c>
      <c r="U546" s="10">
        <f>('Original data'!R546-'Original data'!R$3)/'Original data'!R$4</f>
        <v>-0.1241727433912634</v>
      </c>
      <c r="V546" s="10">
        <f>('Original data'!S546-'Original data'!S$3)/'Original data'!S$4</f>
        <v>-0.37869198296808482</v>
      </c>
      <c r="W546" s="10">
        <f>('Original data'!T546-'Original data'!T$3)/'Original data'!T$4</f>
        <v>3.2313242233908725E-2</v>
      </c>
      <c r="X546" s="10">
        <f>('Original data'!U546-'Original data'!U$3)/'Original data'!U$4</f>
        <v>1.1755444692104891</v>
      </c>
      <c r="Y546" s="10">
        <f>('Original data'!V546-'Original data'!V$3)/'Original data'!V$4</f>
        <v>0.21189527838665667</v>
      </c>
      <c r="Z546" s="10">
        <f>('Original data'!W546-'Original data'!W$3)/'Original data'!W$4</f>
        <v>-2.8546019775862984E-2</v>
      </c>
      <c r="AA546" s="10">
        <f>('Original data'!X546-'Original data'!X$3)/'Original data'!X$4</f>
        <v>1.6658001609139508E-2</v>
      </c>
      <c r="AB546" s="10">
        <f>('Original data'!Y546-'Original data'!Y$3)/'Original data'!Y$4</f>
        <v>0.87529630247048129</v>
      </c>
      <c r="AC546" s="10">
        <f>('Original data'!Z546-'Original data'!Z$3)/'Original data'!Z$4</f>
        <v>-1.0177394582792383E-2</v>
      </c>
      <c r="AD546" s="10">
        <f>('Original data'!AA546-'Original data'!AA$3)/'Original data'!AA$4</f>
        <v>0.98479061123601574</v>
      </c>
      <c r="AE546" s="10">
        <f>('Original data'!AB546-'Original data'!AB$3)/'Original data'!AB$4</f>
        <v>0.18566414696456651</v>
      </c>
      <c r="AF546" s="10">
        <f>('Original data'!AC546-'Original data'!AC$3)/'Original data'!AC$4</f>
        <v>-0.12590190200194573</v>
      </c>
      <c r="AG546" s="10">
        <f>('Original data'!AD546-'Original data'!AD$3)/'Original data'!AD$4</f>
        <v>7.1451265499145988E-2</v>
      </c>
      <c r="AH546" s="10">
        <f>('Original data'!AE546-'Original data'!AE$3)/'Original data'!AE$4</f>
        <v>1.0546501781556941</v>
      </c>
      <c r="AI546" s="10">
        <f>('Original data'!AF546-'Original data'!AF$3)/'Original data'!AF$4</f>
        <v>0.63181292374852971</v>
      </c>
      <c r="AJ546" s="10">
        <f>('Original data'!AG546-'Original data'!AG$3)/'Original data'!AG$4</f>
        <v>8.9663272206251823E-2</v>
      </c>
      <c r="AK546" s="10">
        <f>('Original data'!AH546-'Original data'!AH$3)/'Original data'!AH$4</f>
        <v>0.46267335583337632</v>
      </c>
      <c r="AL546" s="10">
        <f>('Original data'!AI546-'Original data'!AI$3)/'Original data'!AI$4</f>
        <v>1.0162178778625603</v>
      </c>
    </row>
    <row r="547" spans="1:38" x14ac:dyDescent="0.25">
      <c r="A547">
        <v>543</v>
      </c>
      <c r="B547" s="1">
        <v>921644</v>
      </c>
      <c r="C547" s="7" t="s">
        <v>1</v>
      </c>
      <c r="D547" s="7">
        <f t="shared" si="41"/>
        <v>0</v>
      </c>
      <c r="E547" t="str">
        <f t="shared" si="42"/>
        <v/>
      </c>
      <c r="F547" t="str">
        <f t="shared" si="43"/>
        <v/>
      </c>
      <c r="G547" s="7" t="str">
        <f t="shared" si="44"/>
        <v>B</v>
      </c>
      <c r="H547">
        <f t="shared" si="40"/>
        <v>0.45201544460455223</v>
      </c>
      <c r="I547" s="10">
        <f>('Original data'!F547-'Original data'!F$3)/'Original data'!F$4</f>
        <v>0.17386486122101444</v>
      </c>
      <c r="J547" s="10">
        <f>('Original data'!G547-'Original data'!G$3)/'Original data'!G$4</f>
        <v>1.4253198123162054</v>
      </c>
      <c r="K547" s="10">
        <f>('Original data'!H547-'Original data'!H$3)/'Original data'!H$4</f>
        <v>0.11239016993052885</v>
      </c>
      <c r="L547" s="10">
        <f>('Original data'!I547-'Original data'!I$3)/'Original data'!I$4</f>
        <v>3.8960914531047275E-2</v>
      </c>
      <c r="M547" s="10">
        <f>('Original data'!J547-'Original data'!J$3)/'Original data'!J$4</f>
        <v>-0.96773017579534104</v>
      </c>
      <c r="N547" s="10">
        <f>('Original data'!K547-'Original data'!K$3)/'Original data'!K$4</f>
        <v>-0.60971979959701406</v>
      </c>
      <c r="O547" s="10">
        <f>('Original data'!L547-'Original data'!L$3)/'Original data'!L$4</f>
        <v>-0.59896425482134041</v>
      </c>
      <c r="P547" s="10">
        <f>('Original data'!M547-'Original data'!M$3)/'Original data'!M$4</f>
        <v>-0.48061285036289975</v>
      </c>
      <c r="Q547" s="10">
        <f>('Original data'!N547-'Original data'!N$3)/'Original data'!N$4</f>
        <v>0.10352768499790653</v>
      </c>
      <c r="R547" s="10">
        <f>('Original data'!O547-'Original data'!O$3)/'Original data'!O$4</f>
        <v>-0.84947615524848241</v>
      </c>
      <c r="S547" s="10">
        <f>('Original data'!P547-'Original data'!P$3)/'Original data'!P$4</f>
        <v>-0.36807562040121389</v>
      </c>
      <c r="T547" s="10">
        <f>('Original data'!Q547-'Original data'!Q$3)/'Original data'!Q$4</f>
        <v>0.30480750997429867</v>
      </c>
      <c r="U547" s="10">
        <f>('Original data'!R547-'Original data'!R$3)/'Original data'!R$4</f>
        <v>-0.34080553684534548</v>
      </c>
      <c r="V547" s="10">
        <f>('Original data'!S547-'Original data'!S$3)/'Original data'!S$4</f>
        <v>-0.28416780283152665</v>
      </c>
      <c r="W547" s="10">
        <f>('Original data'!T547-'Original data'!T$3)/'Original data'!T$4</f>
        <v>-0.75469287869492307</v>
      </c>
      <c r="X547" s="10">
        <f>('Original data'!U547-'Original data'!U$3)/'Original data'!U$4</f>
        <v>-0.76826005535601183</v>
      </c>
      <c r="Y547" s="10">
        <f>('Original data'!V547-'Original data'!V$3)/'Original data'!V$4</f>
        <v>-0.41157130846262019</v>
      </c>
      <c r="Z547" s="10">
        <f>('Original data'!W547-'Original data'!W$3)/'Original data'!W$4</f>
        <v>0.1448657383225436</v>
      </c>
      <c r="AA547" s="10">
        <f>('Original data'!X547-'Original data'!X$3)/'Original data'!X$4</f>
        <v>-0.22286667897194401</v>
      </c>
      <c r="AB547" s="10">
        <f>('Original data'!Y547-'Original data'!Y$3)/'Original data'!Y$4</f>
        <v>-0.44175076215668896</v>
      </c>
      <c r="AC547" s="10">
        <f>('Original data'!Z547-'Original data'!Z$3)/'Original data'!Z$4</f>
        <v>4.9823744439901167E-2</v>
      </c>
      <c r="AD547" s="10">
        <f>('Original data'!AA547-'Original data'!AA$3)/'Original data'!AA$4</f>
        <v>1.0759029651830612</v>
      </c>
      <c r="AE547" s="10">
        <f>('Original data'!AB547-'Original data'!AB$3)/'Original data'!AB$4</f>
        <v>4.1302632732433025E-3</v>
      </c>
      <c r="AF547" s="10">
        <f>('Original data'!AC547-'Original data'!AC$3)/'Original data'!AC$4</f>
        <v>-9.5165474373411149E-2</v>
      </c>
      <c r="AG547" s="10">
        <f>('Original data'!AD547-'Original data'!AD$3)/'Original data'!AD$4</f>
        <v>-1.1548746546883748</v>
      </c>
      <c r="AH547" s="10">
        <f>('Original data'!AE547-'Original data'!AE$3)/'Original data'!AE$4</f>
        <v>-0.74150023775280971</v>
      </c>
      <c r="AI547" s="10">
        <f>('Original data'!AF547-'Original data'!AF$3)/'Original data'!AF$4</f>
        <v>-0.53248108504064307</v>
      </c>
      <c r="AJ547" s="10">
        <f>('Original data'!AG547-'Original data'!AG$3)/'Original data'!AG$4</f>
        <v>-7.7682052786966285E-2</v>
      </c>
      <c r="AK547" s="10">
        <f>('Original data'!AH547-'Original data'!AH$3)/'Original data'!AH$4</f>
        <v>-0.2889332938456653</v>
      </c>
      <c r="AL547" s="10">
        <f>('Original data'!AI547-'Original data'!AI$3)/'Original data'!AI$4</f>
        <v>-0.79650098441621542</v>
      </c>
    </row>
    <row r="548" spans="1:38" x14ac:dyDescent="0.25">
      <c r="A548">
        <v>544</v>
      </c>
      <c r="B548" s="1">
        <v>922296</v>
      </c>
      <c r="C548" s="7" t="s">
        <v>1</v>
      </c>
      <c r="D548" s="7">
        <f t="shared" si="41"/>
        <v>0</v>
      </c>
      <c r="E548" t="str">
        <f t="shared" si="42"/>
        <v/>
      </c>
      <c r="F548" t="str">
        <f t="shared" si="43"/>
        <v/>
      </c>
      <c r="G548" s="7" t="str">
        <f t="shared" si="44"/>
        <v>B</v>
      </c>
      <c r="H548">
        <f t="shared" si="40"/>
        <v>-0.30061927378060815</v>
      </c>
      <c r="I548" s="10">
        <f>('Original data'!F548-'Original data'!F$3)/'Original data'!F$4</f>
        <v>-0.26029484412125625</v>
      </c>
      <c r="J548" s="10">
        <f>('Original data'!G548-'Original data'!G$3)/'Original data'!G$4</f>
        <v>2.0391254494465394</v>
      </c>
      <c r="K548" s="10">
        <f>('Original data'!H548-'Original data'!H$3)/'Original data'!H$4</f>
        <v>-0.29174200270411649</v>
      </c>
      <c r="L548" s="10">
        <f>('Original data'!I548-'Original data'!I$3)/'Original data'!I$4</f>
        <v>-0.33101570534144648</v>
      </c>
      <c r="M548" s="10">
        <f>('Original data'!J548-'Original data'!J$3)/'Original data'!J$4</f>
        <v>-0.68616277529702241</v>
      </c>
      <c r="N548" s="10">
        <f>('Original data'!K548-'Original data'!K$3)/'Original data'!K$4</f>
        <v>-0.67353013883940749</v>
      </c>
      <c r="O548" s="10">
        <f>('Original data'!L548-'Original data'!L$3)/'Original data'!L$4</f>
        <v>-0.73920543428735463</v>
      </c>
      <c r="P548" s="10">
        <f>('Original data'!M548-'Original data'!M$3)/'Original data'!M$4</f>
        <v>-0.41670001075018853</v>
      </c>
      <c r="Q548" s="10">
        <f>('Original data'!N548-'Original data'!N$3)/'Original data'!N$4</f>
        <v>-0.66979187571345067</v>
      </c>
      <c r="R548" s="10">
        <f>('Original data'!O548-'Original data'!O$3)/'Original data'!O$4</f>
        <v>-0.70642401624180484</v>
      </c>
      <c r="S548" s="10">
        <f>('Original data'!P548-'Original data'!P$3)/'Original data'!P$4</f>
        <v>-0.61328614235516832</v>
      </c>
      <c r="T548" s="10">
        <f>('Original data'!Q548-'Original data'!Q$3)/'Original data'!Q$4</f>
        <v>0.68911027027819916</v>
      </c>
      <c r="U548" s="10">
        <f>('Original data'!R548-'Original data'!R$3)/'Original data'!R$4</f>
        <v>-0.65635741406841475</v>
      </c>
      <c r="V548" s="10">
        <f>('Original data'!S548-'Original data'!S$3)/'Original data'!S$4</f>
        <v>-0.49431923587931637</v>
      </c>
      <c r="W548" s="10">
        <f>('Original data'!T548-'Original data'!T$3)/'Original data'!T$4</f>
        <v>-0.68874822700473737</v>
      </c>
      <c r="X548" s="10">
        <f>('Original data'!U548-'Original data'!U$3)/'Original data'!U$4</f>
        <v>-0.65657924383251276</v>
      </c>
      <c r="Y548" s="10">
        <f>('Original data'!V548-'Original data'!V$3)/'Original data'!V$4</f>
        <v>-0.56031546228585372</v>
      </c>
      <c r="Z548" s="10">
        <f>('Original data'!W548-'Original data'!W$3)/'Original data'!W$4</f>
        <v>-0.43419988007521976</v>
      </c>
      <c r="AA548" s="10">
        <f>('Original data'!X548-'Original data'!X$3)/'Original data'!X$4</f>
        <v>-0.39948588788526868</v>
      </c>
      <c r="AB548" s="10">
        <f>('Original data'!Y548-'Original data'!Y$3)/'Original data'!Y$4</f>
        <v>-0.92662059972244482</v>
      </c>
      <c r="AC548" s="10">
        <f>('Original data'!Z548-'Original data'!Z$3)/'Original data'!Z$4</f>
        <v>-0.39294328145169588</v>
      </c>
      <c r="AD548" s="10">
        <f>('Original data'!AA548-'Original data'!AA$3)/'Original data'!AA$4</f>
        <v>1.8698820495787445</v>
      </c>
      <c r="AE548" s="10">
        <f>('Original data'!AB548-'Original data'!AB$3)/'Original data'!AB$4</f>
        <v>-0.43988376044389521</v>
      </c>
      <c r="AF548" s="10">
        <f>('Original data'!AC548-'Original data'!AC$3)/'Original data'!AC$4</f>
        <v>-0.44081855764744582</v>
      </c>
      <c r="AG548" s="10">
        <f>('Original data'!AD548-'Original data'!AD$3)/'Original data'!AD$4</f>
        <v>-1.1023178295374807</v>
      </c>
      <c r="AH548" s="10">
        <f>('Original data'!AE548-'Original data'!AE$3)/'Original data'!AE$4</f>
        <v>-0.73832233538920655</v>
      </c>
      <c r="AI548" s="10">
        <f>('Original data'!AF548-'Original data'!AF$3)/'Original data'!AF$4</f>
        <v>-0.79563358023424346</v>
      </c>
      <c r="AJ548" s="10">
        <f>('Original data'!AG548-'Original data'!AG$3)/'Original data'!AG$4</f>
        <v>-0.53286133676851977</v>
      </c>
      <c r="AK548" s="10">
        <f>('Original data'!AH548-'Original data'!AH$3)/'Original data'!AH$4</f>
        <v>-0.6914065320608942</v>
      </c>
      <c r="AL548" s="10">
        <f>('Original data'!AI548-'Original data'!AI$3)/'Original data'!AI$4</f>
        <v>-1.0805342087134087</v>
      </c>
    </row>
    <row r="549" spans="1:38" x14ac:dyDescent="0.25">
      <c r="A549">
        <v>545</v>
      </c>
      <c r="B549" s="1">
        <v>922297</v>
      </c>
      <c r="C549" s="7" t="s">
        <v>1</v>
      </c>
      <c r="D549" s="7">
        <f t="shared" si="41"/>
        <v>0</v>
      </c>
      <c r="E549" t="str">
        <f t="shared" si="42"/>
        <v/>
      </c>
      <c r="F549" t="str">
        <f t="shared" si="43"/>
        <v/>
      </c>
      <c r="G549" s="7" t="str">
        <f t="shared" si="44"/>
        <v>B</v>
      </c>
      <c r="H549">
        <f t="shared" si="40"/>
        <v>-0.25395070756809268</v>
      </c>
      <c r="I549" s="10">
        <f>('Original data'!F549-'Original data'!F$3)/'Original data'!F$4</f>
        <v>-7.3010265346159481E-2</v>
      </c>
      <c r="J549" s="10">
        <f>('Original data'!G549-'Original data'!G$3)/'Original data'!G$4</f>
        <v>0.32790973381045452</v>
      </c>
      <c r="K549" s="10">
        <f>('Original data'!H549-'Original data'!H$3)/'Original data'!H$4</f>
        <v>-9.049899616812726E-2</v>
      </c>
      <c r="L549" s="10">
        <f>('Original data'!I549-'Original data'!I$3)/'Original data'!I$4</f>
        <v>-0.19916535847444422</v>
      </c>
      <c r="M549" s="10">
        <f>('Original data'!J549-'Original data'!J$3)/'Original data'!J$4</f>
        <v>-4.1259663549608867E-2</v>
      </c>
      <c r="N549" s="10">
        <f>('Original data'!K549-'Original data'!K$3)/'Original data'!K$4</f>
        <v>-4.811307498888643E-2</v>
      </c>
      <c r="O549" s="10">
        <f>('Original data'!L549-'Original data'!L$3)/'Original data'!L$4</f>
        <v>-0.6512724586114369</v>
      </c>
      <c r="P549" s="10">
        <f>('Original data'!M549-'Original data'!M$3)/'Original data'!M$4</f>
        <v>-0.65018804578694767</v>
      </c>
      <c r="Q549" s="10">
        <f>('Original data'!N549-'Original data'!N$3)/'Original data'!N$4</f>
        <v>-0.69897374592897332</v>
      </c>
      <c r="R549" s="10">
        <f>('Original data'!O549-'Original data'!O$3)/'Original data'!O$4</f>
        <v>0.57821251919440231</v>
      </c>
      <c r="S549" s="10">
        <f>('Original data'!P549-'Original data'!P$3)/'Original data'!P$4</f>
        <v>-0.48022337382427238</v>
      </c>
      <c r="T549" s="10">
        <f>('Original data'!Q549-'Original data'!Q$3)/'Original data'!Q$4</f>
        <v>-0.30790160786871273</v>
      </c>
      <c r="U549" s="10">
        <f>('Original data'!R549-'Original data'!R$3)/'Original data'!R$4</f>
        <v>-0.39075967414868401</v>
      </c>
      <c r="V549" s="10">
        <f>('Original data'!S549-'Original data'!S$3)/'Original data'!S$4</f>
        <v>-0.3784721592933486</v>
      </c>
      <c r="W549" s="10">
        <f>('Original data'!T549-'Original data'!T$3)/'Original data'!T$4</f>
        <v>-0.24745194675475776</v>
      </c>
      <c r="X549" s="10">
        <f>('Original data'!U549-'Original data'!U$3)/'Original data'!U$4</f>
        <v>-0.20985599773851657</v>
      </c>
      <c r="Y549" s="10">
        <f>('Original data'!V549-'Original data'!V$3)/'Original data'!V$4</f>
        <v>-0.19027711079241991</v>
      </c>
      <c r="Z549" s="10">
        <f>('Original data'!W549-'Original data'!W$3)/'Original data'!W$4</f>
        <v>-0.4432756356392486</v>
      </c>
      <c r="AA549" s="10">
        <f>('Original data'!X549-'Original data'!X$3)/'Original data'!X$4</f>
        <v>-0.6825605103901855</v>
      </c>
      <c r="AB549" s="10">
        <f>('Original data'!Y549-'Original data'!Y$3)/'Original data'!Y$4</f>
        <v>-7.4035756738543498E-2</v>
      </c>
      <c r="AC549" s="10">
        <f>('Original data'!Z549-'Original data'!Z$3)/'Original data'!Z$4</f>
        <v>-0.25225095546744991</v>
      </c>
      <c r="AD549" s="10">
        <f>('Original data'!AA549-'Original data'!AA$3)/'Original data'!AA$4</f>
        <v>-0.15085980046108846</v>
      </c>
      <c r="AE549" s="10">
        <f>('Original data'!AB549-'Original data'!AB$3)/'Original data'!AB$4</f>
        <v>-0.24079168144472263</v>
      </c>
      <c r="AF549" s="10">
        <f>('Original data'!AC549-'Original data'!AC$3)/'Original data'!AC$4</f>
        <v>-0.33719288735695774</v>
      </c>
      <c r="AG549" s="10">
        <f>('Original data'!AD549-'Original data'!AD$3)/'Original data'!AD$4</f>
        <v>-0.26140862712318075</v>
      </c>
      <c r="AH549" s="10">
        <f>('Original data'!AE549-'Original data'!AE$3)/'Original data'!AE$4</f>
        <v>-0.32138154528447255</v>
      </c>
      <c r="AI549" s="10">
        <f>('Original data'!AF549-'Original data'!AF$3)/'Original data'!AF$4</f>
        <v>-0.64464444364775153</v>
      </c>
      <c r="AJ549" s="10">
        <f>('Original data'!AG549-'Original data'!AG$3)/'Original data'!AG$4</f>
        <v>-0.70218437923893051</v>
      </c>
      <c r="AK549" s="10">
        <f>('Original data'!AH549-'Original data'!AH$3)/'Original data'!AH$4</f>
        <v>-1.0534708106159596</v>
      </c>
      <c r="AL549" s="10">
        <f>('Original data'!AI549-'Original data'!AI$3)/'Original data'!AI$4</f>
        <v>5.3937675467779368E-2</v>
      </c>
    </row>
    <row r="550" spans="1:38" x14ac:dyDescent="0.25">
      <c r="A550">
        <v>546</v>
      </c>
      <c r="B550" s="1">
        <v>922576</v>
      </c>
      <c r="C550" s="7" t="s">
        <v>1</v>
      </c>
      <c r="D550" s="7">
        <f t="shared" si="41"/>
        <v>0</v>
      </c>
      <c r="E550" t="str">
        <f t="shared" si="42"/>
        <v/>
      </c>
      <c r="F550" t="str">
        <f t="shared" si="43"/>
        <v/>
      </c>
      <c r="G550" s="7" t="str">
        <f t="shared" si="44"/>
        <v>B</v>
      </c>
      <c r="H550">
        <f t="shared" si="40"/>
        <v>0.15303256496135464</v>
      </c>
      <c r="I550" s="10">
        <f>('Original data'!F550-'Original data'!F$3)/'Original data'!F$4</f>
        <v>-0.14395139367005996</v>
      </c>
      <c r="J550" s="10">
        <f>('Original data'!G550-'Original data'!G$3)/'Original data'!G$4</f>
        <v>0.91614013606035904</v>
      </c>
      <c r="K550" s="10">
        <f>('Original data'!H550-'Original data'!H$3)/'Original data'!H$4</f>
        <v>-0.19667628796012152</v>
      </c>
      <c r="L550" s="10">
        <f>('Original data'!I550-'Original data'!I$3)/'Original data'!I$4</f>
        <v>-0.23212794519119453</v>
      </c>
      <c r="M550" s="10">
        <f>('Original data'!J550-'Original data'!J$3)/'Original data'!J$4</f>
        <v>-0.27732122154314948</v>
      </c>
      <c r="N550" s="10">
        <f>('Original data'!K550-'Original data'!K$3)/'Original data'!K$4</f>
        <v>-0.69814540323558294</v>
      </c>
      <c r="O550" s="10">
        <f>('Original data'!L550-'Original data'!L$3)/'Original data'!L$4</f>
        <v>-0.74083614567649425</v>
      </c>
      <c r="P550" s="10">
        <f>('Original data'!M550-'Original data'!M$3)/'Original data'!M$4</f>
        <v>-0.63111727912831617</v>
      </c>
      <c r="Q550" s="10">
        <f>('Original data'!N550-'Original data'!N$3)/'Original data'!N$4</f>
        <v>-0.53847345974359784</v>
      </c>
      <c r="R550" s="10">
        <f>('Original data'!O550-'Original data'!O$3)/'Original data'!O$4</f>
        <v>-0.67809686000285885</v>
      </c>
      <c r="S550" s="10">
        <f>('Original data'!P550-'Original data'!P$3)/'Original data'!P$4</f>
        <v>-0.21337662934496904</v>
      </c>
      <c r="T550" s="10">
        <f>('Original data'!Q550-'Original data'!Q$3)/'Original data'!Q$4</f>
        <v>0.21598281537575573</v>
      </c>
      <c r="U550" s="10">
        <f>('Original data'!R550-'Original data'!R$3)/'Original data'!R$4</f>
        <v>-0.39570562833713346</v>
      </c>
      <c r="V550" s="10">
        <f>('Original data'!S550-'Original data'!S$3)/'Original data'!S$4</f>
        <v>-0.19997533540756912</v>
      </c>
      <c r="W550" s="10">
        <f>('Original data'!T550-'Original data'!T$3)/'Original data'!T$4</f>
        <v>-0.39066507921324167</v>
      </c>
      <c r="X550" s="10">
        <f>('Original data'!U550-'Original data'!U$3)/'Original data'!U$4</f>
        <v>-0.2506194939445936</v>
      </c>
      <c r="Y550" s="10">
        <f>('Original data'!V550-'Original data'!V$3)/'Original data'!V$4</f>
        <v>-0.38705668177460406</v>
      </c>
      <c r="Z550" s="10">
        <f>('Original data'!W550-'Original data'!W$3)/'Original data'!W$4</f>
        <v>-0.44278943444831859</v>
      </c>
      <c r="AA550" s="10">
        <f>('Original data'!X550-'Original data'!X$3)/'Original data'!X$4</f>
        <v>3.9642693180051473E-2</v>
      </c>
      <c r="AB550" s="10">
        <f>('Original data'!Y550-'Original data'!Y$3)/'Original data'!Y$4</f>
        <v>-0.45800127113200273</v>
      </c>
      <c r="AC550" s="10">
        <f>('Original data'!Z550-'Original data'!Z$3)/'Original data'!Z$4</f>
        <v>-0.1901808116508712</v>
      </c>
      <c r="AD550" s="10">
        <f>('Original data'!AA550-'Original data'!AA$3)/'Original data'!AA$4</f>
        <v>0.55526094262851489</v>
      </c>
      <c r="AE550" s="10">
        <f>('Original data'!AB550-'Original data'!AB$3)/'Original data'!AB$4</f>
        <v>-0.28810952981672339</v>
      </c>
      <c r="AF550" s="10">
        <f>('Original data'!AC550-'Original data'!AC$3)/'Original data'!AC$4</f>
        <v>-0.26483055488292218</v>
      </c>
      <c r="AG550" s="10">
        <f>('Original data'!AD550-'Original data'!AD$3)/'Original data'!AD$4</f>
        <v>-0.47163592772675617</v>
      </c>
      <c r="AH550" s="10">
        <f>('Original data'!AE550-'Original data'!AE$3)/'Original data'!AE$4</f>
        <v>-0.65188339109920068</v>
      </c>
      <c r="AI550" s="10">
        <f>('Original data'!AF550-'Original data'!AF$3)/'Original data'!AF$4</f>
        <v>-0.80186487793463845</v>
      </c>
      <c r="AJ550" s="10">
        <f>('Original data'!AG550-'Original data'!AG$3)/'Original data'!AG$4</f>
        <v>-0.65213291385459515</v>
      </c>
      <c r="AK550" s="10">
        <f>('Original data'!AH550-'Original data'!AH$3)/'Original data'!AH$4</f>
        <v>-0.41824196475818876</v>
      </c>
      <c r="AL550" s="10">
        <f>('Original data'!AI550-'Original data'!AI$3)/'Original data'!AI$4</f>
        <v>-0.79816199742380145</v>
      </c>
    </row>
    <row r="551" spans="1:38" x14ac:dyDescent="0.25">
      <c r="A551">
        <v>547</v>
      </c>
      <c r="B551" s="1">
        <v>922577</v>
      </c>
      <c r="C551" s="7" t="s">
        <v>1</v>
      </c>
      <c r="D551" s="7">
        <f t="shared" si="41"/>
        <v>0</v>
      </c>
      <c r="E551" t="str">
        <f t="shared" si="42"/>
        <v/>
      </c>
      <c r="F551" t="str">
        <f t="shared" si="43"/>
        <v/>
      </c>
      <c r="G551" s="7" t="str">
        <f t="shared" si="44"/>
        <v>B</v>
      </c>
      <c r="H551">
        <f t="shared" si="40"/>
        <v>-2.5321852863376968</v>
      </c>
      <c r="I551" s="10">
        <f>('Original data'!F551-'Original data'!F$3)/'Original data'!F$4</f>
        <v>-1.080374287545546</v>
      </c>
      <c r="J551" s="10">
        <f>('Original data'!G551-'Original data'!G$3)/'Original data'!G$4</f>
        <v>-0.68347455464293771</v>
      </c>
      <c r="K551" s="10">
        <f>('Original data'!H551-'Original data'!H$3)/'Original data'!H$4</f>
        <v>-1.0971255687387398</v>
      </c>
      <c r="L551" s="10">
        <f>('Original data'!I551-'Original data'!I$3)/'Original data'!I$4</f>
        <v>-0.93769779706784728</v>
      </c>
      <c r="M551" s="10">
        <f>('Original data'!J551-'Original data'!J$3)/'Original data'!J$4</f>
        <v>-0.14364780918536207</v>
      </c>
      <c r="N551" s="10">
        <f>('Original data'!K551-'Original data'!K$3)/'Original data'!K$4</f>
        <v>-1.0300727762086266</v>
      </c>
      <c r="O551" s="10">
        <f>('Original data'!L551-'Original data'!L$3)/'Original data'!L$4</f>
        <v>-0.98694812609896276</v>
      </c>
      <c r="P551" s="10">
        <f>('Original data'!M551-'Original data'!M$3)/'Original data'!M$4</f>
        <v>-1.1190969638326245</v>
      </c>
      <c r="Q551" s="10">
        <f>('Original data'!N551-'Original data'!N$3)/'Original data'!N$4</f>
        <v>0.26767570496022308</v>
      </c>
      <c r="R551" s="10">
        <f>('Original data'!O551-'Original data'!O$3)/'Original data'!O$4</f>
        <v>-0.11155373522393534</v>
      </c>
      <c r="S551" s="10">
        <f>('Original data'!P551-'Original data'!P$3)/'Original data'!P$4</f>
        <v>-0.70235525841785484</v>
      </c>
      <c r="T551" s="10">
        <f>('Original data'!Q551-'Original data'!Q$3)/'Original data'!Q$4</f>
        <v>-0.45292151741735437</v>
      </c>
      <c r="U551" s="10">
        <f>('Original data'!R551-'Original data'!R$3)/'Original data'!R$4</f>
        <v>-0.7468683757170379</v>
      </c>
      <c r="V551" s="10">
        <f>('Original data'!S551-'Original data'!S$3)/'Original data'!S$4</f>
        <v>-0.60159318915057303</v>
      </c>
      <c r="W551" s="10">
        <f>('Original data'!T551-'Original data'!T$3)/'Original data'!T$4</f>
        <v>1.499444482032463E-2</v>
      </c>
      <c r="X551" s="10">
        <f>('Original data'!U551-'Original data'!U$3)/'Original data'!U$4</f>
        <v>-1.0180341903283174</v>
      </c>
      <c r="Y551" s="10">
        <f>('Original data'!V551-'Original data'!V$3)/'Original data'!V$4</f>
        <v>-0.72131692945309522</v>
      </c>
      <c r="Z551" s="10">
        <f>('Original data'!W551-'Original data'!W$3)/'Original data'!W$4</f>
        <v>-1.0212067845915085</v>
      </c>
      <c r="AA551" s="10">
        <f>('Original data'!X551-'Original data'!X$3)/'Original data'!X$4</f>
        <v>-0.5978800677605095</v>
      </c>
      <c r="AB551" s="10">
        <f>('Original data'!Y551-'Original data'!Y$3)/'Original data'!Y$4</f>
        <v>-0.44930913842427678</v>
      </c>
      <c r="AC551" s="10">
        <f>('Original data'!Z551-'Original data'!Z$3)/'Original data'!Z$4</f>
        <v>-1.0384727771441169</v>
      </c>
      <c r="AD551" s="10">
        <f>('Original data'!AA551-'Original data'!AA$3)/'Original data'!AA$4</f>
        <v>-0.63570768396500976</v>
      </c>
      <c r="AE551" s="10">
        <f>('Original data'!AB551-'Original data'!AB$3)/'Original data'!AB$4</f>
        <v>-1.0755499498941685</v>
      </c>
      <c r="AF551" s="10">
        <f>('Original data'!AC551-'Original data'!AC$3)/'Original data'!AC$4</f>
        <v>-0.87060163425901249</v>
      </c>
      <c r="AG551" s="10">
        <f>('Original data'!AD551-'Original data'!AD$3)/'Original data'!AD$4</f>
        <v>-0.16943418310911712</v>
      </c>
      <c r="AH551" s="10">
        <f>('Original data'!AE551-'Original data'!AE$3)/'Original data'!AE$4</f>
        <v>-1.054078714236816</v>
      </c>
      <c r="AI551" s="10">
        <f>('Original data'!AF551-'Original data'!AF$3)/'Original data'!AF$4</f>
        <v>-1.0945441376162641</v>
      </c>
      <c r="AJ551" s="10">
        <f>('Original data'!AG551-'Original data'!AG$3)/'Original data'!AG$4</f>
        <v>-1.3813021344841359</v>
      </c>
      <c r="AK551" s="10">
        <f>('Original data'!AH551-'Original data'!AH$3)/'Original data'!AH$4</f>
        <v>-0.35520398768833339</v>
      </c>
      <c r="AL551" s="10">
        <f>('Original data'!AI551-'Original data'!AI$3)/'Original data'!AI$4</f>
        <v>-0.55122473029602659</v>
      </c>
    </row>
    <row r="552" spans="1:38" x14ac:dyDescent="0.25">
      <c r="A552">
        <v>548</v>
      </c>
      <c r="B552" s="1">
        <v>922840</v>
      </c>
      <c r="C552" s="7" t="s">
        <v>1</v>
      </c>
      <c r="D552" s="7">
        <f t="shared" si="41"/>
        <v>0</v>
      </c>
      <c r="E552" t="str">
        <f t="shared" si="42"/>
        <v/>
      </c>
      <c r="F552" t="str">
        <f t="shared" si="43"/>
        <v/>
      </c>
      <c r="G552" s="7" t="str">
        <f t="shared" si="44"/>
        <v>B</v>
      </c>
      <c r="H552">
        <f t="shared" si="40"/>
        <v>-2.0331779868431168</v>
      </c>
      <c r="I552" s="10">
        <f>('Original data'!F552-'Original data'!F$3)/'Original data'!F$4</f>
        <v>-1.0974001583432822</v>
      </c>
      <c r="J552" s="10">
        <f>('Original data'!G552-'Original data'!G$3)/'Original data'!G$4</f>
        <v>-0.62999906352931068</v>
      </c>
      <c r="K552" s="10">
        <f>('Original data'!H552-'Original data'!H$3)/'Original data'!H$4</f>
        <v>-1.0749024146427413</v>
      </c>
      <c r="L552" s="10">
        <f>('Original data'!I552-'Original data'!I$3)/'Original data'!I$4</f>
        <v>-0.94934836651083665</v>
      </c>
      <c r="M552" s="10">
        <f>('Original data'!J552-'Original data'!J$3)/'Original data'!J$4</f>
        <v>-0.53969084473476503</v>
      </c>
      <c r="N552" s="10">
        <f>('Original data'!K552-'Original data'!K$3)/'Original data'!K$4</f>
        <v>-0.44839514370823297</v>
      </c>
      <c r="O552" s="10">
        <f>('Original data'!L552-'Original data'!L$3)/'Original data'!L$4</f>
        <v>-0.56722810240192933</v>
      </c>
      <c r="P552" s="10">
        <f>('Original data'!M552-'Original data'!M$3)/'Original data'!M$4</f>
        <v>-0.63240584444308856</v>
      </c>
      <c r="Q552" s="10">
        <f>('Original data'!N552-'Original data'!N$3)/'Original data'!N$4</f>
        <v>-0.52023479085889601</v>
      </c>
      <c r="R552" s="10">
        <f>('Original data'!O552-'Original data'!O$3)/'Original data'!O$4</f>
        <v>0.61503782230503379</v>
      </c>
      <c r="S552" s="10">
        <f>('Original data'!P552-'Original data'!P$3)/'Original data'!P$4</f>
        <v>-1.0485348188234378</v>
      </c>
      <c r="T552" s="10">
        <f>('Original data'!Q552-'Original data'!Q$3)/'Original data'!Q$4</f>
        <v>-0.3514075807333053</v>
      </c>
      <c r="U552" s="10">
        <f>('Original data'!R552-'Original data'!R$3)/'Original data'!R$4</f>
        <v>-0.92853327305878297</v>
      </c>
      <c r="V552" s="10">
        <f>('Original data'!S552-'Original data'!S$3)/'Original data'!S$4</f>
        <v>-0.72566167117167402</v>
      </c>
      <c r="W552" s="10">
        <f>('Original data'!T552-'Original data'!T$3)/'Original data'!T$4</f>
        <v>1.0754377326059359</v>
      </c>
      <c r="X552" s="10">
        <f>('Original data'!U552-'Original data'!U$3)/'Original data'!U$4</f>
        <v>0.29940850280863901</v>
      </c>
      <c r="Y552" s="10">
        <f>('Original data'!V552-'Original data'!V$3)/'Original data'!V$4</f>
        <v>-0.19093966827047437</v>
      </c>
      <c r="Z552" s="10">
        <f>('Original data'!W552-'Original data'!W$3)/'Original data'!W$4</f>
        <v>-0.13388961114405384</v>
      </c>
      <c r="AA552" s="10">
        <f>('Original data'!X552-'Original data'!X$3)/'Original data'!X$4</f>
        <v>0.26948960888917201</v>
      </c>
      <c r="AB552" s="10">
        <f>('Original data'!Y552-'Original data'!Y$3)/'Original data'!Y$4</f>
        <v>0.79177624471363639</v>
      </c>
      <c r="AC552" s="10">
        <f>('Original data'!Z552-'Original data'!Z$3)/'Original data'!Z$4</f>
        <v>-1.1253709784873274</v>
      </c>
      <c r="AD552" s="10">
        <f>('Original data'!AA552-'Original data'!AA$3)/'Original data'!AA$4</f>
        <v>-0.59177851331196996</v>
      </c>
      <c r="AE552" s="10">
        <f>('Original data'!AB552-'Original data'!AB$3)/'Original data'!AB$4</f>
        <v>-1.0767403360167347</v>
      </c>
      <c r="AF552" s="10">
        <f>('Original data'!AC552-'Original data'!AC$3)/'Original data'!AC$4</f>
        <v>-0.9189017348181383</v>
      </c>
      <c r="AG552" s="10">
        <f>('Original data'!AD552-'Original data'!AD$3)/'Original data'!AD$4</f>
        <v>0.60139925243732439</v>
      </c>
      <c r="AH552" s="10">
        <f>('Original data'!AE552-'Original data'!AE$3)/'Original data'!AE$4</f>
        <v>-0.18854522648586064</v>
      </c>
      <c r="AI552" s="10">
        <f>('Original data'!AF552-'Original data'!AF$3)/'Original data'!AF$4</f>
        <v>-0.45003622315849501</v>
      </c>
      <c r="AJ552" s="10">
        <f>('Original data'!AG552-'Original data'!AG$3)/'Original data'!AG$4</f>
        <v>-0.47581179415719527</v>
      </c>
      <c r="AK552" s="10">
        <f>('Original data'!AH552-'Original data'!AH$3)/'Original data'!AH$4</f>
        <v>-0.33904040382426792</v>
      </c>
      <c r="AL552" s="10">
        <f>('Original data'!AI552-'Original data'!AI$3)/'Original data'!AI$4</f>
        <v>0.60041095496354968</v>
      </c>
    </row>
    <row r="553" spans="1:38" x14ac:dyDescent="0.25">
      <c r="A553">
        <v>549</v>
      </c>
      <c r="B553" s="1">
        <v>923169</v>
      </c>
      <c r="C553" s="7" t="s">
        <v>1</v>
      </c>
      <c r="D553" s="7">
        <f t="shared" si="41"/>
        <v>0</v>
      </c>
      <c r="E553" t="str">
        <f t="shared" si="42"/>
        <v/>
      </c>
      <c r="F553" t="str">
        <f t="shared" si="43"/>
        <v/>
      </c>
      <c r="G553" s="7" t="str">
        <f t="shared" si="44"/>
        <v>B</v>
      </c>
      <c r="H553">
        <f t="shared" si="40"/>
        <v>-2.5606508018409748</v>
      </c>
      <c r="I553" s="10">
        <f>('Original data'!F553-'Original data'!F$3)/'Original data'!F$4</f>
        <v>-1.2611322825148445</v>
      </c>
      <c r="J553" s="10">
        <f>('Original data'!G553-'Original data'!G$3)/'Original data'!G$4</f>
        <v>1.1706829834221546E-2</v>
      </c>
      <c r="K553" s="10">
        <f>('Original data'!H553-'Original data'!H$3)/'Original data'!H$4</f>
        <v>-1.2724415621627307</v>
      </c>
      <c r="L553" s="10">
        <f>('Original data'!I553-'Original data'!I$3)/'Original data'!I$4</f>
        <v>-1.0490886073520389</v>
      </c>
      <c r="M553" s="10">
        <f>('Original data'!J553-'Original data'!J$3)/'Original data'!J$4</f>
        <v>-0.81414795734171275</v>
      </c>
      <c r="N553" s="10">
        <f>('Original data'!K553-'Original data'!K$3)/'Original data'!K$4</f>
        <v>-1.0232562414527626</v>
      </c>
      <c r="O553" s="10">
        <f>('Original data'!L553-'Original data'!L$3)/'Original data'!L$4</f>
        <v>-0.82074100374433956</v>
      </c>
      <c r="P553" s="10">
        <f>('Original data'!M553-'Original data'!M$3)/'Original data'!M$4</f>
        <v>-1.0129191818953787</v>
      </c>
      <c r="Q553" s="10">
        <f>('Original data'!N553-'Original data'!N$3)/'Original data'!N$4</f>
        <v>-0.84488309700658804</v>
      </c>
      <c r="R553" s="10">
        <f>('Original data'!O553-'Original data'!O$3)/'Original data'!O$4</f>
        <v>-6.3397569617726884E-2</v>
      </c>
      <c r="S553" s="10">
        <f>('Original data'!P553-'Original data'!P$3)/'Original data'!P$4</f>
        <v>-0.3947602948491441</v>
      </c>
      <c r="T553" s="10">
        <f>('Original data'!Q553-'Original data'!Q$3)/'Original data'!Q$4</f>
        <v>0.26492703484842217</v>
      </c>
      <c r="U553" s="10">
        <f>('Original data'!R553-'Original data'!R$3)/'Original data'!R$4</f>
        <v>-0.4016407733632727</v>
      </c>
      <c r="V553" s="10">
        <f>('Original data'!S553-'Original data'!S$3)/'Original data'!S$4</f>
        <v>-0.48574611256460531</v>
      </c>
      <c r="W553" s="10">
        <f>('Original data'!T553-'Original data'!T$3)/'Original data'!T$4</f>
        <v>0.13289548875126264</v>
      </c>
      <c r="X553" s="10">
        <f>('Original data'!U553-'Original data'!U$3)/'Original data'!U$4</f>
        <v>-0.79562185417926901</v>
      </c>
      <c r="Y553" s="10">
        <f>('Original data'!V553-'Original data'!V$3)/'Original data'!V$4</f>
        <v>-0.28237260024199434</v>
      </c>
      <c r="Z553" s="10">
        <f>('Original data'!W553-'Original data'!W$3)/'Original data'!W$4</f>
        <v>-0.35349048238082115</v>
      </c>
      <c r="AA553" s="10">
        <f>('Original data'!X553-'Original data'!X$3)/'Original data'!X$4</f>
        <v>0.17997028382351477</v>
      </c>
      <c r="AB553" s="10">
        <f>('Original data'!Y553-'Original data'!Y$3)/'Original data'!Y$4</f>
        <v>0.13570918468701712</v>
      </c>
      <c r="AC553" s="10">
        <f>('Original data'!Z553-'Original data'!Z$3)/'Original data'!Z$4</f>
        <v>-1.1046809305484677</v>
      </c>
      <c r="AD553" s="10">
        <f>('Original data'!AA553-'Original data'!AA$3)/'Original data'!AA$4</f>
        <v>-1.4191269540520088E-2</v>
      </c>
      <c r="AE553" s="10">
        <f>('Original data'!AB553-'Original data'!AB$3)/'Original data'!AB$4</f>
        <v>-1.1356644490837546</v>
      </c>
      <c r="AF553" s="10">
        <f>('Original data'!AC553-'Original data'!AC$3)/'Original data'!AC$4</f>
        <v>-0.90695843722533609</v>
      </c>
      <c r="AG553" s="10">
        <f>('Original data'!AD553-'Original data'!AD$3)/'Original data'!AD$4</f>
        <v>-0.5460914300238553</v>
      </c>
      <c r="AH553" s="10">
        <f>('Original data'!AE553-'Original data'!AE$3)/'Original data'!AE$4</f>
        <v>-1.0093338489572836</v>
      </c>
      <c r="AI553" s="10">
        <f>('Original data'!AF553-'Original data'!AF$3)/'Original data'!AF$4</f>
        <v>-0.85650856546117848</v>
      </c>
      <c r="AJ553" s="10">
        <f>('Original data'!AG553-'Original data'!AG$3)/'Original data'!AG$4</f>
        <v>-1.1584285880158953</v>
      </c>
      <c r="AK553" s="10">
        <f>('Original data'!AH553-'Original data'!AH$3)/'Original data'!AH$4</f>
        <v>-0.56371421953477763</v>
      </c>
      <c r="AL553" s="10">
        <f>('Original data'!AI553-'Original data'!AI$3)/'Original data'!AI$4</f>
        <v>-0.26276213797860348</v>
      </c>
    </row>
    <row r="554" spans="1:38" x14ac:dyDescent="0.25">
      <c r="A554">
        <v>550</v>
      </c>
      <c r="B554" s="1">
        <v>923465</v>
      </c>
      <c r="C554" s="7" t="s">
        <v>1</v>
      </c>
      <c r="D554" s="7">
        <f t="shared" si="41"/>
        <v>0</v>
      </c>
      <c r="E554" t="str">
        <f t="shared" si="42"/>
        <v/>
      </c>
      <c r="F554" t="str">
        <f t="shared" si="43"/>
        <v/>
      </c>
      <c r="G554" s="7" t="str">
        <f t="shared" si="44"/>
        <v>B</v>
      </c>
      <c r="H554">
        <f t="shared" si="40"/>
        <v>-1.0670218955983455</v>
      </c>
      <c r="I554" s="10">
        <f>('Original data'!F554-'Original data'!F$3)/'Original data'!F$4</f>
        <v>-0.93849203089774491</v>
      </c>
      <c r="J554" s="10">
        <f>('Original data'!G554-'Original data'!G$3)/'Original data'!G$4</f>
        <v>1.1439922286314683</v>
      </c>
      <c r="K554" s="10">
        <f>('Original data'!H554-'Original data'!H$3)/'Original data'!H$4</f>
        <v>-0.94979428788008113</v>
      </c>
      <c r="L554" s="10">
        <f>('Original data'!I554-'Original data'!I$3)/'Original data'!I$4</f>
        <v>-0.83341099254157591</v>
      </c>
      <c r="M554" s="10">
        <f>('Original data'!J554-'Original data'!J$3)/'Original data'!J$4</f>
        <v>-1.0267455652937258</v>
      </c>
      <c r="N554" s="10">
        <f>('Original data'!K554-'Original data'!K$3)/'Original data'!K$4</f>
        <v>-0.72560089044670184</v>
      </c>
      <c r="O554" s="10">
        <f>('Original data'!L554-'Original data'!L$3)/'Original data'!L$4</f>
        <v>-0.91971264113135687</v>
      </c>
      <c r="P554" s="10">
        <f>('Original data'!M554-'Original data'!M$3)/'Original data'!M$4</f>
        <v>-1.0504164325552554</v>
      </c>
      <c r="Q554" s="10">
        <f>('Original data'!N554-'Original data'!N$3)/'Original data'!N$4</f>
        <v>0.5996194786617961</v>
      </c>
      <c r="R554" s="10">
        <f>('Original data'!O554-'Original data'!O$3)/'Original data'!O$4</f>
        <v>6.8323706893372749E-2</v>
      </c>
      <c r="S554" s="10">
        <f>('Original data'!P554-'Original data'!P$3)/'Original data'!P$4</f>
        <v>0.41263140905512663</v>
      </c>
      <c r="T554" s="10">
        <f>('Original data'!Q554-'Original data'!Q$3)/'Original data'!Q$4</f>
        <v>1.271002657342124</v>
      </c>
      <c r="U554" s="10">
        <f>('Original data'!R554-'Original data'!R$3)/'Original data'!R$4</f>
        <v>0.34519830909258081</v>
      </c>
      <c r="V554" s="10">
        <f>('Original data'!S554-'Original data'!S$3)/'Original data'!S$4</f>
        <v>-0.16128636865400109</v>
      </c>
      <c r="W554" s="10">
        <f>('Original data'!T554-'Original data'!T$3)/'Original data'!T$4</f>
        <v>0.4069987632008723</v>
      </c>
      <c r="X554" s="10">
        <f>('Original data'!U554-'Original data'!U$3)/'Original data'!U$4</f>
        <v>-0.37849402313900005</v>
      </c>
      <c r="Y554" s="10">
        <f>('Original data'!V554-'Original data'!V$3)/'Original data'!V$4</f>
        <v>-0.63352806361087499</v>
      </c>
      <c r="Z554" s="10">
        <f>('Original data'!W554-'Original data'!W$3)/'Original data'!W$4</f>
        <v>-0.9528144837340059</v>
      </c>
      <c r="AA554" s="10">
        <f>('Original data'!X554-'Original data'!X$3)/'Original data'!X$4</f>
        <v>0.4981268039892976</v>
      </c>
      <c r="AB554" s="10">
        <f>('Original data'!Y554-'Original data'!Y$3)/'Original data'!Y$4</f>
        <v>-0.3091012586605234</v>
      </c>
      <c r="AC554" s="10">
        <f>('Original data'!Z554-'Original data'!Z$3)/'Original data'!Z$4</f>
        <v>-0.67018992383241516</v>
      </c>
      <c r="AD554" s="10">
        <f>('Original data'!AA554-'Original data'!AA$3)/'Original data'!AA$4</f>
        <v>0.93923443426249276</v>
      </c>
      <c r="AE554" s="10">
        <f>('Original data'!AB554-'Original data'!AB$3)/'Original data'!AB$4</f>
        <v>-0.69522158373431397</v>
      </c>
      <c r="AF554" s="10">
        <f>('Original data'!AC554-'Original data'!AC$3)/'Original data'!AC$4</f>
        <v>-0.65860810198677666</v>
      </c>
      <c r="AG554" s="10">
        <f>('Original data'!AD554-'Original data'!AD$3)/'Original data'!AD$4</f>
        <v>-0.52419275287765021</v>
      </c>
      <c r="AH554" s="10">
        <f>('Original data'!AE554-'Original data'!AE$3)/'Original data'!AE$4</f>
        <v>-0.57815605626360744</v>
      </c>
      <c r="AI554" s="10">
        <f>('Original data'!AF554-'Original data'!AF$3)/'Original data'!AF$4</f>
        <v>-1.0077853004030735</v>
      </c>
      <c r="AJ554" s="10">
        <f>('Original data'!AG554-'Original data'!AG$3)/'Original data'!AG$4</f>
        <v>-1.2469694781486707</v>
      </c>
      <c r="AK554" s="10">
        <f>('Original data'!AH554-'Original data'!AH$3)/'Original data'!AH$4</f>
        <v>0.25577948237333936</v>
      </c>
      <c r="AL554" s="10">
        <f>('Original data'!AI554-'Original data'!AI$3)/'Original data'!AI$4</f>
        <v>-0.42554141272202506</v>
      </c>
    </row>
    <row r="555" spans="1:38" x14ac:dyDescent="0.25">
      <c r="A555">
        <v>551</v>
      </c>
      <c r="B555" s="1">
        <v>923748</v>
      </c>
      <c r="C555" s="7" t="s">
        <v>1</v>
      </c>
      <c r="D555" s="7">
        <f t="shared" si="41"/>
        <v>0</v>
      </c>
      <c r="E555" t="str">
        <f t="shared" si="42"/>
        <v/>
      </c>
      <c r="F555" t="str">
        <f t="shared" si="43"/>
        <v/>
      </c>
      <c r="G555" s="7" t="str">
        <f t="shared" si="44"/>
        <v>B</v>
      </c>
      <c r="H555">
        <f t="shared" si="40"/>
        <v>-2.7013687485622189</v>
      </c>
      <c r="I555" s="10">
        <f>('Original data'!F555-'Original data'!F$3)/'Original data'!F$4</f>
        <v>-0.9271414503659211</v>
      </c>
      <c r="J555" s="10">
        <f>('Original data'!G555-'Original data'!G$3)/'Original data'!G$4</f>
        <v>0.5092613993262356</v>
      </c>
      <c r="K555" s="10">
        <f>('Original data'!H555-'Original data'!H$3)/'Original data'!H$4</f>
        <v>-0.9654328037254134</v>
      </c>
      <c r="L555" s="10">
        <f>('Original data'!I555-'Original data'!I$3)/'Original data'!I$4</f>
        <v>-0.83653675507506098</v>
      </c>
      <c r="M555" s="10">
        <f>('Original data'!J555-'Original data'!J$3)/'Original data'!J$4</f>
        <v>-1.5678384738271125</v>
      </c>
      <c r="N555" s="10">
        <f>('Original data'!K555-'Original data'!K$3)/'Original data'!K$4</f>
        <v>-1.175302836146062</v>
      </c>
      <c r="O555" s="10">
        <f>('Original data'!L555-'Original data'!L$3)/'Original data'!L$4</f>
        <v>-1.1138927357766071</v>
      </c>
      <c r="P555" s="10">
        <f>('Original data'!M555-'Original data'!M$3)/'Original data'!M$4</f>
        <v>-1.2607102919261113</v>
      </c>
      <c r="Q555" s="10">
        <f>('Original data'!N555-'Original data'!N$3)/'Original data'!N$4</f>
        <v>-0.54941666107441867</v>
      </c>
      <c r="R555" s="10">
        <f>('Original data'!O555-'Original data'!O$3)/'Original data'!O$4</f>
        <v>-0.46989226164660475</v>
      </c>
      <c r="S555" s="10">
        <f>('Original data'!P555-'Original data'!P$3)/'Original data'!P$4</f>
        <v>-0.32047593084544607</v>
      </c>
      <c r="T555" s="10">
        <f>('Original data'!Q555-'Original data'!Q$3)/'Original data'!Q$4</f>
        <v>0.15797485155629901</v>
      </c>
      <c r="U555" s="10">
        <f>('Original data'!R555-'Original data'!R$3)/'Original data'!R$4</f>
        <v>-0.37147045281373142</v>
      </c>
      <c r="V555" s="10">
        <f>('Original data'!S555-'Original data'!S$3)/'Original data'!S$4</f>
        <v>-0.43232895960371309</v>
      </c>
      <c r="W555" s="10">
        <f>('Original data'!T555-'Original data'!T$3)/'Original data'!T$4</f>
        <v>0.84529755928311667</v>
      </c>
      <c r="X555" s="10">
        <f>('Original data'!U555-'Original data'!U$3)/'Original data'!U$4</f>
        <v>-0.80623153127400149</v>
      </c>
      <c r="Y555" s="10">
        <f>('Original data'!V555-'Original data'!V$3)/'Original data'!V$4</f>
        <v>-1.0565710133486681</v>
      </c>
      <c r="Z555" s="10">
        <f>('Original data'!W555-'Original data'!W$3)/'Original data'!W$4</f>
        <v>-1.9117652993118301</v>
      </c>
      <c r="AA555" s="10">
        <f>('Original data'!X555-'Original data'!X$3)/'Original data'!X$4</f>
        <v>1.1489564916288075</v>
      </c>
      <c r="AB555" s="10">
        <f>('Original data'!Y555-'Original data'!Y$3)/'Original data'!Y$4</f>
        <v>-0.59216244988168565</v>
      </c>
      <c r="AC555" s="10">
        <f>('Original data'!Z555-'Original data'!Z$3)/'Original data'!Z$4</f>
        <v>-0.95364358059479226</v>
      </c>
      <c r="AD555" s="10">
        <f>('Original data'!AA555-'Original data'!AA$3)/'Original data'!AA$4</f>
        <v>-0.14760578782012262</v>
      </c>
      <c r="AE555" s="10">
        <f>('Original data'!AB555-'Original data'!AB$3)/'Original data'!AB$4</f>
        <v>-0.9874613768242807</v>
      </c>
      <c r="AF555" s="10">
        <f>('Original data'!AC555-'Original data'!AC$3)/'Original data'!AC$4</f>
        <v>-0.82247717042919255</v>
      </c>
      <c r="AG555" s="10">
        <f>('Original data'!AD555-'Original data'!AD$3)/'Original data'!AD$4</f>
        <v>-1.4132790450136024</v>
      </c>
      <c r="AH555" s="10">
        <f>('Original data'!AE555-'Original data'!AE$3)/'Original data'!AE$4</f>
        <v>-1.1490344368612784</v>
      </c>
      <c r="AI555" s="10">
        <f>('Original data'!AF555-'Original data'!AF$3)/'Original data'!AF$4</f>
        <v>-1.3046826692972742</v>
      </c>
      <c r="AJ555" s="10">
        <f>('Original data'!AG555-'Original data'!AG$3)/'Original data'!AG$4</f>
        <v>-1.743528697037638</v>
      </c>
      <c r="AK555" s="10">
        <f>('Original data'!AH555-'Original data'!AH$3)/'Original data'!AH$4</f>
        <v>-0.7156519078569924</v>
      </c>
      <c r="AL555" s="10">
        <f>('Original data'!AI555-'Original data'!AI$3)/'Original data'!AI$4</f>
        <v>-0.99803722933664074</v>
      </c>
    </row>
    <row r="556" spans="1:38" x14ac:dyDescent="0.25">
      <c r="A556">
        <v>552</v>
      </c>
      <c r="B556" s="1">
        <v>923780</v>
      </c>
      <c r="C556" s="7" t="s">
        <v>1</v>
      </c>
      <c r="D556" s="7">
        <f t="shared" si="41"/>
        <v>0</v>
      </c>
      <c r="E556" t="str">
        <f t="shared" si="42"/>
        <v/>
      </c>
      <c r="F556" t="str">
        <f t="shared" si="43"/>
        <v/>
      </c>
      <c r="G556" s="7" t="str">
        <f t="shared" si="44"/>
        <v>B</v>
      </c>
      <c r="H556">
        <f t="shared" si="40"/>
        <v>-2.1240887050176243</v>
      </c>
      <c r="I556" s="10">
        <f>('Original data'!F556-'Original data'!F$3)/'Original data'!F$4</f>
        <v>-0.85052503177610828</v>
      </c>
      <c r="J556" s="10">
        <f>('Original data'!G556-'Original data'!G$3)/'Original data'!G$4</f>
        <v>0.73246344919181205</v>
      </c>
      <c r="K556" s="10">
        <f>('Original data'!H556-'Original data'!H$3)/'Original data'!H$4</f>
        <v>-0.84279391630675371</v>
      </c>
      <c r="L556" s="10">
        <f>('Original data'!I556-'Original data'!I$3)/'Original data'!I$4</f>
        <v>-0.78567207384835114</v>
      </c>
      <c r="M556" s="10">
        <f>('Original data'!J556-'Original data'!J$3)/'Original data'!J$4</f>
        <v>-4.9792009019255547E-2</v>
      </c>
      <c r="N556" s="10">
        <f>('Original data'!K556-'Original data'!K$3)/'Original data'!K$4</f>
        <v>-0.42415857568738319</v>
      </c>
      <c r="O556" s="10">
        <f>('Original data'!L556-'Original data'!L$3)/'Original data'!L$4</f>
        <v>-0.50877337106815246</v>
      </c>
      <c r="P556" s="10">
        <f>('Original data'!M556-'Original data'!M$3)/'Original data'!M$4</f>
        <v>-0.67905190883784949</v>
      </c>
      <c r="Q556" s="10">
        <f>('Original data'!N556-'Original data'!N$3)/'Original data'!N$4</f>
        <v>0.79659710261657646</v>
      </c>
      <c r="R556" s="10">
        <f>('Original data'!O556-'Original data'!O$3)/'Original data'!O$4</f>
        <v>0.38558785676956847</v>
      </c>
      <c r="S556" s="10">
        <f>('Original data'!P556-'Original data'!P$3)/'Original data'!P$4</f>
        <v>-0.45137507712380709</v>
      </c>
      <c r="T556" s="10">
        <f>('Original data'!Q556-'Original data'!Q$3)/'Original data'!Q$4</f>
        <v>0.45345291726165654</v>
      </c>
      <c r="U556" s="10">
        <f>('Original data'!R556-'Original data'!R$3)/'Original data'!R$4</f>
        <v>-0.4313164984939688</v>
      </c>
      <c r="V556" s="10">
        <f>('Original data'!S556-'Original data'!S$3)/'Original data'!S$4</f>
        <v>-0.49431923587931637</v>
      </c>
      <c r="W556" s="10">
        <f>('Original data'!T556-'Original data'!T$3)/'Original data'!T$4</f>
        <v>-1.1810017381062241</v>
      </c>
      <c r="X556" s="10">
        <f>('Original data'!U556-'Original data'!U$3)/'Original data'!U$4</f>
        <v>0.28098116890726166</v>
      </c>
      <c r="Y556" s="10">
        <f>('Original data'!V556-'Original data'!V$3)/'Original data'!V$4</f>
        <v>8.4684242600194332E-2</v>
      </c>
      <c r="Z556" s="10">
        <f>('Original data'!W556-'Original data'!W$3)/'Original data'!W$4</f>
        <v>-0.2521985676037144</v>
      </c>
      <c r="AA556" s="10">
        <f>('Original data'!X556-'Original data'!X$3)/'Original data'!X$4</f>
        <v>1.0376621956012333</v>
      </c>
      <c r="AB556" s="10">
        <f>('Original data'!Y556-'Original data'!Y$3)/'Original data'!Y$4</f>
        <v>0.35074498949988941</v>
      </c>
      <c r="AC556" s="10">
        <f>('Original data'!Z556-'Original data'!Z$3)/'Original data'!Z$4</f>
        <v>-0.87915940801489767</v>
      </c>
      <c r="AD556" s="10">
        <f>('Original data'!AA556-'Original data'!AA$3)/'Original data'!AA$4</f>
        <v>0.42021941802842977</v>
      </c>
      <c r="AE556" s="10">
        <f>('Original data'!AB556-'Original data'!AB$3)/'Original data'!AB$4</f>
        <v>-0.87675546742563759</v>
      </c>
      <c r="AF556" s="10">
        <f>('Original data'!AC556-'Original data'!AC$3)/'Original data'!AC$4</f>
        <v>-0.77979744520785588</v>
      </c>
      <c r="AG556" s="10">
        <f>('Original data'!AD556-'Original data'!AD$3)/'Original data'!AD$4</f>
        <v>-1.0366217980988635</v>
      </c>
      <c r="AH556" s="10">
        <f>('Original data'!AE556-'Original data'!AE$3)/'Original data'!AE$4</f>
        <v>-0.48345456582823348</v>
      </c>
      <c r="AI556" s="10">
        <f>('Original data'!AF556-'Original data'!AF$3)/'Original data'!AF$4</f>
        <v>-0.55500962288053224</v>
      </c>
      <c r="AJ556" s="10">
        <f>('Original data'!AG556-'Original data'!AG$3)/'Original data'!AG$4</f>
        <v>-0.767905452327176</v>
      </c>
      <c r="AK556" s="10">
        <f>('Original data'!AH556-'Original data'!AH$3)/'Original data'!AH$4</f>
        <v>0.43357890487805906</v>
      </c>
      <c r="AL556" s="10">
        <f>('Original data'!AI556-'Original data'!AI$3)/'Original data'!AI$4</f>
        <v>-0.20075098569539576</v>
      </c>
    </row>
    <row r="557" spans="1:38" x14ac:dyDescent="0.25">
      <c r="A557">
        <v>553</v>
      </c>
      <c r="B557" s="1">
        <v>924084</v>
      </c>
      <c r="C557" s="7" t="s">
        <v>1</v>
      </c>
      <c r="D557" s="7">
        <f t="shared" si="41"/>
        <v>0</v>
      </c>
      <c r="E557" t="str">
        <f t="shared" si="42"/>
        <v/>
      </c>
      <c r="F557" t="str">
        <f t="shared" si="43"/>
        <v/>
      </c>
      <c r="G557" s="7" t="str">
        <f t="shared" si="44"/>
        <v>B</v>
      </c>
      <c r="H557">
        <f t="shared" si="40"/>
        <v>0.25752876177116146</v>
      </c>
      <c r="I557" s="10">
        <f>('Original data'!F557-'Original data'!F$3)/'Original data'!F$4</f>
        <v>-0.38515122997132145</v>
      </c>
      <c r="J557" s="10">
        <f>('Original data'!G557-'Original data'!G$3)/'Original data'!G$4</f>
        <v>2.357653374775539</v>
      </c>
      <c r="K557" s="10">
        <f>('Original data'!H557-'Original data'!H$3)/'Original data'!H$4</f>
        <v>-0.43701558410944213</v>
      </c>
      <c r="L557" s="10">
        <f>('Original data'!I557-'Original data'!I$3)/'Original data'!I$4</f>
        <v>-0.41768457558807515</v>
      </c>
      <c r="M557" s="10">
        <f>('Original data'!J557-'Original data'!J$3)/'Original data'!J$4</f>
        <v>-0.96701914700620417</v>
      </c>
      <c r="N557" s="10">
        <f>('Original data'!K557-'Original data'!K$3)/'Original data'!K$4</f>
        <v>-1.1739773988324218</v>
      </c>
      <c r="O557" s="10">
        <f>('Original data'!L557-'Original data'!L$3)/'Original data'!L$4</f>
        <v>-0.863390378537224</v>
      </c>
      <c r="P557" s="10">
        <f>('Original data'!M557-'Original data'!M$3)/'Original data'!M$4</f>
        <v>-0.87439841055734535</v>
      </c>
      <c r="Q557" s="10">
        <f>('Original data'!N557-'Original data'!N$3)/'Original data'!N$4</f>
        <v>-0.9944401818611428</v>
      </c>
      <c r="R557" s="10">
        <f>('Original data'!O557-'Original data'!O$3)/'Original data'!O$4</f>
        <v>-0.91037954116221664</v>
      </c>
      <c r="S557" s="10">
        <f>('Original data'!P557-'Original data'!P$3)/'Original data'!P$4</f>
        <v>-0.5923711272473311</v>
      </c>
      <c r="T557" s="10">
        <f>('Original data'!Q557-'Original data'!Q$3)/'Original data'!Q$4</f>
        <v>0.27217803032585425</v>
      </c>
      <c r="U557" s="10">
        <f>('Original data'!R557-'Original data'!R$3)/'Original data'!R$4</f>
        <v>-0.68702233003680069</v>
      </c>
      <c r="V557" s="10">
        <f>('Original data'!S557-'Original data'!S$3)/'Original data'!S$4</f>
        <v>-0.4743152814783238</v>
      </c>
      <c r="W557" s="10">
        <f>('Original data'!T557-'Original data'!T$3)/'Original data'!T$4</f>
        <v>0.597505534750298</v>
      </c>
      <c r="X557" s="10">
        <f>('Original data'!U557-'Original data'!U$3)/'Original data'!U$4</f>
        <v>-0.73419740784134446</v>
      </c>
      <c r="Y557" s="10">
        <f>('Original data'!V557-'Original data'!V$3)/'Original data'!V$4</f>
        <v>-0.61663284792048545</v>
      </c>
      <c r="Z557" s="10">
        <f>('Original data'!W557-'Original data'!W$3)/'Original data'!W$4</f>
        <v>-0.40373127211026599</v>
      </c>
      <c r="AA557" s="10">
        <f>('Original data'!X557-'Original data'!X$3)/'Original data'!X$4</f>
        <v>-0.19020422252906904</v>
      </c>
      <c r="AB557" s="10">
        <f>('Original data'!Y557-'Original data'!Y$3)/'Original data'!Y$4</f>
        <v>-0.7818776941981388</v>
      </c>
      <c r="AC557" s="10">
        <f>('Original data'!Z557-'Original data'!Z$3)/'Original data'!Z$4</f>
        <v>-0.49639352114599411</v>
      </c>
      <c r="AD557" s="10">
        <f>('Original data'!AA557-'Original data'!AA$3)/'Original data'!AA$4</f>
        <v>1.6795223100822383</v>
      </c>
      <c r="AE557" s="10">
        <f>('Original data'!AB557-'Original data'!AB$3)/'Original data'!AB$4</f>
        <v>-0.57023104086487852</v>
      </c>
      <c r="AF557" s="10">
        <f>('Original data'!AC557-'Original data'!AC$3)/'Original data'!AC$4</f>
        <v>-0.50211577617520908</v>
      </c>
      <c r="AG557" s="10">
        <f>('Original data'!AD557-'Original data'!AD$3)/'Original data'!AD$4</f>
        <v>-0.39280069000041579</v>
      </c>
      <c r="AH557" s="10">
        <f>('Original data'!AE557-'Original data'!AE$3)/'Original data'!AE$4</f>
        <v>-0.9398013452416466</v>
      </c>
      <c r="AI557" s="10">
        <f>('Original data'!AF557-'Original data'!AF$3)/'Original data'!AF$4</f>
        <v>-0.88991790774714197</v>
      </c>
      <c r="AJ557" s="10">
        <f>('Original data'!AG557-'Original data'!AG$3)/'Original data'!AG$4</f>
        <v>-0.75497422266860925</v>
      </c>
      <c r="AK557" s="10">
        <f>('Original data'!AH557-'Original data'!AH$3)/'Original data'!AH$4</f>
        <v>-0.7980861855637259</v>
      </c>
      <c r="AL557" s="10">
        <f>('Original data'!AI557-'Original data'!AI$3)/'Original data'!AI$4</f>
        <v>-1.0578336976097347</v>
      </c>
    </row>
    <row r="558" spans="1:38" x14ac:dyDescent="0.25">
      <c r="A558">
        <v>554</v>
      </c>
      <c r="B558" s="1">
        <v>924342</v>
      </c>
      <c r="C558" s="7" t="s">
        <v>1</v>
      </c>
      <c r="D558" s="7">
        <f t="shared" si="41"/>
        <v>0</v>
      </c>
      <c r="E558" t="str">
        <f t="shared" si="42"/>
        <v/>
      </c>
      <c r="F558" t="str">
        <f t="shared" si="43"/>
        <v/>
      </c>
      <c r="G558" s="7" t="str">
        <f t="shared" si="44"/>
        <v>B</v>
      </c>
      <c r="H558">
        <f t="shared" si="40"/>
        <v>-2.9552669328922487</v>
      </c>
      <c r="I558" s="10">
        <f>('Original data'!F558-'Original data'!F$3)/'Original data'!F$4</f>
        <v>-1.360449862168305</v>
      </c>
      <c r="J558" s="10">
        <f>('Original data'!G558-'Original data'!G$3)/'Original data'!G$4</f>
        <v>0.61621238155349112</v>
      </c>
      <c r="K558" s="10">
        <f>('Original data'!H558-'Original data'!H$3)/'Original data'!H$4</f>
        <v>-1.3563956998587261</v>
      </c>
      <c r="L558" s="10">
        <f>('Original data'!I558-'Original data'!I$3)/'Original data'!I$4</f>
        <v>-1.1107513773307878</v>
      </c>
      <c r="M558" s="10">
        <f>('Original data'!J558-'Original data'!J$3)/'Original data'!J$4</f>
        <v>-0.2815873942779728</v>
      </c>
      <c r="N558" s="10">
        <f>('Original data'!K558-'Original data'!K$3)/'Original data'!K$4</f>
        <v>-0.91438103354660161</v>
      </c>
      <c r="O558" s="10">
        <f>('Original data'!L558-'Original data'!L$3)/'Original data'!L$4</f>
        <v>-0.61263714262258873</v>
      </c>
      <c r="P558" s="10">
        <f>('Original data'!M558-'Original data'!M$3)/'Original data'!M$4</f>
        <v>-0.93032214521846768</v>
      </c>
      <c r="Q558" s="10">
        <f>('Original data'!N558-'Original data'!N$3)/'Original data'!N$4</f>
        <v>-0.43633691398926772</v>
      </c>
      <c r="R558" s="10">
        <f>('Original data'!O558-'Original data'!O$3)/'Original data'!O$4</f>
        <v>0.41958044425630442</v>
      </c>
      <c r="S558" s="10">
        <f>('Original data'!P558-'Original data'!P$3)/'Original data'!P$4</f>
        <v>-0.37456648715881846</v>
      </c>
      <c r="T558" s="10">
        <f>('Original data'!Q558-'Original data'!Q$3)/'Original data'!Q$4</f>
        <v>1.2003054514371612</v>
      </c>
      <c r="U558" s="10">
        <f>('Original data'!R558-'Original data'!R$3)/'Original data'!R$4</f>
        <v>-0.36850288030066192</v>
      </c>
      <c r="V558" s="10">
        <f>('Original data'!S558-'Original data'!S$3)/'Original data'!S$4</f>
        <v>-0.4940994122045802</v>
      </c>
      <c r="W558" s="10">
        <f>('Original data'!T558-'Original data'!T$3)/'Original data'!T$4</f>
        <v>1.2985837762040389</v>
      </c>
      <c r="X558" s="10">
        <f>('Original data'!U558-'Original data'!U$3)/'Original data'!U$4</f>
        <v>-0.39859656921323</v>
      </c>
      <c r="Y558" s="10">
        <f>('Original data'!V558-'Original data'!V$3)/'Original data'!V$4</f>
        <v>0.26721882780420692</v>
      </c>
      <c r="Z558" s="10">
        <f>('Original data'!W558-'Original data'!W$3)/'Original data'!W$4</f>
        <v>0.16593445659618178</v>
      </c>
      <c r="AA558" s="10">
        <f>('Original data'!X558-'Original data'!X$3)/'Original data'!X$4</f>
        <v>2.0622955514203132</v>
      </c>
      <c r="AB558" s="10">
        <f>('Original data'!Y558-'Original data'!Y$3)/'Original data'!Y$4</f>
        <v>0.31295310816195077</v>
      </c>
      <c r="AC558" s="10">
        <f>('Original data'!Z558-'Original data'!Z$3)/'Original data'!Z$4</f>
        <v>-1.3291679506850949</v>
      </c>
      <c r="AD558" s="10">
        <f>('Original data'!AA558-'Original data'!AA$3)/'Original data'!AA$4</f>
        <v>-0.10204961084659964</v>
      </c>
      <c r="AE558" s="10">
        <f>('Original data'!AB558-'Original data'!AB$3)/'Original data'!AB$4</f>
        <v>-1.3213646842040589</v>
      </c>
      <c r="AF558" s="10">
        <f>('Original data'!AC558-'Original data'!AC$3)/'Original data'!AC$4</f>
        <v>-1.0270939600705802</v>
      </c>
      <c r="AG558" s="10">
        <f>('Original data'!AD558-'Original data'!AD$3)/'Original data'!AD$4</f>
        <v>-0.96654603123100558</v>
      </c>
      <c r="AH558" s="10">
        <f>('Original data'!AE558-'Original data'!AE$3)/'Original data'!AE$4</f>
        <v>-1.0886542919528184</v>
      </c>
      <c r="AI558" s="10">
        <f>('Original data'!AF558-'Original data'!AF$3)/'Original data'!AF$4</f>
        <v>-0.92155372684145465</v>
      </c>
      <c r="AJ558" s="10">
        <f>('Original data'!AG558-'Original data'!AG$3)/'Original data'!AG$4</f>
        <v>-1.3534619576898095</v>
      </c>
      <c r="AK558" s="10">
        <f>('Original data'!AH558-'Original data'!AH$3)/'Original data'!AH$4</f>
        <v>-0.75282815074434273</v>
      </c>
      <c r="AL558" s="10">
        <f>('Original data'!AI558-'Original data'!AI$3)/'Original data'!AI$4</f>
        <v>-0.55454675631119865</v>
      </c>
    </row>
    <row r="559" spans="1:38" x14ac:dyDescent="0.25">
      <c r="A559">
        <v>555</v>
      </c>
      <c r="B559" s="1">
        <v>924632</v>
      </c>
      <c r="C559" s="7" t="s">
        <v>1</v>
      </c>
      <c r="D559" s="7">
        <f t="shared" si="41"/>
        <v>0</v>
      </c>
      <c r="E559" t="str">
        <f t="shared" si="42"/>
        <v/>
      </c>
      <c r="F559" t="str">
        <f t="shared" si="43"/>
        <v/>
      </c>
      <c r="G559" s="7" t="str">
        <f t="shared" si="44"/>
        <v>B</v>
      </c>
      <c r="H559">
        <f t="shared" si="40"/>
        <v>0.17020964703986885</v>
      </c>
      <c r="I559" s="10">
        <f>('Original data'!F559-'Original data'!F$3)/'Original data'!F$4</f>
        <v>-0.3539371335088049</v>
      </c>
      <c r="J559" s="10">
        <f>('Original data'!G559-'Original data'!G$3)/'Original data'!G$4</f>
        <v>2.2390772857844521</v>
      </c>
      <c r="K559" s="10">
        <f>('Original data'!H559-'Original data'!H$3)/'Original data'!H$4</f>
        <v>-0.38968849668277777</v>
      </c>
      <c r="L559" s="10">
        <f>('Original data'!I559-'Original data'!I$3)/'Original data'!I$4</f>
        <v>-0.39949832084779907</v>
      </c>
      <c r="M559" s="10">
        <f>('Original data'!J559-'Original data'!J$3)/'Original data'!J$4</f>
        <v>-1.0758065517441913</v>
      </c>
      <c r="N559" s="10">
        <f>('Original data'!K559-'Original data'!K$3)/'Original data'!K$4</f>
        <v>-0.87291378044842904</v>
      </c>
      <c r="O559" s="10">
        <f>('Original data'!L559-'Original data'!L$3)/'Original data'!L$4</f>
        <v>-0.33679603918272727</v>
      </c>
      <c r="P559" s="10">
        <f>('Original data'!M559-'Original data'!M$3)/'Original data'!M$4</f>
        <v>-0.65688858542376416</v>
      </c>
      <c r="Q559" s="10">
        <f>('Original data'!N559-'Original data'!N$3)/'Original data'!N$4</f>
        <v>-0.89595136988375368</v>
      </c>
      <c r="R559" s="10">
        <f>('Original data'!O559-'Original data'!O$3)/'Original data'!O$4</f>
        <v>-0.8098181365139584</v>
      </c>
      <c r="S559" s="10">
        <f>('Original data'!P559-'Original data'!P$3)/'Original data'!P$4</f>
        <v>-0.69802801391278502</v>
      </c>
      <c r="T559" s="10">
        <f>('Original data'!Q559-'Original data'!Q$3)/'Original data'!Q$4</f>
        <v>0.25948878824034827</v>
      </c>
      <c r="U559" s="10">
        <f>('Original data'!R559-'Original data'!R$3)/'Original data'!R$4</f>
        <v>-0.67465744456567733</v>
      </c>
      <c r="V559" s="10">
        <f>('Original data'!S559-'Original data'!S$3)/'Original data'!S$4</f>
        <v>-0.51674125070240695</v>
      </c>
      <c r="W559" s="10">
        <f>('Original data'!T559-'Original data'!T$3)/'Original data'!T$4</f>
        <v>0.45662377886671901</v>
      </c>
      <c r="X559" s="10">
        <f>('Original data'!U559-'Original data'!U$3)/'Original data'!U$4</f>
        <v>-0.22046567483324894</v>
      </c>
      <c r="Y559" s="10">
        <f>('Original data'!V559-'Original data'!V$3)/'Original data'!V$4</f>
        <v>0.23475351137953673</v>
      </c>
      <c r="Z559" s="10">
        <f>('Original data'!W559-'Original data'!W$3)/'Original data'!W$4</f>
        <v>-0.67681427434934571</v>
      </c>
      <c r="AA559" s="10">
        <f>('Original data'!X559-'Original data'!X$3)/'Original data'!X$4</f>
        <v>-0.43456778554613429</v>
      </c>
      <c r="AB559" s="10">
        <f>('Original data'!Y559-'Original data'!Y$3)/'Original data'!Y$4</f>
        <v>-0.37561496981529585</v>
      </c>
      <c r="AC559" s="10">
        <f>('Original data'!Z559-'Original data'!Z$3)/'Original data'!Z$4</f>
        <v>-0.49225551155822195</v>
      </c>
      <c r="AD559" s="10">
        <f>('Original data'!AA559-'Original data'!AA$3)/'Original data'!AA$4</f>
        <v>1.6372201457496818</v>
      </c>
      <c r="AE559" s="10">
        <f>('Original data'!AB559-'Original data'!AB$3)/'Original data'!AB$4</f>
        <v>-0.54820889759740621</v>
      </c>
      <c r="AF559" s="10">
        <f>('Original data'!AC559-'Original data'!AC$3)/'Original data'!AC$4</f>
        <v>-0.50035940888214991</v>
      </c>
      <c r="AG559" s="10">
        <f>('Original data'!AD559-'Original data'!AD$3)/'Original data'!AD$4</f>
        <v>-0.42345883800510342</v>
      </c>
      <c r="AH559" s="10">
        <f>('Original data'!AE559-'Original data'!AE$3)/'Original data'!AE$4</f>
        <v>-0.5864186024089757</v>
      </c>
      <c r="AI559" s="10">
        <f>('Original data'!AF559-'Original data'!AF$3)/'Original data'!AF$4</f>
        <v>-0.13559535458472083</v>
      </c>
      <c r="AJ559" s="10">
        <f>('Original data'!AG559-'Original data'!AG$3)/'Original data'!AG$4</f>
        <v>-0.75573488323676019</v>
      </c>
      <c r="AK559" s="10">
        <f>('Original data'!AH559-'Original data'!AH$3)/'Original data'!AH$4</f>
        <v>-0.85465872908795493</v>
      </c>
      <c r="AL559" s="10">
        <f>('Original data'!AI559-'Original data'!AI$3)/'Original data'!AI$4</f>
        <v>-0.63815107769302359</v>
      </c>
    </row>
    <row r="560" spans="1:38" x14ac:dyDescent="0.25">
      <c r="A560">
        <v>556</v>
      </c>
      <c r="B560" s="1">
        <v>924934</v>
      </c>
      <c r="C560" s="7" t="s">
        <v>1</v>
      </c>
      <c r="D560" s="7">
        <f t="shared" si="41"/>
        <v>0</v>
      </c>
      <c r="E560" t="str">
        <f t="shared" si="42"/>
        <v/>
      </c>
      <c r="F560" t="str">
        <f t="shared" si="43"/>
        <v/>
      </c>
      <c r="G560" s="7" t="str">
        <f t="shared" si="44"/>
        <v>B</v>
      </c>
      <c r="H560">
        <f t="shared" si="40"/>
        <v>-0.83322119042003062</v>
      </c>
      <c r="I560" s="10">
        <f>('Original data'!F560-'Original data'!F$3)/'Original data'!F$4</f>
        <v>-1.0888872229444142</v>
      </c>
      <c r="J560" s="10">
        <f>('Original data'!G560-'Original data'!G$3)/'Original data'!G$4</f>
        <v>1.9344994885720508</v>
      </c>
      <c r="K560" s="10">
        <f>('Original data'!H560-'Original data'!H$3)/'Original data'!H$4</f>
        <v>-1.0823101326747406</v>
      </c>
      <c r="L560" s="10">
        <f>('Original data'!I560-'Original data'!I$3)/'Original data'!I$4</f>
        <v>-0.94764340512893586</v>
      </c>
      <c r="M560" s="10">
        <f>('Original data'!J560-'Original data'!J$3)/'Original data'!J$4</f>
        <v>-0.43090343999677777</v>
      </c>
      <c r="N560" s="10">
        <f>('Original data'!K560-'Original data'!K$3)/'Original data'!K$4</f>
        <v>-0.52564920427469153</v>
      </c>
      <c r="O560" s="10">
        <f>('Original data'!L560-'Original data'!L$3)/'Original data'!L$4</f>
        <v>-0.36138214935744883</v>
      </c>
      <c r="P560" s="10">
        <f>('Original data'!M560-'Original data'!M$3)/'Original data'!M$4</f>
        <v>-0.55509192555674447</v>
      </c>
      <c r="Q560" s="10">
        <f>('Original data'!N560-'Original data'!N$3)/'Original data'!N$4</f>
        <v>-0.79746255790636356</v>
      </c>
      <c r="R560" s="10">
        <f>('Original data'!O560-'Original data'!O$3)/'Original data'!O$4</f>
        <v>-0.21636421330803673</v>
      </c>
      <c r="S560" s="10">
        <f>('Original data'!P560-'Original data'!P$3)/'Original data'!P$4</f>
        <v>-0.66809790608605224</v>
      </c>
      <c r="T560" s="10">
        <f>('Original data'!Q560-'Original data'!Q$3)/'Original data'!Q$4</f>
        <v>1.8528950444060488</v>
      </c>
      <c r="U560" s="10">
        <f>('Original data'!R560-'Original data'!R$3)/'Original data'!R$4</f>
        <v>-0.70680614679059817</v>
      </c>
      <c r="V560" s="10">
        <f>('Original data'!S560-'Original data'!S$3)/'Original data'!S$4</f>
        <v>-0.56883946161488197</v>
      </c>
      <c r="W560" s="10">
        <f>('Original data'!T560-'Original data'!T$3)/'Original data'!T$4</f>
        <v>1.6682734902247764</v>
      </c>
      <c r="X560" s="10">
        <f>('Original data'!U560-'Original data'!U$3)/'Original data'!U$4</f>
        <v>0.10508389075775067</v>
      </c>
      <c r="Y560" s="10">
        <f>('Original data'!V560-'Original data'!V$3)/'Original data'!V$4</f>
        <v>0.53489204893822162</v>
      </c>
      <c r="Z560" s="10">
        <f>('Original data'!W560-'Original data'!W$3)/'Original data'!W$4</f>
        <v>0.87740886599057899</v>
      </c>
      <c r="AA560" s="10">
        <f>('Original data'!X560-'Original data'!X$3)/'Original data'!X$4</f>
        <v>-0.25552913541481942</v>
      </c>
      <c r="AB560" s="10">
        <f>('Original data'!Y560-'Original data'!Y$3)/'Original data'!Y$4</f>
        <v>0.43199753437645799</v>
      </c>
      <c r="AC560" s="10">
        <f>('Original data'!Z560-'Original data'!Z$3)/'Original data'!Z$4</f>
        <v>-1.1233019736934415</v>
      </c>
      <c r="AD560" s="10">
        <f>('Original data'!AA560-'Original data'!AA$3)/'Original data'!AA$4</f>
        <v>1.5021786211495955</v>
      </c>
      <c r="AE560" s="10">
        <f>('Original data'!AB560-'Original data'!AB$3)/'Original data'!AB$4</f>
        <v>-1.1216774121436035</v>
      </c>
      <c r="AF560" s="10">
        <f>('Original data'!AC560-'Original data'!AC$3)/'Original data'!AC$4</f>
        <v>-0.91855046135952634</v>
      </c>
      <c r="AG560" s="10">
        <f>('Original data'!AD560-'Original data'!AD$3)/'Original data'!AD$4</f>
        <v>0.26415962438575574</v>
      </c>
      <c r="AH560" s="10">
        <f>('Original data'!AE560-'Original data'!AE$3)/'Original data'!AE$4</f>
        <v>-0.52921635986411875</v>
      </c>
      <c r="AI560" s="10">
        <f>('Original data'!AF560-'Original data'!AF$3)/'Original data'!AF$4</f>
        <v>-0.34602148462113363</v>
      </c>
      <c r="AJ560" s="10">
        <f>('Original data'!AG560-'Original data'!AG$3)/'Original data'!AG$4</f>
        <v>-0.35501889593481778</v>
      </c>
      <c r="AK560" s="10">
        <f>('Original data'!AH560-'Original data'!AH$3)/'Original data'!AH$4</f>
        <v>-1.0906470535033099</v>
      </c>
      <c r="AL560" s="10">
        <f>('Original data'!AI560-'Original data'!AI$3)/'Original data'!AI$4</f>
        <v>-6.1779564060706608E-2</v>
      </c>
    </row>
    <row r="561" spans="1:38" x14ac:dyDescent="0.25">
      <c r="A561">
        <v>557</v>
      </c>
      <c r="B561" s="1">
        <v>924964</v>
      </c>
      <c r="C561" s="7" t="s">
        <v>1</v>
      </c>
      <c r="D561" s="7">
        <f t="shared" si="41"/>
        <v>0</v>
      </c>
      <c r="E561" t="str">
        <f t="shared" si="42"/>
        <v/>
      </c>
      <c r="F561" t="str">
        <f t="shared" si="43"/>
        <v/>
      </c>
      <c r="G561" s="7" t="str">
        <f t="shared" si="44"/>
        <v>B</v>
      </c>
      <c r="H561">
        <f t="shared" si="40"/>
        <v>-2.3900783502909935</v>
      </c>
      <c r="I561" s="10">
        <f>('Original data'!F561-'Original data'!F$3)/'Original data'!F$4</f>
        <v>-1.1257766096728423</v>
      </c>
      <c r="J561" s="10">
        <f>('Original data'!G561-'Original data'!G$3)/'Original data'!G$4</f>
        <v>6.9832363653382051E-2</v>
      </c>
      <c r="K561" s="10">
        <f>('Original data'!H561-'Original data'!H$3)/'Original data'!H$4</f>
        <v>-1.1209948823974052</v>
      </c>
      <c r="L561" s="10">
        <f>('Original data'!I561-'Original data'!I$3)/'Original data'!I$4</f>
        <v>-0.97520694746966696</v>
      </c>
      <c r="M561" s="10">
        <f>('Original data'!J561-'Original data'!J$3)/'Original data'!J$4</f>
        <v>0.28012534914039156</v>
      </c>
      <c r="N561" s="10">
        <f>('Original data'!K561-'Original data'!K$3)/'Original data'!K$4</f>
        <v>-0.55480882517477637</v>
      </c>
      <c r="O561" s="10">
        <f>('Original data'!L561-'Original data'!L$3)/'Original data'!L$4</f>
        <v>-1.0508594686194763</v>
      </c>
      <c r="P561" s="10">
        <f>('Original data'!M561-'Original data'!M$3)/'Original data'!M$4</f>
        <v>-0.97310251366891132</v>
      </c>
      <c r="Q561" s="10">
        <f>('Original data'!N561-'Original data'!N$3)/'Original data'!N$4</f>
        <v>-7.5211270072170891E-2</v>
      </c>
      <c r="R561" s="10">
        <f>('Original data'!O561-'Original data'!O$3)/'Original data'!O$4</f>
        <v>7.2572780329214992E-2</v>
      </c>
      <c r="S561" s="10">
        <f>('Original data'!P561-'Original data'!P$3)/'Original data'!P$4</f>
        <v>-0.58083180856714489</v>
      </c>
      <c r="T561" s="10">
        <f>('Original data'!Q561-'Original data'!Q$3)/'Original data'!Q$4</f>
        <v>1.5827954628717036</v>
      </c>
      <c r="U561" s="10">
        <f>('Original data'!R561-'Original data'!R$3)/'Original data'!R$4</f>
        <v>-0.60244651341431676</v>
      </c>
      <c r="V561" s="10">
        <f>('Original data'!S561-'Original data'!S$3)/'Original data'!S$4</f>
        <v>-0.51740072172661544</v>
      </c>
      <c r="W561" s="10">
        <f>('Original data'!T561-'Original data'!T$3)/'Original data'!T$4</f>
        <v>1.9546997551417444</v>
      </c>
      <c r="X561" s="10">
        <f>('Original data'!U561-'Original data'!U$3)/'Original data'!U$4</f>
        <v>-0.1819357948576418</v>
      </c>
      <c r="Y561" s="10">
        <f>('Original data'!V561-'Original data'!V$3)/'Original data'!V$4</f>
        <v>-0.91829526767869563</v>
      </c>
      <c r="Z561" s="10">
        <f>('Original data'!W561-'Original data'!W$3)/'Original data'!W$4</f>
        <v>-0.76400635458947919</v>
      </c>
      <c r="AA561" s="10">
        <f>('Original data'!X561-'Original data'!X$3)/'Original data'!X$4</f>
        <v>0.62635718854280686</v>
      </c>
      <c r="AB561" s="10">
        <f>('Original data'!Y561-'Original data'!Y$3)/'Original data'!Y$4</f>
        <v>-0.57326650921271616</v>
      </c>
      <c r="AC561" s="10">
        <f>('Original data'!Z561-'Original data'!Z$3)/'Original data'!Z$4</f>
        <v>-1.1626130647772748</v>
      </c>
      <c r="AD561" s="10">
        <f>('Original data'!AA561-'Original data'!AA$3)/'Original data'!AA$4</f>
        <v>-0.4551099823914016</v>
      </c>
      <c r="AE561" s="10">
        <f>('Original data'!AB561-'Original data'!AB$3)/'Original data'!AB$4</f>
        <v>-1.1719712258220192</v>
      </c>
      <c r="AF561" s="10">
        <f>('Original data'!AC561-'Original data'!AC$3)/'Original data'!AC$4</f>
        <v>-0.93664104447803542</v>
      </c>
      <c r="AG561" s="10">
        <f>('Original data'!AD561-'Original data'!AD$3)/'Original data'!AD$4</f>
        <v>-0.25702889169394005</v>
      </c>
      <c r="AH561" s="10">
        <f>('Original data'!AE561-'Original data'!AE$3)/'Original data'!AE$4</f>
        <v>-0.85336240095164084</v>
      </c>
      <c r="AI561" s="10">
        <f>('Original data'!AF561-'Original data'!AF$3)/'Original data'!AF$4</f>
        <v>-1.256509944767298</v>
      </c>
      <c r="AJ561" s="10">
        <f>('Original data'!AG561-'Original data'!AG$3)/'Original data'!AG$4</f>
        <v>-1.4039698194150352</v>
      </c>
      <c r="AK561" s="10">
        <f>('Original data'!AH561-'Original data'!AH$3)/'Original data'!AH$4</f>
        <v>-1.0324581515926741</v>
      </c>
      <c r="AL561" s="10">
        <f>('Original data'!AI561-'Original data'!AI$3)/'Original data'!AI$4</f>
        <v>-0.91498657895734503</v>
      </c>
    </row>
    <row r="562" spans="1:38" x14ac:dyDescent="0.25">
      <c r="A562">
        <v>558</v>
      </c>
      <c r="B562" s="1">
        <v>925236</v>
      </c>
      <c r="C562" s="7" t="s">
        <v>1</v>
      </c>
      <c r="D562" s="7">
        <f t="shared" si="41"/>
        <v>0</v>
      </c>
      <c r="E562" t="str">
        <f t="shared" si="42"/>
        <v/>
      </c>
      <c r="F562" t="str">
        <f t="shared" si="43"/>
        <v/>
      </c>
      <c r="G562" s="7" t="str">
        <f t="shared" si="44"/>
        <v>B</v>
      </c>
      <c r="H562">
        <f t="shared" si="40"/>
        <v>-2.0656705364005195</v>
      </c>
      <c r="I562" s="10">
        <f>('Original data'!F562-'Original data'!F$3)/'Original data'!F$4</f>
        <v>-1.3349110559717008</v>
      </c>
      <c r="J562" s="10">
        <f>('Original data'!G562-'Original data'!G$3)/'Original data'!G$4</f>
        <v>1.9972750650967439</v>
      </c>
      <c r="K562" s="10">
        <f>('Original data'!H562-'Original data'!H$3)/'Original data'!H$4</f>
        <v>-1.34610720259206</v>
      </c>
      <c r="L562" s="10">
        <f>('Original data'!I562-'Original data'!I$3)/'Original data'!I$4</f>
        <v>-1.0900076805176602</v>
      </c>
      <c r="M562" s="10">
        <f>('Original data'!J562-'Original data'!J$3)/'Original data'!J$4</f>
        <v>-1.0758065517441913</v>
      </c>
      <c r="N562" s="10">
        <f>('Original data'!K562-'Original data'!K$3)/'Original data'!K$4</f>
        <v>-1.0344277845248731</v>
      </c>
      <c r="O562" s="10">
        <f>('Original data'!L562-'Original data'!L$3)/'Original data'!L$4</f>
        <v>-1.1138927357766071</v>
      </c>
      <c r="P562" s="10">
        <f>('Original data'!M562-'Original data'!M$3)/'Original data'!M$4</f>
        <v>-1.2607102919261113</v>
      </c>
      <c r="Q562" s="10">
        <f>('Original data'!N562-'Original data'!N$3)/'Original data'!N$4</f>
        <v>-0.2539502251422493</v>
      </c>
      <c r="R562" s="10">
        <f>('Original data'!O562-'Original data'!O$3)/'Original data'!O$4</f>
        <v>-0.31267654452045363</v>
      </c>
      <c r="S562" s="10">
        <f>('Original data'!P562-'Original data'!P$3)/'Original data'!P$4</f>
        <v>0.47717947292241775</v>
      </c>
      <c r="T562" s="10">
        <f>('Original data'!Q562-'Original data'!Q$3)/'Original data'!Q$4</f>
        <v>3.1000662665243679</v>
      </c>
      <c r="U562" s="10">
        <f>('Original data'!R562-'Original data'!R$3)/'Original data'!R$4</f>
        <v>0.3719064617102073</v>
      </c>
      <c r="V562" s="10">
        <f>('Original data'!S562-'Original data'!S$3)/'Original data'!S$4</f>
        <v>-0.24679777812637579</v>
      </c>
      <c r="W562" s="10">
        <f>('Original data'!T562-'Original data'!T$3)/'Original data'!T$4</f>
        <v>1.5150687438738402</v>
      </c>
      <c r="X562" s="10">
        <f>('Original data'!U562-'Original data'!U$3)/'Original data'!U$4</f>
        <v>-0.79506345012165158</v>
      </c>
      <c r="Y562" s="10">
        <f>('Original data'!V562-'Original data'!V$3)/'Original data'!V$4</f>
        <v>-1.0565710133486681</v>
      </c>
      <c r="Z562" s="10">
        <f>('Original data'!W562-'Original data'!W$3)/'Original data'!W$4</f>
        <v>-1.9117652993118301</v>
      </c>
      <c r="AA562" s="10">
        <f>('Original data'!X562-'Original data'!X$3)/'Original data'!X$4</f>
        <v>1.1489564916288075</v>
      </c>
      <c r="AB562" s="10">
        <f>('Original data'!Y562-'Original data'!Y$3)/'Original data'!Y$4</f>
        <v>-0.17796343041787546</v>
      </c>
      <c r="AC562" s="10">
        <f>('Original data'!Z562-'Original data'!Z$3)/'Original data'!Z$4</f>
        <v>-1.1957171414794501</v>
      </c>
      <c r="AD562" s="10">
        <f>('Original data'!AA562-'Original data'!AA$3)/'Original data'!AA$4</f>
        <v>1.3931691976772382</v>
      </c>
      <c r="AE562" s="10">
        <f>('Original data'!AB562-'Original data'!AB$3)/'Original data'!AB$4</f>
        <v>-1.213039547050548</v>
      </c>
      <c r="AF562" s="10">
        <f>('Original data'!AC562-'Original data'!AC$3)/'Original data'!AC$4</f>
        <v>-0.96597237827212257</v>
      </c>
      <c r="AG562" s="10">
        <f>('Original data'!AD562-'Original data'!AD$3)/'Original data'!AD$4</f>
        <v>-1.0979380941082395</v>
      </c>
      <c r="AH562" s="10">
        <f>('Original data'!AE562-'Original data'!AE$3)/'Original data'!AE$4</f>
        <v>-1.1611104658429703</v>
      </c>
      <c r="AI562" s="10">
        <f>('Original data'!AF562-'Original data'!AF$3)/'Original data'!AF$4</f>
        <v>-1.3046826692972742</v>
      </c>
      <c r="AJ562" s="10">
        <f>('Original data'!AG562-'Original data'!AG$3)/'Original data'!AG$4</f>
        <v>-1.743528697037638</v>
      </c>
      <c r="AK562" s="10">
        <f>('Original data'!AH562-'Original data'!AH$3)/'Original data'!AH$4</f>
        <v>-0.68817381528808108</v>
      </c>
      <c r="AL562" s="10">
        <f>('Original data'!AI562-'Original data'!AI$3)/'Original data'!AI$4</f>
        <v>-0.78930326138334272</v>
      </c>
    </row>
    <row r="563" spans="1:38" x14ac:dyDescent="0.25">
      <c r="A563">
        <v>559</v>
      </c>
      <c r="B563" s="1">
        <v>925277</v>
      </c>
      <c r="C563" s="7" t="s">
        <v>1</v>
      </c>
      <c r="D563" s="7">
        <f t="shared" si="41"/>
        <v>0</v>
      </c>
      <c r="E563" t="str">
        <f t="shared" si="42"/>
        <v/>
      </c>
      <c r="F563" t="str">
        <f t="shared" si="43"/>
        <v/>
      </c>
      <c r="G563" s="7" t="str">
        <f t="shared" si="44"/>
        <v>B</v>
      </c>
      <c r="H563">
        <f t="shared" si="40"/>
        <v>-0.57761200766357423</v>
      </c>
      <c r="I563" s="10">
        <f>('Original data'!F563-'Original data'!F$3)/'Original data'!F$4</f>
        <v>0.13130018422667405</v>
      </c>
      <c r="J563" s="10">
        <f>('Original data'!G563-'Original data'!G$3)/'Original data'!G$4</f>
        <v>0.78826396165820578</v>
      </c>
      <c r="K563" s="10">
        <f>('Original data'!H563-'Original data'!H$3)/'Original data'!H$4</f>
        <v>0.1819404114531917</v>
      </c>
      <c r="L563" s="10">
        <f>('Original data'!I563-'Original data'!I$3)/'Original data'!I$4</f>
        <v>6.2824880446135075E-3</v>
      </c>
      <c r="M563" s="10">
        <f>('Original data'!J563-'Original data'!J$3)/'Original data'!J$4</f>
        <v>-0.82694647554618173</v>
      </c>
      <c r="N563" s="10">
        <f>('Original data'!K563-'Original data'!K$3)/'Original data'!K$4</f>
        <v>0.54265327051932599</v>
      </c>
      <c r="O563" s="10">
        <f>('Original data'!L563-'Original data'!L$3)/'Original data'!L$4</f>
        <v>0.17687804839627816</v>
      </c>
      <c r="P563" s="10">
        <f>('Original data'!M563-'Original data'!M$3)/'Original data'!M$4</f>
        <v>-0.29789428872817331</v>
      </c>
      <c r="Q563" s="10">
        <f>('Original data'!N563-'Original data'!N$3)/'Original data'!N$4</f>
        <v>-1.3044975529010741</v>
      </c>
      <c r="R563" s="10">
        <f>('Original data'!O563-'Original data'!O$3)/'Original data'!O$4</f>
        <v>-0.18803705706909077</v>
      </c>
      <c r="S563" s="10">
        <f>('Original data'!P563-'Original data'!P$3)/'Original data'!P$4</f>
        <v>-0.6482647021044825</v>
      </c>
      <c r="T563" s="10">
        <f>('Original data'!Q563-'Original data'!Q$3)/'Original data'!Q$4</f>
        <v>-0.19732392683787311</v>
      </c>
      <c r="U563" s="10">
        <f>('Original data'!R563-'Original data'!R$3)/'Original data'!R$4</f>
        <v>-0.31755955215963338</v>
      </c>
      <c r="V563" s="10">
        <f>('Original data'!S563-'Original data'!S$3)/'Original data'!S$4</f>
        <v>-0.4571690348489017</v>
      </c>
      <c r="W563" s="10">
        <f>('Original data'!T563-'Original data'!T$3)/'Original data'!T$4</f>
        <v>-0.93221055218416005</v>
      </c>
      <c r="X563" s="10">
        <f>('Original data'!U563-'Original data'!U$3)/'Original data'!U$4</f>
        <v>1.167726812403844</v>
      </c>
      <c r="Y563" s="10">
        <f>('Original data'!V563-'Original data'!V$3)/'Original data'!V$4</f>
        <v>1.1225805319725561</v>
      </c>
      <c r="Z563" s="10">
        <f>('Original data'!W563-'Original data'!W$3)/'Original data'!W$4</f>
        <v>0.69103174280070301</v>
      </c>
      <c r="AA563" s="10">
        <f>('Original data'!X563-'Original data'!X$3)/'Original data'!X$4</f>
        <v>-0.50352186025887058</v>
      </c>
      <c r="AB563" s="10">
        <f>('Original data'!Y563-'Original data'!Y$3)/'Original data'!Y$4</f>
        <v>0.23094472565862331</v>
      </c>
      <c r="AC563" s="10">
        <f>('Original data'!Z563-'Original data'!Z$3)/'Original data'!Z$4</f>
        <v>-0.16328374933035347</v>
      </c>
      <c r="AD563" s="10">
        <f>('Original data'!AA563-'Original data'!AA$3)/'Original data'!AA$4</f>
        <v>0.25914579230061668</v>
      </c>
      <c r="AE563" s="10">
        <f>('Original data'!AB563-'Original data'!AB$3)/'Original data'!AB$4</f>
        <v>-4.0509216322983758E-2</v>
      </c>
      <c r="AF563" s="10">
        <f>('Original data'!AC563-'Original data'!AC$3)/'Original data'!AC$4</f>
        <v>-0.25833199589860334</v>
      </c>
      <c r="AG563" s="10">
        <f>('Original data'!AD563-'Original data'!AD$3)/'Original data'!AD$4</f>
        <v>-1.3037856592825736</v>
      </c>
      <c r="AH563" s="10">
        <f>('Original data'!AE563-'Original data'!AE$3)/'Original data'!AE$4</f>
        <v>0.39936671078072317</v>
      </c>
      <c r="AI563" s="10">
        <f>('Original data'!AF563-'Original data'!AF$3)/'Original data'!AF$4</f>
        <v>0.45062595984473913</v>
      </c>
      <c r="AJ563" s="10">
        <f>('Original data'!AG563-'Original data'!AG$3)/'Original data'!AG$4</f>
        <v>-6.2468841423946438E-2</v>
      </c>
      <c r="AK563" s="10">
        <f>('Original data'!AH563-'Original data'!AH$3)/'Original data'!AH$4</f>
        <v>-1.0389235851383005</v>
      </c>
      <c r="AL563" s="10">
        <f>('Original data'!AI563-'Original data'!AI$3)/'Original data'!AI$4</f>
        <v>-0.21625377376619789</v>
      </c>
    </row>
    <row r="564" spans="1:38" x14ac:dyDescent="0.25">
      <c r="A564">
        <v>560</v>
      </c>
      <c r="B564" s="1">
        <v>925291</v>
      </c>
      <c r="C564" s="7" t="s">
        <v>1</v>
      </c>
      <c r="D564" s="7">
        <f t="shared" si="41"/>
        <v>0</v>
      </c>
      <c r="E564" t="str">
        <f t="shared" si="42"/>
        <v/>
      </c>
      <c r="F564" t="str">
        <f t="shared" si="43"/>
        <v/>
      </c>
      <c r="G564" s="7" t="str">
        <f t="shared" si="44"/>
        <v>B</v>
      </c>
      <c r="H564">
        <f t="shared" si="40"/>
        <v>-0.95184753325607985</v>
      </c>
      <c r="I564" s="10">
        <f>('Original data'!F564-'Original data'!F$3)/'Original data'!F$4</f>
        <v>-0.74269451672377984</v>
      </c>
      <c r="J564" s="10">
        <f>('Original data'!G564-'Original data'!G$3)/'Original data'!G$4</f>
        <v>1.0788916307540082</v>
      </c>
      <c r="K564" s="10">
        <f>('Original data'!H564-'Original data'!H$3)/'Original data'!H$4</f>
        <v>-0.71809732943476035</v>
      </c>
      <c r="L564" s="10">
        <f>('Original data'!I564-'Original data'!I$3)/'Original data'!I$4</f>
        <v>-0.71434785603883033</v>
      </c>
      <c r="M564" s="10">
        <f>('Original data'!J564-'Original data'!J$3)/'Original data'!J$4</f>
        <v>-0.26665578970609211</v>
      </c>
      <c r="N564" s="10">
        <f>('Original data'!K564-'Original data'!K$3)/'Original data'!K$4</f>
        <v>-4.2432629358999871E-2</v>
      </c>
      <c r="O564" s="10">
        <f>('Original data'!L564-'Original data'!L$3)/'Original data'!L$4</f>
        <v>0.28099269862596649</v>
      </c>
      <c r="P564" s="10">
        <f>('Original data'!M564-'Original data'!M$3)/'Original data'!M$4</f>
        <v>-0.20279816849796994</v>
      </c>
      <c r="Q564" s="10">
        <f>('Original data'!N564-'Original data'!N$3)/'Original data'!N$4</f>
        <v>-1.5452479821791378</v>
      </c>
      <c r="R564" s="10">
        <f>('Original data'!O564-'Original data'!O$3)/'Original data'!O$4</f>
        <v>0.41108229738461993</v>
      </c>
      <c r="S564" s="10">
        <f>('Original data'!P564-'Original data'!P$3)/'Original data'!P$4</f>
        <v>-0.59994380513120316</v>
      </c>
      <c r="T564" s="10">
        <f>('Original data'!Q564-'Original data'!Q$3)/'Original data'!Q$4</f>
        <v>3.0583730425291331</v>
      </c>
      <c r="U564" s="10">
        <f>('Original data'!R564-'Original data'!R$3)/'Original data'!R$4</f>
        <v>-0.46000303278697513</v>
      </c>
      <c r="V564" s="10">
        <f>('Original data'!S564-'Original data'!S$3)/'Original data'!S$4</f>
        <v>-0.51366371925610044</v>
      </c>
      <c r="W564" s="10">
        <f>('Original data'!T564-'Original data'!T$3)/'Original data'!T$4</f>
        <v>0.38601637402672273</v>
      </c>
      <c r="X564" s="10">
        <f>('Original data'!U564-'Original data'!U$3)/'Original data'!U$4</f>
        <v>0.24245128893165452</v>
      </c>
      <c r="Y564" s="10">
        <f>('Original data'!V564-'Original data'!V$3)/'Original data'!V$4</f>
        <v>0.84430639118966933</v>
      </c>
      <c r="Z564" s="10">
        <f>('Original data'!W564-'Original data'!W$3)/'Original data'!W$4</f>
        <v>0.1416243970496763</v>
      </c>
      <c r="AA564" s="10">
        <f>('Original data'!X564-'Original data'!X$3)/'Original data'!X$4</f>
        <v>-0.68497995160817615</v>
      </c>
      <c r="AB564" s="10">
        <f>('Original data'!Y564-'Original data'!Y$3)/'Original data'!Y$4</f>
        <v>0.35641377170058036</v>
      </c>
      <c r="AC564" s="10">
        <f>('Original data'!Z564-'Original data'!Z$3)/'Original data'!Z$4</f>
        <v>-0.7839851874961431</v>
      </c>
      <c r="AD564" s="10">
        <f>('Original data'!AA564-'Original data'!AA$3)/'Original data'!AA$4</f>
        <v>1.8682550432582608</v>
      </c>
      <c r="AE564" s="10">
        <f>('Original data'!AB564-'Original data'!AB$3)/'Original data'!AB$4</f>
        <v>-0.7434322216982393</v>
      </c>
      <c r="AF564" s="10">
        <f>('Original data'!AC564-'Original data'!AC$3)/'Original data'!AC$4</f>
        <v>-0.71375803498883306</v>
      </c>
      <c r="AG564" s="10">
        <f>('Original data'!AD564-'Original data'!AD$3)/'Original data'!AD$4</f>
        <v>-0.11249762252898245</v>
      </c>
      <c r="AH564" s="10">
        <f>('Original data'!AE564-'Original data'!AE$3)/'Original data'!AE$4</f>
        <v>-1.6302918378569696E-2</v>
      </c>
      <c r="AI564" s="10">
        <f>('Original data'!AF564-'Original data'!AF$3)/'Original data'!AF$4</f>
        <v>0.43528738088992075</v>
      </c>
      <c r="AJ564" s="10">
        <f>('Original data'!AG564-'Original data'!AG$3)/'Original data'!AG$4</f>
        <v>-0.27499740416533347</v>
      </c>
      <c r="AK564" s="10">
        <f>('Original data'!AH564-'Original data'!AH$3)/'Original data'!AH$4</f>
        <v>-1.2749119095536556</v>
      </c>
      <c r="AL564" s="10">
        <f>('Original data'!AI564-'Original data'!AI$3)/'Original data'!AI$4</f>
        <v>0.18681871607465353</v>
      </c>
    </row>
    <row r="565" spans="1:38" x14ac:dyDescent="0.25">
      <c r="A565">
        <v>561</v>
      </c>
      <c r="B565" s="1">
        <v>925292</v>
      </c>
      <c r="C565" s="7" t="s">
        <v>1</v>
      </c>
      <c r="D565" s="7">
        <f t="shared" si="41"/>
        <v>0</v>
      </c>
      <c r="E565" t="str">
        <f t="shared" si="42"/>
        <v/>
      </c>
      <c r="F565">
        <f t="shared" si="43"/>
        <v>1</v>
      </c>
      <c r="G565" s="7" t="str">
        <f t="shared" si="44"/>
        <v>M</v>
      </c>
      <c r="H565">
        <f t="shared" si="40"/>
        <v>0.63136021343918303</v>
      </c>
      <c r="I565" s="10">
        <f>('Original data'!F565-'Original data'!F$3)/'Original data'!F$4</f>
        <v>-2.1932652952950722E-2</v>
      </c>
      <c r="J565" s="10">
        <f>('Original data'!G565-'Original data'!G$3)/'Original data'!G$4</f>
        <v>1.8275485063447952</v>
      </c>
      <c r="K565" s="10">
        <f>('Original data'!H565-'Original data'!H$3)/'Original data'!H$4</f>
        <v>-2.4241073770797487E-2</v>
      </c>
      <c r="L565" s="10">
        <f>('Original data'!I565-'Original data'!I$3)/'Original data'!I$4</f>
        <v>-0.15483636254502095</v>
      </c>
      <c r="M565" s="10">
        <f>('Original data'!J565-'Original data'!J$3)/'Original data'!J$4</f>
        <v>0.20831144143753766</v>
      </c>
      <c r="N565" s="10">
        <f>('Original data'!K565-'Original data'!K$3)/'Original data'!K$4</f>
        <v>0.1563829676870333</v>
      </c>
      <c r="O565" s="10">
        <f>('Original data'!L565-'Original data'!L$3)/'Original data'!L$4</f>
        <v>-0.55418241128881185</v>
      </c>
      <c r="P565" s="10">
        <f>('Original data'!M565-'Original data'!M$3)/'Original data'!M$4</f>
        <v>-0.1515132689700284</v>
      </c>
      <c r="Q565" s="10">
        <f>('Original data'!N565-'Original data'!N$3)/'Original data'!N$4</f>
        <v>-1.0017356494150238</v>
      </c>
      <c r="R565" s="10">
        <f>('Original data'!O565-'Original data'!O$3)/'Original data'!O$4</f>
        <v>-0.15404446958235479</v>
      </c>
      <c r="S565" s="10">
        <f>('Original data'!P565-'Original data'!P$3)/'Original data'!P$4</f>
        <v>-0.14666494322514312</v>
      </c>
      <c r="T565" s="10">
        <f>('Original data'!Q565-'Original data'!Q$3)/'Original data'!Q$4</f>
        <v>0.49877163899560695</v>
      </c>
      <c r="U565" s="10">
        <f>('Original data'!R565-'Original data'!R$3)/'Original data'!R$4</f>
        <v>1.0851805953403982E-2</v>
      </c>
      <c r="V565" s="10">
        <f>('Original data'!S565-'Original data'!S$3)/'Original data'!S$4</f>
        <v>-0.23075064987063451</v>
      </c>
      <c r="W565" s="10">
        <f>('Original data'!T565-'Original data'!T$3)/'Original data'!T$4</f>
        <v>7.1613590210888062E-2</v>
      </c>
      <c r="X565" s="10">
        <f>('Original data'!U565-'Original data'!U$3)/'Original data'!U$4</f>
        <v>7.2696455415936098E-2</v>
      </c>
      <c r="Y565" s="10">
        <f>('Original data'!V565-'Original data'!V$3)/'Original data'!V$4</f>
        <v>-0.37049274482324174</v>
      </c>
      <c r="Z565" s="10">
        <f>('Original data'!W565-'Original data'!W$3)/'Original data'!W$4</f>
        <v>0.72344515552937694</v>
      </c>
      <c r="AA565" s="10">
        <f>('Original data'!X565-'Original data'!X$3)/'Original data'!X$4</f>
        <v>3.1174648917083801E-2</v>
      </c>
      <c r="AB565" s="10">
        <f>('Original data'!Y565-'Original data'!Y$3)/'Original data'!Y$4</f>
        <v>0.57031582007331427</v>
      </c>
      <c r="AC565" s="10">
        <f>('Original data'!Z565-'Original data'!Z$3)/'Original data'!Z$4</f>
        <v>-0.2005258356203008</v>
      </c>
      <c r="AD565" s="10">
        <f>('Original data'!AA565-'Original data'!AA$3)/'Original data'!AA$4</f>
        <v>1.2190795213855616</v>
      </c>
      <c r="AE565" s="10">
        <f>('Original data'!AB565-'Original data'!AB$3)/'Original data'!AB$4</f>
        <v>-0.21013923878864665</v>
      </c>
      <c r="AF565" s="10">
        <f>('Original data'!AC565-'Original data'!AC$3)/'Original data'!AC$4</f>
        <v>-0.30540263935258766</v>
      </c>
      <c r="AG565" s="10">
        <f>('Original data'!AD565-'Original data'!AD$3)/'Original data'!AD$4</f>
        <v>-0.36214254199572748</v>
      </c>
      <c r="AH565" s="10">
        <f>('Original data'!AE565-'Original data'!AE$3)/'Original data'!AE$4</f>
        <v>-0.17710477797688931</v>
      </c>
      <c r="AI565" s="10">
        <f>('Original data'!AF565-'Original data'!AF$3)/'Original data'!AF$4</f>
        <v>-0.66909030385699308</v>
      </c>
      <c r="AJ565" s="10">
        <f>('Original data'!AG565-'Original data'!AG$3)/'Original data'!AG$4</f>
        <v>-0.14918414619315942</v>
      </c>
      <c r="AK565" s="10">
        <f>('Original data'!AH565-'Original data'!AH$3)/'Original data'!AH$4</f>
        <v>-1.0518544522295528</v>
      </c>
      <c r="AL565" s="10">
        <f>('Original data'!AI565-'Original data'!AI$3)/'Original data'!AI$4</f>
        <v>-4.0740065964617898E-2</v>
      </c>
    </row>
    <row r="566" spans="1:38" x14ac:dyDescent="0.25">
      <c r="A566">
        <v>562</v>
      </c>
      <c r="B566" s="1">
        <v>925311</v>
      </c>
      <c r="C566" s="7" t="s">
        <v>1</v>
      </c>
      <c r="D566" s="7">
        <f t="shared" si="41"/>
        <v>0</v>
      </c>
      <c r="E566" t="str">
        <f t="shared" si="42"/>
        <v/>
      </c>
      <c r="F566" t="str">
        <f t="shared" si="43"/>
        <v/>
      </c>
      <c r="G566" s="7" t="str">
        <f t="shared" si="44"/>
        <v>B</v>
      </c>
      <c r="H566">
        <f t="shared" si="40"/>
        <v>-1.7532219373556177</v>
      </c>
      <c r="I566" s="10">
        <f>('Original data'!F566-'Original data'!F$3)/'Original data'!F$4</f>
        <v>-0.83066151584541648</v>
      </c>
      <c r="J566" s="10">
        <f>('Original data'!G566-'Original data'!G$3)/'Original data'!G$4</f>
        <v>2.3437032466589409</v>
      </c>
      <c r="K566" s="10">
        <f>('Original data'!H566-'Original data'!H$3)/'Original data'!H$4</f>
        <v>-0.87654018734141836</v>
      </c>
      <c r="L566" s="10">
        <f>('Original data'!I566-'Original data'!I$3)/'Original data'!I$4</f>
        <v>-0.76407589634427309</v>
      </c>
      <c r="M566" s="10">
        <f>('Original data'!J566-'Original data'!J$3)/'Original data'!J$4</f>
        <v>-1.5550399556226435</v>
      </c>
      <c r="N566" s="10">
        <f>('Original data'!K566-'Original data'!K$3)/'Original data'!K$4</f>
        <v>-1.3019767736925345</v>
      </c>
      <c r="O566" s="10">
        <f>('Original data'!L566-'Original data'!L$3)/'Original data'!L$4</f>
        <v>-1.1138927357766071</v>
      </c>
      <c r="P566" s="10">
        <f>('Original data'!M566-'Original data'!M$3)/'Original data'!M$4</f>
        <v>-1.2607102919261113</v>
      </c>
      <c r="Q566" s="10">
        <f>('Original data'!N566-'Original data'!N$3)/'Original data'!N$4</f>
        <v>-2.7417046610155777</v>
      </c>
      <c r="R566" s="10">
        <f>('Original data'!O566-'Original data'!O$3)/'Original data'!O$4</f>
        <v>-1.1015878457751036</v>
      </c>
      <c r="S566" s="10">
        <f>('Original data'!P566-'Original data'!P$3)/'Original data'!P$4</f>
        <v>-0.32840921243807414</v>
      </c>
      <c r="T566" s="10">
        <f>('Original data'!Q566-'Original data'!Q$3)/'Original data'!Q$4</f>
        <v>4.8566199209322907</v>
      </c>
      <c r="U566" s="10">
        <f>('Original data'!R566-'Original data'!R$3)/'Original data'!R$4</f>
        <v>-0.40807051380825682</v>
      </c>
      <c r="V566" s="10">
        <f>('Original data'!S566-'Original data'!S$3)/'Original data'!S$4</f>
        <v>-0.38528669321017028</v>
      </c>
      <c r="W566" s="10">
        <f>('Original data'!T566-'Original data'!T$3)/'Original data'!T$4</f>
        <v>0.18418577339918468</v>
      </c>
      <c r="X566" s="10">
        <f>('Original data'!U566-'Original data'!U$3)/'Original data'!U$4</f>
        <v>-0.9269584885309039</v>
      </c>
      <c r="Y566" s="10">
        <f>('Original data'!V566-'Original data'!V$3)/'Original data'!V$4</f>
        <v>-1.0565710133486681</v>
      </c>
      <c r="Z566" s="10">
        <f>('Original data'!W566-'Original data'!W$3)/'Original data'!W$4</f>
        <v>-1.9117652993118301</v>
      </c>
      <c r="AA566" s="10">
        <f>('Original data'!X566-'Original data'!X$3)/'Original data'!X$4</f>
        <v>-7.8909926501494754E-2</v>
      </c>
      <c r="AB566" s="10">
        <f>('Original data'!Y566-'Original data'!Y$3)/'Original data'!Y$4</f>
        <v>-0.76411550996930766</v>
      </c>
      <c r="AC566" s="10">
        <f>('Original data'!Z566-'Original data'!Z$3)/'Original data'!Z$4</f>
        <v>-0.8998494559537572</v>
      </c>
      <c r="AD566" s="10">
        <f>('Original data'!AA566-'Original data'!AA$3)/'Original data'!AA$4</f>
        <v>2.0537337637933182</v>
      </c>
      <c r="AE566" s="10">
        <f>('Original data'!AB566-'Original data'!AB$3)/'Original data'!AB$4</f>
        <v>-0.95442816192307267</v>
      </c>
      <c r="AF566" s="10">
        <f>('Original data'!AC566-'Original data'!AC$3)/'Original data'!AC$4</f>
        <v>-0.77452834332867859</v>
      </c>
      <c r="AG566" s="10">
        <f>('Original data'!AD566-'Original data'!AD$3)/'Original data'!AD$4</f>
        <v>-1.7386933874062189</v>
      </c>
      <c r="AH566" s="10">
        <f>('Original data'!AE566-'Original data'!AE$3)/'Original data'!AE$4</f>
        <v>-1.2668710565036834</v>
      </c>
      <c r="AI566" s="10">
        <f>('Original data'!AF566-'Original data'!AF$3)/'Original data'!AF$4</f>
        <v>-1.3046826692972742</v>
      </c>
      <c r="AJ566" s="10">
        <f>('Original data'!AG566-'Original data'!AG$3)/'Original data'!AG$4</f>
        <v>-1.743528697037638</v>
      </c>
      <c r="AK566" s="10">
        <f>('Original data'!AH566-'Original data'!AH$3)/'Original data'!AH$4</f>
        <v>-2.1574435885316277</v>
      </c>
      <c r="AL566" s="10">
        <f>('Original data'!AI566-'Original data'!AI$3)/'Original data'!AI$4</f>
        <v>-1.3784092080738186</v>
      </c>
    </row>
    <row r="567" spans="1:38" x14ac:dyDescent="0.25">
      <c r="A567">
        <v>563</v>
      </c>
      <c r="B567" s="1">
        <v>925622</v>
      </c>
      <c r="C567" s="7" t="s">
        <v>0</v>
      </c>
      <c r="D567" s="7">
        <f t="shared" si="41"/>
        <v>1</v>
      </c>
      <c r="E567" t="str">
        <f t="shared" si="42"/>
        <v/>
      </c>
      <c r="F567" t="str">
        <f t="shared" si="43"/>
        <v/>
      </c>
      <c r="G567" s="7" t="str">
        <f t="shared" si="44"/>
        <v>M</v>
      </c>
      <c r="H567">
        <f t="shared" si="40"/>
        <v>2.9391243112080021</v>
      </c>
      <c r="I567" s="10">
        <f>('Original data'!F567-'Original data'!F$3)/'Original data'!F$4</f>
        <v>0.31007182760290347</v>
      </c>
      <c r="J567" s="10">
        <f>('Original data'!G567-'Original data'!G$3)/'Original data'!G$4</f>
        <v>2.6343309157547434</v>
      </c>
      <c r="K567" s="10">
        <f>('Original data'!H567-'Original data'!H$3)/'Original data'!H$4</f>
        <v>0.4704298748105098</v>
      </c>
      <c r="L567" s="10">
        <f>('Original data'!I567-'Original data'!I$3)/'Original data'!I$4</f>
        <v>0.17621030577406899</v>
      </c>
      <c r="M567" s="10">
        <f>('Original data'!J567-'Original data'!J$3)/'Original data'!J$4</f>
        <v>0.60008830425211823</v>
      </c>
      <c r="N567" s="10">
        <f>('Original data'!K567-'Original data'!K$3)/'Original data'!K$4</f>
        <v>1.9760190511273923</v>
      </c>
      <c r="O567" s="10">
        <f>('Original data'!L567-'Original data'!L$3)/'Original data'!L$4</f>
        <v>2.0848103736897263</v>
      </c>
      <c r="P567" s="10">
        <f>('Original data'!M567-'Original data'!M$3)/'Original data'!M$4</f>
        <v>1.1692661786716827</v>
      </c>
      <c r="Q567" s="10">
        <f>('Original data'!N567-'Original data'!N$3)/'Original data'!N$4</f>
        <v>1.1540750127567312</v>
      </c>
      <c r="R567" s="10">
        <f>('Original data'!O567-'Original data'!O$3)/'Original data'!O$4</f>
        <v>1.2354025439379537</v>
      </c>
      <c r="S567" s="10">
        <f>('Original data'!P567-'Original data'!P$3)/'Original data'!P$4</f>
        <v>-0.52277461145745874</v>
      </c>
      <c r="T567" s="10">
        <f>('Original data'!Q567-'Original data'!Q$3)/'Original data'!Q$4</f>
        <v>-2.1487286510145084E-2</v>
      </c>
      <c r="U567" s="10">
        <f>('Original data'!R567-'Original data'!R$3)/'Original data'!R$4</f>
        <v>-0.24930538435903229</v>
      </c>
      <c r="V567" s="10">
        <f>('Original data'!S567-'Original data'!S$3)/'Original data'!S$4</f>
        <v>-0.38880387200594918</v>
      </c>
      <c r="W567" s="10">
        <f>('Original data'!T567-'Original data'!T$3)/'Original data'!T$4</f>
        <v>-0.80465094815718485</v>
      </c>
      <c r="X567" s="10">
        <f>('Original data'!U567-'Original data'!U$3)/'Original data'!U$4</f>
        <v>1.2821996442154304</v>
      </c>
      <c r="Y567" s="10">
        <f>('Original data'!V567-'Original data'!V$3)/'Original data'!V$4</f>
        <v>1.3813092271528351</v>
      </c>
      <c r="Z567" s="10">
        <f>('Original data'!W567-'Original data'!W$3)/'Original data'!W$4</f>
        <v>0.69427308407357025</v>
      </c>
      <c r="AA567" s="10">
        <f>('Original data'!X567-'Original data'!X$3)/'Original data'!X$4</f>
        <v>0.10012872362982012</v>
      </c>
      <c r="AB567" s="10">
        <f>('Original data'!Y567-'Original data'!Y$3)/'Original data'!Y$4</f>
        <v>0.88701178568524219</v>
      </c>
      <c r="AC567" s="10">
        <f>('Original data'!Z567-'Original data'!Z$3)/'Original data'!Z$4</f>
        <v>0.25879322862238324</v>
      </c>
      <c r="AD567" s="10">
        <f>('Original data'!AA567-'Original data'!AA$3)/'Original data'!AA$4</f>
        <v>2.7842596016901662</v>
      </c>
      <c r="AE567" s="10">
        <f>('Original data'!AB567-'Original data'!AB$3)/'Original data'!AB$4</f>
        <v>0.63801087353966701</v>
      </c>
      <c r="AF567" s="10">
        <f>('Original data'!AC567-'Original data'!AC$3)/'Original data'!AC$4</f>
        <v>6.0448667791626894E-2</v>
      </c>
      <c r="AG567" s="10">
        <f>('Original data'!AD567-'Original data'!AD$3)/'Original data'!AD$4</f>
        <v>0.40869089355071336</v>
      </c>
      <c r="AH567" s="10">
        <f>('Original data'!AE567-'Original data'!AE$3)/'Original data'!AE$4</f>
        <v>3.4158316343128381</v>
      </c>
      <c r="AI567" s="10">
        <f>('Original data'!AF567-'Original data'!AF$3)/'Original data'!AF$4</f>
        <v>4.3034852610581478</v>
      </c>
      <c r="AJ567" s="10">
        <f>('Original data'!AG567-'Original data'!AG$3)/'Original data'!AG$4</f>
        <v>1.8407039000898346</v>
      </c>
      <c r="AK567" s="10">
        <f>('Original data'!AH567-'Original data'!AH$3)/'Original data'!AH$4</f>
        <v>1.9206286203720768</v>
      </c>
      <c r="AL567" s="10">
        <f>('Original data'!AI567-'Original data'!AI$3)/'Original data'!AI$4</f>
        <v>3.1533879476231199</v>
      </c>
    </row>
    <row r="568" spans="1:38" x14ac:dyDescent="0.25">
      <c r="A568">
        <v>564</v>
      </c>
      <c r="B568" s="1">
        <v>926125</v>
      </c>
      <c r="C568" s="7" t="s">
        <v>0</v>
      </c>
      <c r="D568" s="7">
        <f t="shared" si="41"/>
        <v>1</v>
      </c>
      <c r="E568" t="str">
        <f t="shared" si="42"/>
        <v/>
      </c>
      <c r="F568" t="str">
        <f t="shared" si="43"/>
        <v/>
      </c>
      <c r="G568" s="7" t="str">
        <f t="shared" si="44"/>
        <v>M</v>
      </c>
      <c r="H568">
        <f t="shared" si="40"/>
        <v>7.439024911678036</v>
      </c>
      <c r="I568" s="10">
        <f>('Original data'!F568-'Original data'!F$3)/'Original data'!F$4</f>
        <v>1.9275295533878345</v>
      </c>
      <c r="J568" s="10">
        <f>('Original data'!G568-'Original data'!G$3)/'Original data'!G$4</f>
        <v>1.3485941076749131</v>
      </c>
      <c r="K568" s="10">
        <f>('Original data'!H568-'Original data'!H$3)/'Original data'!H$4</f>
        <v>2.1001278418504223</v>
      </c>
      <c r="L568" s="10">
        <f>('Original data'!I568-'Original data'!I$3)/'Original data'!I$4</f>
        <v>1.9667039170003227</v>
      </c>
      <c r="M568" s="10">
        <f>('Original data'!J568-'Original data'!J$3)/'Original data'!J$4</f>
        <v>0.96271298671207439</v>
      </c>
      <c r="N568" s="10">
        <f>('Original data'!K568-'Original data'!K$3)/'Original data'!K$4</f>
        <v>2.2581478507450963</v>
      </c>
      <c r="O568" s="10">
        <f>('Original data'!L568-'Original data'!L$3)/'Original data'!L$4</f>
        <v>2.8675518404767826</v>
      </c>
      <c r="P568" s="10">
        <f>('Original data'!M568-'Original data'!M$3)/'Original data'!M$4</f>
        <v>2.537980256022927</v>
      </c>
      <c r="Q568" s="10">
        <f>('Original data'!N568-'Original data'!N$3)/'Original data'!N$4</f>
        <v>1.2306774220724797</v>
      </c>
      <c r="R568" s="10">
        <f>('Original data'!O568-'Original data'!O$3)/'Original data'!O$4</f>
        <v>0.84873686127633929</v>
      </c>
      <c r="S568" s="10">
        <f>('Original data'!P568-'Original data'!P$3)/'Original data'!P$4</f>
        <v>2.0086634240083665</v>
      </c>
      <c r="T568" s="10">
        <f>('Original data'!Q568-'Original data'!Q$3)/'Original data'!Q$4</f>
        <v>-0.34596933412523101</v>
      </c>
      <c r="U568" s="10">
        <f>('Original data'!R568-'Original data'!R$3)/'Original data'!R$4</f>
        <v>2.9141269145731781</v>
      </c>
      <c r="V568" s="10">
        <f>('Original data'!S568-'Original data'!S$3)/'Original data'!S$4</f>
        <v>1.724800760582438</v>
      </c>
      <c r="W568" s="10">
        <f>('Original data'!T568-'Original data'!T$3)/'Original data'!T$4</f>
        <v>-0.21381351331683465</v>
      </c>
      <c r="X568" s="10">
        <f>('Original data'!U568-'Original data'!U$3)/'Original data'!U$4</f>
        <v>0.98401187744768814</v>
      </c>
      <c r="Y568" s="10">
        <f>('Original data'!V568-'Original data'!V$3)/'Original data'!V$4</f>
        <v>1.5423106943200768</v>
      </c>
      <c r="Z568" s="10">
        <f>('Original data'!W568-'Original data'!W$3)/'Original data'!W$4</f>
        <v>2.3408744506902162</v>
      </c>
      <c r="AA568" s="10">
        <f>('Original data'!X568-'Original data'!X$3)/'Original data'!X$4</f>
        <v>3.3510749101905413E-3</v>
      </c>
      <c r="AB568" s="10">
        <f>('Original data'!Y568-'Original data'!Y$3)/'Original data'!Y$4</f>
        <v>0.91384402143517873</v>
      </c>
      <c r="AC568" s="10">
        <f>('Original data'!Z568-'Original data'!Z$3)/'Original data'!Z$4</f>
        <v>1.6595094740831815</v>
      </c>
      <c r="AD568" s="10">
        <f>('Original data'!AA568-'Original data'!AA$3)/'Original data'!AA$4</f>
        <v>0.6073251448839696</v>
      </c>
      <c r="AE568" s="10">
        <f>('Original data'!AB568-'Original data'!AB$3)/'Original data'!AB$4</f>
        <v>2.1378973879728962</v>
      </c>
      <c r="AF568" s="10">
        <f>('Original data'!AC568-'Original data'!AC$3)/'Original data'!AC$4</f>
        <v>1.648204700717071</v>
      </c>
      <c r="AG568" s="10">
        <f>('Original data'!AD568-'Original data'!AD$3)/'Original data'!AD$4</f>
        <v>0.36489353925830192</v>
      </c>
      <c r="AH568" s="10">
        <f>('Original data'!AE568-'Original data'!AE$3)/'Original data'!AE$4</f>
        <v>1.0444808905921639</v>
      </c>
      <c r="AI568" s="10">
        <f>('Original data'!AF568-'Original data'!AF$3)/'Original data'!AF$4</f>
        <v>1.8584199095416514</v>
      </c>
      <c r="AJ568" s="10">
        <f>('Original data'!AG568-'Original data'!AG$3)/'Original data'!AG$4</f>
        <v>2.1236696314420032</v>
      </c>
      <c r="AK568" s="10">
        <f>('Original data'!AH568-'Original data'!AH$3)/'Original data'!AH$4</f>
        <v>4.5652892140488746E-2</v>
      </c>
      <c r="AL568" s="10">
        <f>('Original data'!AI568-'Original data'!AI$3)/'Original data'!AI$4</f>
        <v>0.81855732995983477</v>
      </c>
    </row>
    <row r="569" spans="1:38" x14ac:dyDescent="0.25">
      <c r="A569">
        <v>565</v>
      </c>
      <c r="B569" s="1">
        <v>926424</v>
      </c>
      <c r="C569" s="7" t="s">
        <v>0</v>
      </c>
      <c r="D569" s="7">
        <f t="shared" si="41"/>
        <v>1</v>
      </c>
      <c r="E569" t="str">
        <f t="shared" si="42"/>
        <v/>
      </c>
      <c r="F569" t="str">
        <f t="shared" si="43"/>
        <v/>
      </c>
      <c r="G569" s="7" t="str">
        <f t="shared" si="44"/>
        <v>M</v>
      </c>
      <c r="H569">
        <f t="shared" si="40"/>
        <v>8.3025755366660992</v>
      </c>
      <c r="I569" s="10">
        <f>('Original data'!F569-'Original data'!F$3)/'Original data'!F$4</f>
        <v>2.1091388418970189</v>
      </c>
      <c r="J569" s="10">
        <f>('Original data'!G569-'Original data'!G$3)/'Original data'!G$4</f>
        <v>0.72083834242797984</v>
      </c>
      <c r="K569" s="10">
        <f>('Original data'!H569-'Original data'!H$3)/'Original data'!H$4</f>
        <v>2.0589738527837578</v>
      </c>
      <c r="L569" s="10">
        <f>('Original data'!I569-'Original data'!I$3)/'Original data'!I$4</f>
        <v>2.341795421018519</v>
      </c>
      <c r="M569" s="10">
        <f>('Original data'!J569-'Original data'!J$3)/'Original data'!J$4</f>
        <v>1.0409261535171632</v>
      </c>
      <c r="N569" s="10">
        <f>('Original data'!K569-'Original data'!K$3)/'Original data'!K$4</f>
        <v>0.2188678696157865</v>
      </c>
      <c r="O569" s="10">
        <f>('Original data'!L569-'Original data'!L$3)/'Original data'!L$4</f>
        <v>1.9455727089247215</v>
      </c>
      <c r="P569" s="10">
        <f>('Original data'!M569-'Original data'!M$3)/'Original data'!M$4</f>
        <v>2.3189241525116189</v>
      </c>
      <c r="Q569" s="10">
        <f>('Original data'!N569-'Original data'!N$3)/'Original data'!N$4</f>
        <v>-0.31231396557329477</v>
      </c>
      <c r="R569" s="10">
        <f>('Original data'!O569-'Original data'!O$3)/'Original data'!O$4</f>
        <v>-0.93020855052947915</v>
      </c>
      <c r="S569" s="10">
        <f>('Original data'!P569-'Original data'!P$3)/'Original data'!P$4</f>
        <v>2.7796341533282996</v>
      </c>
      <c r="T569" s="10">
        <f>('Original data'!Q569-'Original data'!Q$3)/'Original data'!Q$4</f>
        <v>7.0962905827113898E-2</v>
      </c>
      <c r="U569" s="10">
        <f>('Original data'!R569-'Original data'!R$3)/'Original data'!R$4</f>
        <v>2.3774908851264231</v>
      </c>
      <c r="V569" s="10">
        <f>('Original data'!S569-'Original data'!S$3)/'Original data'!S$4</f>
        <v>2.6018972227798027</v>
      </c>
      <c r="W569" s="10">
        <f>('Original data'!T569-'Original data'!T$3)/'Original data'!T$4</f>
        <v>1.0854293464983884</v>
      </c>
      <c r="X569" s="10">
        <f>('Original data'!U569-'Original data'!U$3)/'Original data'!U$4</f>
        <v>0.19163651968846257</v>
      </c>
      <c r="Y569" s="10">
        <f>('Original data'!V569-'Original data'!V$3)/'Original data'!V$4</f>
        <v>0.66541587211495645</v>
      </c>
      <c r="Z569" s="10">
        <f>('Original data'!W569-'Original data'!W$3)/'Original data'!W$4</f>
        <v>2.0653604424964858</v>
      </c>
      <c r="AA569" s="10">
        <f>('Original data'!X569-'Original data'!X$3)/'Original data'!X$4</f>
        <v>-1.1374154593724453</v>
      </c>
      <c r="AB569" s="10">
        <f>('Original data'!Y569-'Original data'!Y$3)/'Original data'!Y$4</f>
        <v>0.16783228382426518</v>
      </c>
      <c r="AC569" s="10">
        <f>('Original data'!Z569-'Original data'!Z$3)/'Original data'!Z$4</f>
        <v>1.8995140301739537</v>
      </c>
      <c r="AD569" s="10">
        <f>('Original data'!AA569-'Original data'!AA$3)/'Original data'!AA$4</f>
        <v>0.11759624241859923</v>
      </c>
      <c r="AE569" s="10">
        <f>('Original data'!AB569-'Original data'!AB$3)/'Original data'!AB$4</f>
        <v>1.7510218981389285</v>
      </c>
      <c r="AF569" s="10">
        <f>('Original data'!AC569-'Original data'!AC$3)/'Original data'!AC$4</f>
        <v>2.0135290976733677</v>
      </c>
      <c r="AG569" s="10">
        <f>('Original data'!AD569-'Original data'!AD$3)/'Original data'!AD$4</f>
        <v>0.37803274554602512</v>
      </c>
      <c r="AH569" s="10">
        <f>('Original data'!AE569-'Original data'!AE$3)/'Original data'!AE$4</f>
        <v>-0.27307742935770463</v>
      </c>
      <c r="AI569" s="10">
        <f>('Original data'!AF569-'Original data'!AF$3)/'Original data'!AF$4</f>
        <v>0.66392807343518034</v>
      </c>
      <c r="AJ569" s="10">
        <f>('Original data'!AG569-'Original data'!AG$3)/'Original data'!AG$4</f>
        <v>1.6277189410075568</v>
      </c>
      <c r="AK569" s="10">
        <f>('Original data'!AH569-'Original data'!AH$3)/'Original data'!AH$4</f>
        <v>-1.358962545646796</v>
      </c>
      <c r="AL569" s="10">
        <f>('Original data'!AI569-'Original data'!AI$3)/'Original data'!AI$4</f>
        <v>-0.70846729501416073</v>
      </c>
    </row>
    <row r="570" spans="1:38" x14ac:dyDescent="0.25">
      <c r="A570">
        <v>566</v>
      </c>
      <c r="B570" s="1">
        <v>926682</v>
      </c>
      <c r="C570" s="7" t="s">
        <v>0</v>
      </c>
      <c r="D570" s="7">
        <f t="shared" si="41"/>
        <v>1</v>
      </c>
      <c r="E570" t="str">
        <f t="shared" si="42"/>
        <v/>
      </c>
      <c r="F570" t="str">
        <f t="shared" si="43"/>
        <v/>
      </c>
      <c r="G570" s="7" t="str">
        <f t="shared" si="44"/>
        <v>M</v>
      </c>
      <c r="H570">
        <f t="shared" si="40"/>
        <v>6.4868915012285706</v>
      </c>
      <c r="I570" s="10">
        <f>('Original data'!F570-'Original data'!F$3)/'Original data'!F$4</f>
        <v>1.7033555878843083</v>
      </c>
      <c r="J570" s="10">
        <f>('Original data'!G570-'Original data'!G$3)/'Original data'!G$4</f>
        <v>2.0833008551491017</v>
      </c>
      <c r="K570" s="10">
        <f>('Original data'!H570-'Original data'!H$3)/'Original data'!H$4</f>
        <v>1.6145107708637814</v>
      </c>
      <c r="L570" s="10">
        <f>('Original data'!I570-'Original data'!I$3)/'Original data'!I$4</f>
        <v>1.7223261189278616</v>
      </c>
      <c r="M570" s="10">
        <f>('Original data'!J570-'Original data'!J$3)/'Original data'!J$4</f>
        <v>0.10236815185609899</v>
      </c>
      <c r="N570" s="10">
        <f>('Original data'!K570-'Original data'!K$3)/'Original data'!K$4</f>
        <v>-1.781736496282418E-2</v>
      </c>
      <c r="O570" s="10">
        <f>('Original data'!L570-'Original data'!L$3)/'Original data'!L$4</f>
        <v>0.69243372603967523</v>
      </c>
      <c r="P570" s="10">
        <f>('Original data'!M570-'Original data'!M$3)/'Original data'!M$4</f>
        <v>1.2625583074612043</v>
      </c>
      <c r="Q570" s="10">
        <f>('Original data'!N570-'Original data'!N$3)/'Original data'!N$4</f>
        <v>-0.21747288737284565</v>
      </c>
      <c r="R570" s="10">
        <f>('Original data'!O570-'Original data'!O$3)/'Original data'!O$4</f>
        <v>-1.0576807536047375</v>
      </c>
      <c r="S570" s="10">
        <f>('Original data'!P570-'Original data'!P$3)/'Original data'!P$4</f>
        <v>1.2993559288856771</v>
      </c>
      <c r="T570" s="10">
        <f>('Original data'!Q570-'Original data'!Q$3)/'Original data'!Q$4</f>
        <v>2.258950791142246</v>
      </c>
      <c r="U570" s="10">
        <f>('Original data'!R570-'Original data'!R$3)/'Original data'!R$4</f>
        <v>1.155840200579431</v>
      </c>
      <c r="V570" s="10">
        <f>('Original data'!S570-'Original data'!S$3)/'Original data'!S$4</f>
        <v>1.290429179303743</v>
      </c>
      <c r="W570" s="10">
        <f>('Original data'!T570-'Original data'!T$3)/'Original data'!T$4</f>
        <v>-0.42363740505833453</v>
      </c>
      <c r="X570" s="10">
        <f>('Original data'!U570-'Original data'!U$3)/'Original data'!U$4</f>
        <v>-6.9696579276525186E-2</v>
      </c>
      <c r="Y570" s="10">
        <f>('Original data'!V570-'Original data'!V$3)/'Original data'!V$4</f>
        <v>0.25198000580895352</v>
      </c>
      <c r="Z570" s="10">
        <f>('Original data'!W570-'Original data'!W$3)/'Original data'!W$4</f>
        <v>0.80772002862392966</v>
      </c>
      <c r="AA570" s="10">
        <f>('Original data'!X570-'Original data'!X$3)/'Original data'!X$4</f>
        <v>-0.18899450192007372</v>
      </c>
      <c r="AB570" s="10">
        <f>('Original data'!Y570-'Original data'!Y$3)/'Original data'!Y$4</f>
        <v>-0.49012437026925076</v>
      </c>
      <c r="AC570" s="10">
        <f>('Original data'!Z570-'Original data'!Z$3)/'Original data'!Z$4</f>
        <v>1.5353691864500241</v>
      </c>
      <c r="AD570" s="10">
        <f>('Original data'!AA570-'Original data'!AA$3)/'Original data'!AA$4</f>
        <v>2.0455987321909035</v>
      </c>
      <c r="AE570" s="10">
        <f>('Original data'!AB570-'Original data'!AB$3)/'Original data'!AB$4</f>
        <v>1.4206897491268484</v>
      </c>
      <c r="AF570" s="10">
        <f>('Original data'!AC570-'Original data'!AC$3)/'Original data'!AC$4</f>
        <v>1.4936443789278686</v>
      </c>
      <c r="AG570" s="10">
        <f>('Original data'!AD570-'Original data'!AD$3)/'Original data'!AD$4</f>
        <v>-0.69062269918881358</v>
      </c>
      <c r="AH570" s="10">
        <f>('Original data'!AE570-'Original data'!AE$3)/'Original data'!AE$4</f>
        <v>-0.39447329964734501</v>
      </c>
      <c r="AI570" s="10">
        <f>('Original data'!AF570-'Original data'!AF$3)/'Original data'!AF$4</f>
        <v>0.23636518506962167</v>
      </c>
      <c r="AJ570" s="10">
        <f>('Original data'!AG570-'Original data'!AG$3)/'Original data'!AG$4</f>
        <v>0.73318211286199086</v>
      </c>
      <c r="AK570" s="10">
        <f>('Original data'!AH570-'Original data'!AH$3)/'Original data'!AH$4</f>
        <v>-0.53138705180664669</v>
      </c>
      <c r="AL570" s="10">
        <f>('Original data'!AI570-'Original data'!AI$3)/'Original data'!AI$4</f>
        <v>-0.97312203422285226</v>
      </c>
    </row>
    <row r="571" spans="1:38" x14ac:dyDescent="0.25">
      <c r="A571">
        <v>567</v>
      </c>
      <c r="B571" s="1">
        <v>926954</v>
      </c>
      <c r="C571" s="7" t="s">
        <v>0</v>
      </c>
      <c r="D571" s="7">
        <f t="shared" si="41"/>
        <v>1</v>
      </c>
      <c r="E571" t="str">
        <f t="shared" si="42"/>
        <v/>
      </c>
      <c r="F571" t="str">
        <f t="shared" si="43"/>
        <v/>
      </c>
      <c r="G571" s="7" t="str">
        <f t="shared" si="44"/>
        <v>M</v>
      </c>
      <c r="H571">
        <f t="shared" si="40"/>
        <v>2.826067879132534</v>
      </c>
      <c r="I571" s="10">
        <f>('Original data'!F571-'Original data'!F$3)/'Original data'!F$4</f>
        <v>0.70166685595083433</v>
      </c>
      <c r="J571" s="10">
        <f>('Original data'!G571-'Original data'!G$3)/'Original data'!G$4</f>
        <v>2.0437754921520721</v>
      </c>
      <c r="K571" s="10">
        <f>('Original data'!H571-'Original data'!H$3)/'Original data'!H$4</f>
        <v>0.67208442123716539</v>
      </c>
      <c r="L571" s="10">
        <f>('Original data'!I571-'Original data'!I$3)/'Original data'!I$4</f>
        <v>0.57744455098141245</v>
      </c>
      <c r="M571" s="10">
        <f>('Original data'!J571-'Original data'!J$3)/'Original data'!J$4</f>
        <v>-0.8397449937506507</v>
      </c>
      <c r="N571" s="10">
        <f>('Original data'!K571-'Original data'!K$3)/'Original data'!K$4</f>
        <v>-3.8645665605741994E-2</v>
      </c>
      <c r="O571" s="10">
        <f>('Original data'!L571-'Original data'!L$3)/'Original data'!L$4</f>
        <v>4.6546576602728193E-2</v>
      </c>
      <c r="P571" s="10">
        <f>('Original data'!M571-'Original data'!M$3)/'Original data'!M$4</f>
        <v>0.10568436785854275</v>
      </c>
      <c r="Q571" s="10">
        <f>('Original data'!N571-'Original data'!N$3)/'Original data'!N$4</f>
        <v>-0.80840575923718438</v>
      </c>
      <c r="R571" s="10">
        <f>('Original data'!O571-'Original data'!O$3)/'Original data'!O$4</f>
        <v>-0.89479960523079638</v>
      </c>
      <c r="S571" s="10">
        <f>('Original data'!P571-'Original data'!P$3)/'Original data'!P$4</f>
        <v>0.18472986512145131</v>
      </c>
      <c r="T571" s="10">
        <f>('Original data'!Q571-'Original data'!Q$3)/'Original data'!Q$4</f>
        <v>-0.25714463952668809</v>
      </c>
      <c r="U571" s="10">
        <f>('Original data'!R571-'Original data'!R$3)/'Original data'!R$4</f>
        <v>0.27644954587313458</v>
      </c>
      <c r="V571" s="10">
        <f>('Original data'!S571-'Original data'!S$3)/'Original data'!S$4</f>
        <v>0.1805394455607614</v>
      </c>
      <c r="W571" s="10">
        <f>('Original data'!T571-'Original data'!T$3)/'Original data'!T$4</f>
        <v>-0.3790081963387138</v>
      </c>
      <c r="X571" s="10">
        <f>('Original data'!U571-'Original data'!U$3)/'Original data'!U$4</f>
        <v>0.6606959280871586</v>
      </c>
      <c r="Y571" s="10">
        <f>('Original data'!V571-'Original data'!V$3)/'Original data'!V$4</f>
        <v>0.51037742225020544</v>
      </c>
      <c r="Z571" s="10">
        <f>('Original data'!W571-'Original data'!W$3)/'Original data'!W$4</f>
        <v>0.61161888161545119</v>
      </c>
      <c r="AA571" s="10">
        <f>('Original data'!X571-'Original data'!X$3)/'Original data'!X$4</f>
        <v>-0.89063245513738931</v>
      </c>
      <c r="AB571" s="10">
        <f>('Original data'!Y571-'Original data'!Y$3)/'Original data'!Y$4</f>
        <v>3.6694455581617387E-2</v>
      </c>
      <c r="AC571" s="10">
        <f>('Original data'!Z571-'Original data'!Z$3)/'Original data'!Z$4</f>
        <v>0.56086792852973433</v>
      </c>
      <c r="AD571" s="10">
        <f>('Original data'!AA571-'Original data'!AA$3)/'Original data'!AA$4</f>
        <v>1.3736451218314421</v>
      </c>
      <c r="AE571" s="10">
        <f>('Original data'!AB571-'Original data'!AB$3)/'Original data'!AB$4</f>
        <v>0.57849156741136476</v>
      </c>
      <c r="AF571" s="10">
        <f>('Original data'!AC571-'Original data'!AC$3)/'Original data'!AC$4</f>
        <v>0.42752943204098293</v>
      </c>
      <c r="AG571" s="10">
        <f>('Original data'!AD571-'Original data'!AD$3)/'Original data'!AD$4</f>
        <v>-0.80887555577832415</v>
      </c>
      <c r="AH571" s="10">
        <f>('Original data'!AE571-'Original data'!AE$3)/'Original data'!AE$4</f>
        <v>0.35042701438123464</v>
      </c>
      <c r="AI571" s="10">
        <f>('Original data'!AF571-'Original data'!AF$3)/'Original data'!AF$4</f>
        <v>0.32647933642917881</v>
      </c>
      <c r="AJ571" s="10">
        <f>('Original data'!AG571-'Original data'!AG$3)/'Original data'!AG$4</f>
        <v>0.41370467423857443</v>
      </c>
      <c r="AK571" s="10">
        <f>('Original data'!AH571-'Original data'!AH$3)/'Original data'!AH$4</f>
        <v>-1.1035779205945622</v>
      </c>
      <c r="AL571" s="10">
        <f>('Original data'!AI571-'Original data'!AI$3)/'Original data'!AI$4</f>
        <v>-0.31812923823146783</v>
      </c>
    </row>
    <row r="572" spans="1:38" x14ac:dyDescent="0.25">
      <c r="A572">
        <v>568</v>
      </c>
      <c r="B572" s="1">
        <v>927241</v>
      </c>
      <c r="C572" s="7" t="s">
        <v>0</v>
      </c>
      <c r="D572" s="7">
        <f t="shared" si="41"/>
        <v>1</v>
      </c>
      <c r="E572" t="str">
        <f t="shared" si="42"/>
        <v/>
      </c>
      <c r="F572" t="str">
        <f t="shared" si="43"/>
        <v/>
      </c>
      <c r="G572" s="7" t="str">
        <f t="shared" si="44"/>
        <v>M</v>
      </c>
      <c r="H572">
        <f t="shared" si="40"/>
        <v>8.8853278117290344</v>
      </c>
      <c r="I572" s="10">
        <f>('Original data'!F572-'Original data'!F$3)/'Original data'!F$4</f>
        <v>1.8367249091332418</v>
      </c>
      <c r="J572" s="10">
        <f>('Original data'!G572-'Original data'!G$3)/'Original data'!G$4</f>
        <v>2.3344031612478746</v>
      </c>
      <c r="K572" s="10">
        <f>('Original data'!H572-'Original data'!H$3)/'Original data'!H$4</f>
        <v>1.9807812735570953</v>
      </c>
      <c r="L572" s="10">
        <f>('Original data'!I572-'Original data'!I$3)/'Original data'!I$4</f>
        <v>1.7336925281405342</v>
      </c>
      <c r="M572" s="10">
        <f>('Original data'!J572-'Original data'!J$3)/'Original data'!J$4</f>
        <v>1.5244257301304387</v>
      </c>
      <c r="N572" s="10">
        <f>('Original data'!K572-'Original data'!K$3)/'Original data'!K$4</f>
        <v>3.2692671728649216</v>
      </c>
      <c r="O572" s="10">
        <f>('Original data'!L572-'Original data'!L$3)/'Original data'!L$4</f>
        <v>3.294045588405627</v>
      </c>
      <c r="P572" s="10">
        <f>('Original data'!M572-'Original data'!M$3)/'Original data'!M$4</f>
        <v>2.6565282649819877</v>
      </c>
      <c r="Q572" s="10">
        <f>('Original data'!N572-'Original data'!N$3)/'Original data'!N$4</f>
        <v>2.1353153987536895</v>
      </c>
      <c r="R572" s="10">
        <f>('Original data'!O572-'Original data'!O$3)/'Original data'!O$4</f>
        <v>1.0427778815131199</v>
      </c>
      <c r="S572" s="10">
        <f>('Original data'!P572-'Original data'!P$3)/'Original data'!P$4</f>
        <v>1.15691746392713</v>
      </c>
      <c r="T572" s="10">
        <f>('Original data'!Q572-'Original data'!Q$3)/'Original data'!Q$4</f>
        <v>0.68548477253948314</v>
      </c>
      <c r="U572" s="10">
        <f>('Original data'!R572-'Original data'!R$3)/'Original data'!R$4</f>
        <v>1.4372649939021998</v>
      </c>
      <c r="V572" s="10">
        <f>('Original data'!S572-'Original data'!S$3)/'Original data'!S$4</f>
        <v>1.008615228291958</v>
      </c>
      <c r="W572" s="10">
        <f>('Original data'!T572-'Original data'!T$3)/'Original data'!T$4</f>
        <v>-0.17284789635778</v>
      </c>
      <c r="X572" s="10">
        <f>('Original data'!U572-'Original data'!U$3)/'Original data'!U$4</f>
        <v>2.0159425759248193</v>
      </c>
      <c r="Y572" s="10">
        <f>('Original data'!V572-'Original data'!V$3)/'Original data'!V$4</f>
        <v>1.3011397723082414</v>
      </c>
      <c r="Z572" s="10">
        <f>('Original data'!W572-'Original data'!W$3)/'Original data'!W$4</f>
        <v>0.78503063971385756</v>
      </c>
      <c r="AA572" s="10">
        <f>('Original data'!X572-'Original data'!X$3)/'Original data'!X$4</f>
        <v>0.32634647751195467</v>
      </c>
      <c r="AB572" s="10">
        <f>('Original data'!Y572-'Original data'!Y$3)/'Original data'!Y$4</f>
        <v>0.90326229466055619</v>
      </c>
      <c r="AC572" s="10">
        <f>('Original data'!Z572-'Original data'!Z$3)/'Original data'!Z$4</f>
        <v>1.9595151691966464</v>
      </c>
      <c r="AD572" s="10">
        <f>('Original data'!AA572-'Original data'!AA$3)/'Original data'!AA$4</f>
        <v>2.2359584716874101</v>
      </c>
      <c r="AE572" s="10">
        <f>('Original data'!AB572-'Original data'!AB$3)/'Original data'!AB$4</f>
        <v>2.3015754798257291</v>
      </c>
      <c r="AF572" s="10">
        <f>('Original data'!AC572-'Original data'!AC$3)/'Original data'!AC$4</f>
        <v>1.6517174353031894</v>
      </c>
      <c r="AG572" s="10">
        <f>('Original data'!AD572-'Original data'!AD$3)/'Original data'!AD$4</f>
        <v>1.4291692485639005</v>
      </c>
      <c r="AH572" s="10">
        <f>('Original data'!AE572-'Original data'!AE$3)/'Original data'!AE$4</f>
        <v>3.9014151154714005</v>
      </c>
      <c r="AI572" s="10">
        <f>('Original data'!AF572-'Original data'!AF$3)/'Original data'!AF$4</f>
        <v>3.1947936009801907</v>
      </c>
      <c r="AJ572" s="10">
        <f>('Original data'!AG572-'Original data'!AG$3)/'Original data'!AG$4</f>
        <v>2.287972314162618</v>
      </c>
      <c r="AK572" s="10">
        <f>('Original data'!AH572-'Original data'!AH$3)/'Original data'!AH$4</f>
        <v>1.917395903599264</v>
      </c>
      <c r="AL572" s="10">
        <f>('Original data'!AI572-'Original data'!AI$3)/'Original data'!AI$4</f>
        <v>2.2176839533497144</v>
      </c>
    </row>
    <row r="573" spans="1:38" x14ac:dyDescent="0.25">
      <c r="A573">
        <v>569</v>
      </c>
      <c r="B573" s="1">
        <v>92751</v>
      </c>
      <c r="C573" s="7" t="s">
        <v>1</v>
      </c>
      <c r="D573" s="7">
        <f t="shared" si="41"/>
        <v>0</v>
      </c>
      <c r="E573" t="str">
        <f t="shared" si="42"/>
        <v/>
      </c>
      <c r="F573" t="str">
        <f t="shared" si="43"/>
        <v/>
      </c>
      <c r="G573" s="7" t="str">
        <f t="shared" si="44"/>
        <v>B</v>
      </c>
      <c r="H573">
        <f t="shared" si="40"/>
        <v>-3.493160908254592</v>
      </c>
      <c r="I573" s="10">
        <f>('Original data'!F573-'Original data'!F$3)/'Original data'!F$4</f>
        <v>-1.8068114415822869</v>
      </c>
      <c r="J573" s="10">
        <f>('Original data'!G573-'Original data'!G$3)/'Original data'!G$4</f>
        <v>1.2207179332727598</v>
      </c>
      <c r="K573" s="10">
        <f>('Original data'!H573-'Original data'!H$3)/'Original data'!H$4</f>
        <v>-1.8127934386080349</v>
      </c>
      <c r="L573" s="10">
        <f>('Original data'!I573-'Original data'!I$3)/'Original data'!I$4</f>
        <v>-1.3466043684937445</v>
      </c>
      <c r="M573" s="10">
        <f>('Original data'!J573-'Original data'!J$3)/'Original data'!J$4</f>
        <v>-3.1093488886764962</v>
      </c>
      <c r="N573" s="10">
        <f>('Original data'!K573-'Original data'!K$3)/'Original data'!K$4</f>
        <v>-1.1497408308115722</v>
      </c>
      <c r="O573" s="10">
        <f>('Original data'!L573-'Original data'!L$3)/'Original data'!L$4</f>
        <v>-1.1138927357766071</v>
      </c>
      <c r="P573" s="10">
        <f>('Original data'!M573-'Original data'!M$3)/'Original data'!M$4</f>
        <v>-1.2607102919261113</v>
      </c>
      <c r="Q573" s="10">
        <f>('Original data'!N573-'Original data'!N$3)/'Original data'!N$4</f>
        <v>-0.81934896056800532</v>
      </c>
      <c r="R573" s="10">
        <f>('Original data'!O573-'Original data'!O$3)/'Original data'!O$4</f>
        <v>-0.56053916161123174</v>
      </c>
      <c r="S573" s="10">
        <f>('Original data'!P573-'Original data'!P$3)/'Original data'!P$4</f>
        <v>-7.0216956968910227E-2</v>
      </c>
      <c r="T573" s="10">
        <f>('Original data'!Q573-'Original data'!Q$3)/'Original data'!Q$4</f>
        <v>0.38275571135669345</v>
      </c>
      <c r="U573" s="10">
        <f>('Original data'!R573-'Original data'!R$3)/'Original data'!R$4</f>
        <v>-0.15731063645387419</v>
      </c>
      <c r="V573" s="10">
        <f>('Original data'!S573-'Original data'!S$3)/'Original data'!S$4</f>
        <v>-0.46574215816361281</v>
      </c>
      <c r="W573" s="10">
        <f>('Original data'!T573-'Original data'!T$3)/'Original data'!T$4</f>
        <v>4.9298985851077698E-2</v>
      </c>
      <c r="X573" s="10">
        <f>('Original data'!U573-'Original data'!U$3)/'Original data'!U$4</f>
        <v>-1.1624933200339633</v>
      </c>
      <c r="Y573" s="10">
        <f>('Original data'!V573-'Original data'!V$3)/'Original data'!V$4</f>
        <v>-1.0565710133486681</v>
      </c>
      <c r="Z573" s="10">
        <f>('Original data'!W573-'Original data'!W$3)/'Original data'!W$4</f>
        <v>-1.9117652993118301</v>
      </c>
      <c r="AA573" s="10">
        <f>('Original data'!X573-'Original data'!X$3)/'Original data'!X$4</f>
        <v>0.75216813187832543</v>
      </c>
      <c r="AB573" s="10">
        <f>('Original data'!Y573-'Original data'!Y$3)/'Original data'!Y$4</f>
        <v>-0.38241750845612493</v>
      </c>
      <c r="AC573" s="10">
        <f>('Original data'!Z573-'Original data'!Z$3)/'Original data'!Z$4</f>
        <v>-1.4096522371672591</v>
      </c>
      <c r="AD573" s="10">
        <f>('Original data'!AA573-'Original data'!AA$3)/'Original data'!AA$4</f>
        <v>0.76351775165033364</v>
      </c>
      <c r="AE573" s="10">
        <f>('Original data'!AB573-'Original data'!AB$3)/'Original data'!AB$4</f>
        <v>-1.4314754005414192</v>
      </c>
      <c r="AF573" s="10">
        <f>('Original data'!AC573-'Original data'!AC$3)/'Original data'!AC$4</f>
        <v>-1.0748671504417879</v>
      </c>
      <c r="AG573" s="10">
        <f>('Original data'!AD573-'Original data'!AD$3)/'Original data'!AD$4</f>
        <v>-1.8573842175386541</v>
      </c>
      <c r="AH573" s="10">
        <f>('Original data'!AE573-'Original data'!AE$3)/'Original data'!AE$4</f>
        <v>-1.2064909115952234</v>
      </c>
      <c r="AI573" s="10">
        <f>('Original data'!AF573-'Original data'!AF$3)/'Original data'!AF$4</f>
        <v>-1.3046826692972742</v>
      </c>
      <c r="AJ573" s="10">
        <f>('Original data'!AG573-'Original data'!AG$3)/'Original data'!AG$4</f>
        <v>-1.743528697037638</v>
      </c>
      <c r="AK573" s="10">
        <f>('Original data'!AH573-'Original data'!AH$3)/'Original data'!AH$4</f>
        <v>-4.8095894271090206E-2</v>
      </c>
      <c r="AL573" s="10">
        <f>('Original data'!AI573-'Original data'!AI$3)/'Original data'!AI$4</f>
        <v>-0.7505462912063382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53"/>
  <sheetViews>
    <sheetView zoomScale="120" zoomScaleNormal="120" workbookViewId="0">
      <selection activeCell="F3" sqref="F3"/>
    </sheetView>
  </sheetViews>
  <sheetFormatPr defaultRowHeight="15" x14ac:dyDescent="0.25"/>
  <cols>
    <col min="2" max="5" width="19.7109375" customWidth="1"/>
    <col min="8" max="8" width="10.85546875" bestFit="1" customWidth="1"/>
    <col min="10" max="11" width="13.7109375" customWidth="1"/>
    <col min="12" max="12" width="12" customWidth="1"/>
    <col min="13" max="13" width="15.7109375" customWidth="1"/>
    <col min="14" max="14" width="10.42578125" customWidth="1"/>
    <col min="15" max="15" width="12.28515625" customWidth="1"/>
  </cols>
  <sheetData>
    <row r="1" spans="1:35" ht="46.9" customHeight="1" x14ac:dyDescent="0.3">
      <c r="A1" s="2" t="s">
        <v>2</v>
      </c>
      <c r="B1" s="2" t="s">
        <v>3</v>
      </c>
      <c r="C1" s="6"/>
      <c r="D1" s="6"/>
      <c r="E1" s="6"/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4</v>
      </c>
      <c r="AA1" s="2" t="s">
        <v>5</v>
      </c>
      <c r="AB1" s="2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11</v>
      </c>
      <c r="AH1" s="2" t="s">
        <v>12</v>
      </c>
      <c r="AI1" s="2" t="s">
        <v>13</v>
      </c>
    </row>
    <row r="2" spans="1:35" ht="46.9" customHeight="1" x14ac:dyDescent="0.3">
      <c r="A2" s="6"/>
      <c r="B2" s="6"/>
      <c r="C2" s="6"/>
      <c r="D2" s="6"/>
      <c r="E2" s="6"/>
      <c r="F2" s="2" t="s">
        <v>112</v>
      </c>
      <c r="G2" s="2" t="s">
        <v>113</v>
      </c>
      <c r="H2" s="2" t="s">
        <v>114</v>
      </c>
      <c r="I2" s="2" t="s">
        <v>115</v>
      </c>
      <c r="J2" s="2" t="s">
        <v>116</v>
      </c>
      <c r="K2" s="2" t="s">
        <v>117</v>
      </c>
      <c r="L2" s="2" t="s">
        <v>118</v>
      </c>
      <c r="M2" s="2" t="s">
        <v>119</v>
      </c>
      <c r="N2" s="2" t="s">
        <v>120</v>
      </c>
      <c r="O2" s="2" t="s">
        <v>121</v>
      </c>
      <c r="P2" s="2" t="s">
        <v>122</v>
      </c>
      <c r="Q2" s="2" t="s">
        <v>123</v>
      </c>
      <c r="R2" s="2" t="s">
        <v>124</v>
      </c>
      <c r="S2" s="2" t="s">
        <v>125</v>
      </c>
      <c r="T2" s="2" t="s">
        <v>126</v>
      </c>
      <c r="U2" s="2" t="s">
        <v>127</v>
      </c>
      <c r="V2" s="2" t="s">
        <v>128</v>
      </c>
      <c r="W2" s="2" t="s">
        <v>129</v>
      </c>
      <c r="X2" s="2" t="s">
        <v>130</v>
      </c>
      <c r="Y2" s="2" t="s">
        <v>131</v>
      </c>
      <c r="Z2" s="2" t="s">
        <v>132</v>
      </c>
      <c r="AA2" s="2" t="s">
        <v>133</v>
      </c>
      <c r="AB2" s="2" t="s">
        <v>134</v>
      </c>
      <c r="AC2" s="2" t="s">
        <v>135</v>
      </c>
      <c r="AD2" s="2" t="s">
        <v>136</v>
      </c>
      <c r="AE2" s="2" t="s">
        <v>137</v>
      </c>
      <c r="AF2" s="2" t="s">
        <v>138</v>
      </c>
      <c r="AG2" s="2" t="s">
        <v>139</v>
      </c>
      <c r="AH2" s="2" t="s">
        <v>140</v>
      </c>
      <c r="AI2" s="2" t="s">
        <v>141</v>
      </c>
    </row>
    <row r="3" spans="1:35" ht="28.9" x14ac:dyDescent="0.3">
      <c r="A3" s="6" t="s">
        <v>148</v>
      </c>
      <c r="B3" s="6"/>
      <c r="C3" s="6"/>
      <c r="D3" s="6"/>
      <c r="E3" s="6"/>
      <c r="F3">
        <f>AVERAGE(F5:F573)</f>
        <v>14.127291739894563</v>
      </c>
      <c r="G3">
        <f t="shared" ref="G3:AI3" si="0">AVERAGE(G5:G573)</f>
        <v>19.28964850615117</v>
      </c>
      <c r="H3">
        <f t="shared" si="0"/>
        <v>91.969033391915659</v>
      </c>
      <c r="I3">
        <f t="shared" si="0"/>
        <v>654.88910369068572</v>
      </c>
      <c r="J3">
        <f t="shared" si="0"/>
        <v>9.6360281195079001E-2</v>
      </c>
      <c r="K3">
        <f t="shared" si="0"/>
        <v>0.10434098418277686</v>
      </c>
      <c r="L3">
        <f t="shared" si="0"/>
        <v>8.8799315817223196E-2</v>
      </c>
      <c r="M3">
        <f t="shared" si="0"/>
        <v>4.8919145869947236E-2</v>
      </c>
      <c r="N3">
        <f t="shared" si="0"/>
        <v>0.181161862917399</v>
      </c>
      <c r="O3">
        <f t="shared" si="0"/>
        <v>6.2797609841827778E-2</v>
      </c>
      <c r="P3">
        <f t="shared" si="0"/>
        <v>0.40517205623901609</v>
      </c>
      <c r="Q3">
        <f t="shared" si="0"/>
        <v>1.2168534270650269</v>
      </c>
      <c r="R3">
        <f t="shared" si="0"/>
        <v>2.8660592267135288</v>
      </c>
      <c r="S3">
        <f t="shared" si="0"/>
        <v>40.337079086116027</v>
      </c>
      <c r="T3">
        <f t="shared" si="0"/>
        <v>7.0409789103690707E-3</v>
      </c>
      <c r="U3">
        <f t="shared" si="0"/>
        <v>2.5478138840070306E-2</v>
      </c>
      <c r="V3">
        <f t="shared" si="0"/>
        <v>3.1893716344463946E-2</v>
      </c>
      <c r="W3">
        <f t="shared" si="0"/>
        <v>1.1796137082601056E-2</v>
      </c>
      <c r="X3">
        <f t="shared" si="0"/>
        <v>2.0542298769771532E-2</v>
      </c>
      <c r="Y3">
        <f t="shared" si="0"/>
        <v>3.7949038664323383E-3</v>
      </c>
      <c r="Z3">
        <f t="shared" si="0"/>
        <v>16.269189806678394</v>
      </c>
      <c r="AA3">
        <f t="shared" si="0"/>
        <v>25.677223198594014</v>
      </c>
      <c r="AB3">
        <f t="shared" si="0"/>
        <v>107.2612126537786</v>
      </c>
      <c r="AC3">
        <f t="shared" si="0"/>
        <v>880.58312829525448</v>
      </c>
      <c r="AD3">
        <f t="shared" si="0"/>
        <v>0.13236859402460469</v>
      </c>
      <c r="AE3">
        <f t="shared" si="0"/>
        <v>0.25426504393673144</v>
      </c>
      <c r="AF3">
        <f t="shared" si="0"/>
        <v>0.27218848330404205</v>
      </c>
      <c r="AG3">
        <f t="shared" si="0"/>
        <v>0.11460622319859404</v>
      </c>
      <c r="AH3">
        <f t="shared" si="0"/>
        <v>0.29007557117750454</v>
      </c>
      <c r="AI3">
        <f t="shared" si="0"/>
        <v>8.3945817223198549E-2</v>
      </c>
    </row>
    <row r="4" spans="1:35" ht="14.45" x14ac:dyDescent="0.3">
      <c r="A4" s="2"/>
      <c r="B4" s="2" t="s">
        <v>149</v>
      </c>
      <c r="C4" s="6"/>
      <c r="D4" s="6"/>
      <c r="E4" s="6"/>
      <c r="F4">
        <f>_xlfn.STDEV.S(F5:F573)</f>
        <v>3.5240488262120517</v>
      </c>
      <c r="G4">
        <f t="shared" ref="G4:AI4" si="1">_xlfn.STDEV.S(G5:G573)</f>
        <v>4.3010357681668294</v>
      </c>
      <c r="H4">
        <f t="shared" si="1"/>
        <v>24.298981038754746</v>
      </c>
      <c r="I4">
        <f t="shared" si="1"/>
        <v>351.91412918165287</v>
      </c>
      <c r="J4">
        <f t="shared" si="1"/>
        <v>1.4064128137673519E-2</v>
      </c>
      <c r="K4">
        <f t="shared" si="1"/>
        <v>5.2812757932512056E-2</v>
      </c>
      <c r="L4">
        <f t="shared" si="1"/>
        <v>7.9719808707893428E-2</v>
      </c>
      <c r="M4">
        <f t="shared" si="1"/>
        <v>3.8802844859153675E-2</v>
      </c>
      <c r="N4">
        <f t="shared" si="1"/>
        <v>2.741428133603481E-2</v>
      </c>
      <c r="O4">
        <f t="shared" si="1"/>
        <v>7.0603627950844589E-3</v>
      </c>
      <c r="P4">
        <f t="shared" si="1"/>
        <v>0.27731273298610321</v>
      </c>
      <c r="Q4">
        <f t="shared" si="1"/>
        <v>0.55164839261720044</v>
      </c>
      <c r="R4">
        <f t="shared" si="1"/>
        <v>2.0218545540421125</v>
      </c>
      <c r="S4">
        <f t="shared" si="1"/>
        <v>45.491005516131779</v>
      </c>
      <c r="T4">
        <f t="shared" si="1"/>
        <v>3.0025179438390726E-3</v>
      </c>
      <c r="U4">
        <f t="shared" si="1"/>
        <v>1.7908179325677401E-2</v>
      </c>
      <c r="V4">
        <f t="shared" si="1"/>
        <v>3.0186060322988463E-2</v>
      </c>
      <c r="W4">
        <f t="shared" si="1"/>
        <v>6.1702851740468665E-3</v>
      </c>
      <c r="X4">
        <f t="shared" si="1"/>
        <v>8.2663715287983972E-3</v>
      </c>
      <c r="Y4">
        <f t="shared" si="1"/>
        <v>2.6460709670891938E-3</v>
      </c>
      <c r="Z4">
        <f t="shared" si="1"/>
        <v>4.833241580469319</v>
      </c>
      <c r="AA4">
        <f t="shared" si="1"/>
        <v>6.1462576230383794</v>
      </c>
      <c r="AB4">
        <f t="shared" si="1"/>
        <v>33.602542269036228</v>
      </c>
      <c r="AC4">
        <f t="shared" si="1"/>
        <v>569.35699266994936</v>
      </c>
      <c r="AD4">
        <f t="shared" si="1"/>
        <v>2.2832429404834285E-2</v>
      </c>
      <c r="AE4">
        <f t="shared" si="1"/>
        <v>0.15733648891374125</v>
      </c>
      <c r="AF4">
        <f t="shared" si="1"/>
        <v>0.20862428060813265</v>
      </c>
      <c r="AG4">
        <f t="shared" si="1"/>
        <v>6.5732341195941901E-2</v>
      </c>
      <c r="AH4">
        <f t="shared" si="1"/>
        <v>6.1867467537516957E-2</v>
      </c>
      <c r="AI4">
        <f t="shared" si="1"/>
        <v>1.8061267348894041E-2</v>
      </c>
    </row>
    <row r="5" spans="1:35" x14ac:dyDescent="0.3">
      <c r="A5" s="1">
        <v>842302</v>
      </c>
      <c r="B5" s="7" t="s">
        <v>0</v>
      </c>
      <c r="C5" s="7"/>
      <c r="D5" s="7"/>
      <c r="E5" s="7"/>
      <c r="F5">
        <v>17.989999999999998</v>
      </c>
      <c r="G5">
        <v>10.38</v>
      </c>
      <c r="H5">
        <v>122.8</v>
      </c>
      <c r="I5">
        <v>1001</v>
      </c>
      <c r="J5">
        <v>0.11840000000000001</v>
      </c>
      <c r="K5">
        <v>0.27760000000000001</v>
      </c>
      <c r="L5">
        <v>0.30009999999999998</v>
      </c>
      <c r="M5">
        <v>0.14710000000000001</v>
      </c>
      <c r="N5">
        <v>0.2419</v>
      </c>
      <c r="O5">
        <v>7.8710000000000002E-2</v>
      </c>
      <c r="P5">
        <v>1.095</v>
      </c>
      <c r="Q5">
        <v>0.90529999999999999</v>
      </c>
      <c r="R5">
        <v>8.5890000000000004</v>
      </c>
      <c r="S5">
        <v>153.4</v>
      </c>
      <c r="T5">
        <v>6.3990000000000002E-3</v>
      </c>
      <c r="U5">
        <v>4.904E-2</v>
      </c>
      <c r="V5">
        <v>5.373E-2</v>
      </c>
      <c r="W5">
        <v>1.5869999999999999E-2</v>
      </c>
      <c r="X5">
        <v>3.0030000000000001E-2</v>
      </c>
      <c r="Y5">
        <v>6.1929999999999997E-3</v>
      </c>
      <c r="Z5">
        <v>25.38</v>
      </c>
      <c r="AA5">
        <v>17.329999999999998</v>
      </c>
      <c r="AB5">
        <v>184.6</v>
      </c>
      <c r="AC5">
        <v>2019</v>
      </c>
      <c r="AD5">
        <v>0.16220000000000001</v>
      </c>
      <c r="AE5">
        <v>0.66559999999999997</v>
      </c>
      <c r="AF5">
        <v>0.71189999999999998</v>
      </c>
      <c r="AG5">
        <v>0.26540000000000002</v>
      </c>
      <c r="AH5">
        <v>0.46010000000000001</v>
      </c>
      <c r="AI5">
        <v>0.11890000000000001</v>
      </c>
    </row>
    <row r="6" spans="1:35" x14ac:dyDescent="0.3">
      <c r="A6" s="1">
        <v>842517</v>
      </c>
      <c r="B6" s="7" t="s">
        <v>0</v>
      </c>
      <c r="C6" s="7"/>
      <c r="D6" s="7"/>
      <c r="E6" s="7"/>
      <c r="F6">
        <v>20.57</v>
      </c>
      <c r="G6">
        <v>17.77</v>
      </c>
      <c r="H6">
        <v>132.9</v>
      </c>
      <c r="I6">
        <v>1326</v>
      </c>
      <c r="J6">
        <v>8.4739999999999996E-2</v>
      </c>
      <c r="K6">
        <v>7.8640000000000002E-2</v>
      </c>
      <c r="L6">
        <v>8.6900000000000005E-2</v>
      </c>
      <c r="M6">
        <v>7.0169999999999996E-2</v>
      </c>
      <c r="N6">
        <v>0.1812</v>
      </c>
      <c r="O6">
        <v>5.6669999999999998E-2</v>
      </c>
      <c r="P6">
        <v>0.54349999999999998</v>
      </c>
      <c r="Q6">
        <v>0.7339</v>
      </c>
      <c r="R6">
        <v>3.3980000000000001</v>
      </c>
      <c r="S6">
        <v>74.08</v>
      </c>
      <c r="T6">
        <v>5.2249999999999996E-3</v>
      </c>
      <c r="U6">
        <v>1.308E-2</v>
      </c>
      <c r="V6">
        <v>1.8599999999999998E-2</v>
      </c>
      <c r="W6">
        <v>1.34E-2</v>
      </c>
      <c r="X6">
        <v>1.389E-2</v>
      </c>
      <c r="Y6">
        <v>3.532E-3</v>
      </c>
      <c r="Z6">
        <v>24.99</v>
      </c>
      <c r="AA6">
        <v>23.41</v>
      </c>
      <c r="AB6">
        <v>158.80000000000001</v>
      </c>
      <c r="AC6">
        <v>1956</v>
      </c>
      <c r="AD6">
        <v>0.12379999999999999</v>
      </c>
      <c r="AE6">
        <v>0.18659999999999999</v>
      </c>
      <c r="AF6">
        <v>0.24160000000000001</v>
      </c>
      <c r="AG6">
        <v>0.186</v>
      </c>
      <c r="AH6">
        <v>0.27500000000000002</v>
      </c>
      <c r="AI6">
        <v>8.9020000000000002E-2</v>
      </c>
    </row>
    <row r="7" spans="1:35" x14ac:dyDescent="0.3">
      <c r="A7" s="1">
        <v>84300903</v>
      </c>
      <c r="B7" s="7" t="s">
        <v>0</v>
      </c>
      <c r="C7" s="7"/>
      <c r="D7" s="7"/>
      <c r="E7" s="7"/>
      <c r="F7">
        <v>19.690000000000001</v>
      </c>
      <c r="G7">
        <v>21.25</v>
      </c>
      <c r="H7">
        <v>130</v>
      </c>
      <c r="I7">
        <v>1203</v>
      </c>
      <c r="J7">
        <v>0.1096</v>
      </c>
      <c r="K7">
        <v>0.15989999999999999</v>
      </c>
      <c r="L7">
        <v>0.19739999999999999</v>
      </c>
      <c r="M7">
        <v>0.12790000000000001</v>
      </c>
      <c r="N7">
        <v>0.2069</v>
      </c>
      <c r="O7">
        <v>5.9990000000000002E-2</v>
      </c>
      <c r="P7">
        <v>0.74560000000000004</v>
      </c>
      <c r="Q7">
        <v>0.78690000000000004</v>
      </c>
      <c r="R7">
        <v>4.585</v>
      </c>
      <c r="S7">
        <v>94.03</v>
      </c>
      <c r="T7">
        <v>6.1500000000000001E-3</v>
      </c>
      <c r="U7">
        <v>4.0059999999999998E-2</v>
      </c>
      <c r="V7">
        <v>3.832E-2</v>
      </c>
      <c r="W7">
        <v>2.0580000000000001E-2</v>
      </c>
      <c r="X7">
        <v>2.2499999999999999E-2</v>
      </c>
      <c r="Y7">
        <v>4.5710000000000004E-3</v>
      </c>
      <c r="Z7">
        <v>23.57</v>
      </c>
      <c r="AA7">
        <v>25.53</v>
      </c>
      <c r="AB7">
        <v>152.5</v>
      </c>
      <c r="AC7">
        <v>1709</v>
      </c>
      <c r="AD7">
        <v>0.1444</v>
      </c>
      <c r="AE7">
        <v>0.42449999999999999</v>
      </c>
      <c r="AF7">
        <v>0.45040000000000002</v>
      </c>
      <c r="AG7">
        <v>0.24299999999999999</v>
      </c>
      <c r="AH7">
        <v>0.36130000000000001</v>
      </c>
      <c r="AI7">
        <v>8.7580000000000005E-2</v>
      </c>
    </row>
    <row r="8" spans="1:35" x14ac:dyDescent="0.3">
      <c r="A8" s="1">
        <v>84348301</v>
      </c>
      <c r="B8" s="7" t="s">
        <v>0</v>
      </c>
      <c r="C8" s="7"/>
      <c r="D8" s="7"/>
      <c r="E8" s="7"/>
      <c r="F8">
        <v>11.42</v>
      </c>
      <c r="G8">
        <v>20.38</v>
      </c>
      <c r="H8">
        <v>77.58</v>
      </c>
      <c r="I8">
        <v>386.1</v>
      </c>
      <c r="J8">
        <v>0.14249999999999999</v>
      </c>
      <c r="K8">
        <v>0.28389999999999999</v>
      </c>
      <c r="L8">
        <v>0.2414</v>
      </c>
      <c r="M8">
        <v>0.1052</v>
      </c>
      <c r="N8">
        <v>0.25969999999999999</v>
      </c>
      <c r="O8">
        <v>9.7439999999999999E-2</v>
      </c>
      <c r="P8">
        <v>0.49559999999999998</v>
      </c>
      <c r="Q8">
        <v>1.1559999999999999</v>
      </c>
      <c r="R8">
        <v>3.4449999999999998</v>
      </c>
      <c r="S8">
        <v>27.23</v>
      </c>
      <c r="T8">
        <v>9.11E-3</v>
      </c>
      <c r="U8">
        <v>7.4579999999999994E-2</v>
      </c>
      <c r="V8">
        <v>5.6610000000000001E-2</v>
      </c>
      <c r="W8">
        <v>1.8669999999999999E-2</v>
      </c>
      <c r="X8">
        <v>5.9630000000000002E-2</v>
      </c>
      <c r="Y8">
        <v>9.2079999999999992E-3</v>
      </c>
      <c r="Z8">
        <v>14.91</v>
      </c>
      <c r="AA8">
        <v>26.5</v>
      </c>
      <c r="AB8">
        <v>98.87</v>
      </c>
      <c r="AC8">
        <v>567.70000000000005</v>
      </c>
      <c r="AD8">
        <v>0.20979999999999999</v>
      </c>
      <c r="AE8">
        <v>0.86629999999999996</v>
      </c>
      <c r="AF8">
        <v>0.68689999999999996</v>
      </c>
      <c r="AG8">
        <v>0.25750000000000001</v>
      </c>
      <c r="AH8">
        <v>0.66379999999999995</v>
      </c>
      <c r="AI8">
        <v>0.17299999999999999</v>
      </c>
    </row>
    <row r="9" spans="1:35" x14ac:dyDescent="0.3">
      <c r="A9" s="1">
        <v>84358402</v>
      </c>
      <c r="B9" s="7" t="s">
        <v>0</v>
      </c>
      <c r="C9" s="7"/>
      <c r="D9" s="7"/>
      <c r="E9" s="7"/>
      <c r="F9">
        <v>20.29</v>
      </c>
      <c r="G9">
        <v>14.34</v>
      </c>
      <c r="H9">
        <v>135.1</v>
      </c>
      <c r="I9">
        <v>1297</v>
      </c>
      <c r="J9">
        <v>0.1003</v>
      </c>
      <c r="K9">
        <v>0.1328</v>
      </c>
      <c r="L9">
        <v>0.19800000000000001</v>
      </c>
      <c r="M9">
        <v>0.1043</v>
      </c>
      <c r="N9">
        <v>0.18090000000000001</v>
      </c>
      <c r="O9">
        <v>5.883E-2</v>
      </c>
      <c r="P9">
        <v>0.75719999999999998</v>
      </c>
      <c r="Q9">
        <v>0.78129999999999999</v>
      </c>
      <c r="R9">
        <v>5.4379999999999997</v>
      </c>
      <c r="S9">
        <v>94.44</v>
      </c>
      <c r="T9">
        <v>1.149E-2</v>
      </c>
      <c r="U9">
        <v>2.461E-2</v>
      </c>
      <c r="V9">
        <v>5.688E-2</v>
      </c>
      <c r="W9">
        <v>1.8849999999999999E-2</v>
      </c>
      <c r="X9">
        <v>1.7559999999999999E-2</v>
      </c>
      <c r="Y9">
        <v>5.1149999999999998E-3</v>
      </c>
      <c r="Z9">
        <v>22.54</v>
      </c>
      <c r="AA9">
        <v>16.670000000000002</v>
      </c>
      <c r="AB9">
        <v>152.19999999999999</v>
      </c>
      <c r="AC9">
        <v>1575</v>
      </c>
      <c r="AD9">
        <v>0.13739999999999999</v>
      </c>
      <c r="AE9">
        <v>0.20499999999999999</v>
      </c>
      <c r="AF9">
        <v>0.4</v>
      </c>
      <c r="AG9">
        <v>0.16250000000000001</v>
      </c>
      <c r="AH9">
        <v>0.2364</v>
      </c>
      <c r="AI9">
        <v>7.6780000000000001E-2</v>
      </c>
    </row>
    <row r="10" spans="1:35" x14ac:dyDescent="0.3">
      <c r="A10" s="1">
        <v>843786</v>
      </c>
      <c r="B10" s="7" t="s">
        <v>0</v>
      </c>
      <c r="C10" s="7"/>
      <c r="D10" s="7"/>
      <c r="E10" s="7"/>
      <c r="F10">
        <v>12.45</v>
      </c>
      <c r="G10">
        <v>15.7</v>
      </c>
      <c r="H10">
        <v>82.57</v>
      </c>
      <c r="I10">
        <v>477.1</v>
      </c>
      <c r="J10">
        <v>0.1278</v>
      </c>
      <c r="K10">
        <v>0.17</v>
      </c>
      <c r="L10">
        <v>0.1578</v>
      </c>
      <c r="M10">
        <v>8.0890000000000004E-2</v>
      </c>
      <c r="N10">
        <v>0.2087</v>
      </c>
      <c r="O10">
        <v>7.6130000000000003E-2</v>
      </c>
      <c r="P10">
        <v>0.33450000000000002</v>
      </c>
      <c r="Q10">
        <v>0.89019999999999999</v>
      </c>
      <c r="R10">
        <v>2.2170000000000001</v>
      </c>
      <c r="S10">
        <v>27.19</v>
      </c>
      <c r="T10">
        <v>7.5100000000000002E-3</v>
      </c>
      <c r="U10">
        <v>3.3450000000000001E-2</v>
      </c>
      <c r="V10">
        <v>3.6720000000000003E-2</v>
      </c>
      <c r="W10">
        <v>1.137E-2</v>
      </c>
      <c r="X10">
        <v>2.1649999999999999E-2</v>
      </c>
      <c r="Y10">
        <v>5.0819999999999997E-3</v>
      </c>
      <c r="Z10">
        <v>15.47</v>
      </c>
      <c r="AA10">
        <v>23.75</v>
      </c>
      <c r="AB10">
        <v>103.4</v>
      </c>
      <c r="AC10">
        <v>741.6</v>
      </c>
      <c r="AD10">
        <v>0.17910000000000001</v>
      </c>
      <c r="AE10">
        <v>0.52490000000000003</v>
      </c>
      <c r="AF10">
        <v>0.53549999999999998</v>
      </c>
      <c r="AG10">
        <v>0.1741</v>
      </c>
      <c r="AH10">
        <v>0.39850000000000002</v>
      </c>
      <c r="AI10">
        <v>0.1244</v>
      </c>
    </row>
    <row r="11" spans="1:35" x14ac:dyDescent="0.3">
      <c r="A11" s="1">
        <v>844359</v>
      </c>
      <c r="B11" s="7" t="s">
        <v>0</v>
      </c>
      <c r="C11" s="7"/>
      <c r="D11" s="7"/>
      <c r="E11" s="7"/>
      <c r="F11">
        <v>18.25</v>
      </c>
      <c r="G11">
        <v>19.98</v>
      </c>
      <c r="H11">
        <v>119.6</v>
      </c>
      <c r="I11">
        <v>1040</v>
      </c>
      <c r="J11">
        <v>9.4630000000000006E-2</v>
      </c>
      <c r="K11">
        <v>0.109</v>
      </c>
      <c r="L11">
        <v>0.11269999999999999</v>
      </c>
      <c r="M11">
        <v>7.3999999999999996E-2</v>
      </c>
      <c r="N11">
        <v>0.1794</v>
      </c>
      <c r="O11">
        <v>5.7419999999999999E-2</v>
      </c>
      <c r="P11">
        <v>0.44669999999999999</v>
      </c>
      <c r="Q11">
        <v>0.7732</v>
      </c>
      <c r="R11">
        <v>3.18</v>
      </c>
      <c r="S11">
        <v>53.91</v>
      </c>
      <c r="T11">
        <v>4.3140000000000001E-3</v>
      </c>
      <c r="U11">
        <v>1.3820000000000001E-2</v>
      </c>
      <c r="V11">
        <v>2.2540000000000001E-2</v>
      </c>
      <c r="W11">
        <v>1.039E-2</v>
      </c>
      <c r="X11">
        <v>1.3690000000000001E-2</v>
      </c>
      <c r="Y11">
        <v>2.1789999999999999E-3</v>
      </c>
      <c r="Z11">
        <v>22.88</v>
      </c>
      <c r="AA11">
        <v>27.66</v>
      </c>
      <c r="AB11">
        <v>153.19999999999999</v>
      </c>
      <c r="AC11">
        <v>1606</v>
      </c>
      <c r="AD11">
        <v>0.14419999999999999</v>
      </c>
      <c r="AE11">
        <v>0.2576</v>
      </c>
      <c r="AF11">
        <v>0.37840000000000001</v>
      </c>
      <c r="AG11">
        <v>0.19320000000000001</v>
      </c>
      <c r="AH11">
        <v>0.30630000000000002</v>
      </c>
      <c r="AI11">
        <v>8.3680000000000004E-2</v>
      </c>
    </row>
    <row r="12" spans="1:35" x14ac:dyDescent="0.3">
      <c r="A12" s="1">
        <v>84458202</v>
      </c>
      <c r="B12" s="7" t="s">
        <v>0</v>
      </c>
      <c r="C12" s="7"/>
      <c r="D12" s="7"/>
      <c r="E12" s="7"/>
      <c r="F12">
        <v>13.71</v>
      </c>
      <c r="G12">
        <v>20.83</v>
      </c>
      <c r="H12">
        <v>90.2</v>
      </c>
      <c r="I12">
        <v>577.9</v>
      </c>
      <c r="J12">
        <v>0.11890000000000001</v>
      </c>
      <c r="K12">
        <v>0.16450000000000001</v>
      </c>
      <c r="L12">
        <v>9.3659999999999993E-2</v>
      </c>
      <c r="M12">
        <v>5.985E-2</v>
      </c>
      <c r="N12">
        <v>0.21959999999999999</v>
      </c>
      <c r="O12">
        <v>7.4510000000000007E-2</v>
      </c>
      <c r="P12">
        <v>0.58350000000000002</v>
      </c>
      <c r="Q12">
        <v>1.377</v>
      </c>
      <c r="R12">
        <v>3.8559999999999999</v>
      </c>
      <c r="S12">
        <v>50.96</v>
      </c>
      <c r="T12">
        <v>8.8050000000000003E-3</v>
      </c>
      <c r="U12">
        <v>3.0290000000000001E-2</v>
      </c>
      <c r="V12">
        <v>2.4879999999999999E-2</v>
      </c>
      <c r="W12">
        <v>1.448E-2</v>
      </c>
      <c r="X12">
        <v>1.486E-2</v>
      </c>
      <c r="Y12">
        <v>5.4120000000000001E-3</v>
      </c>
      <c r="Z12">
        <v>17.059999999999999</v>
      </c>
      <c r="AA12">
        <v>28.14</v>
      </c>
      <c r="AB12">
        <v>110.6</v>
      </c>
      <c r="AC12">
        <v>897</v>
      </c>
      <c r="AD12">
        <v>0.16539999999999999</v>
      </c>
      <c r="AE12">
        <v>0.36820000000000003</v>
      </c>
      <c r="AF12">
        <v>0.26779999999999998</v>
      </c>
      <c r="AG12">
        <v>0.15559999999999999</v>
      </c>
      <c r="AH12">
        <v>0.3196</v>
      </c>
      <c r="AI12">
        <v>0.11509999999999999</v>
      </c>
    </row>
    <row r="13" spans="1:35" x14ac:dyDescent="0.3">
      <c r="A13" s="1">
        <v>844981</v>
      </c>
      <c r="B13" s="7" t="s">
        <v>0</v>
      </c>
      <c r="C13" s="7"/>
      <c r="D13" s="7"/>
      <c r="E13" s="7"/>
      <c r="F13">
        <v>13</v>
      </c>
      <c r="G13">
        <v>21.82</v>
      </c>
      <c r="H13">
        <v>87.5</v>
      </c>
      <c r="I13">
        <v>519.79999999999995</v>
      </c>
      <c r="J13">
        <v>0.1273</v>
      </c>
      <c r="K13">
        <v>0.19320000000000001</v>
      </c>
      <c r="L13">
        <v>0.18590000000000001</v>
      </c>
      <c r="M13">
        <v>9.3530000000000002E-2</v>
      </c>
      <c r="N13">
        <v>0.23499999999999999</v>
      </c>
      <c r="O13">
        <v>7.3889999999999997E-2</v>
      </c>
      <c r="P13">
        <v>0.30630000000000002</v>
      </c>
      <c r="Q13">
        <v>1.002</v>
      </c>
      <c r="R13">
        <v>2.4060000000000001</v>
      </c>
      <c r="S13">
        <v>24.32</v>
      </c>
      <c r="T13">
        <v>5.731E-3</v>
      </c>
      <c r="U13">
        <v>3.5020000000000003E-2</v>
      </c>
      <c r="V13">
        <v>3.5529999999999999E-2</v>
      </c>
      <c r="W13">
        <v>1.226E-2</v>
      </c>
      <c r="X13">
        <v>2.1430000000000001E-2</v>
      </c>
      <c r="Y13">
        <v>3.7490000000000002E-3</v>
      </c>
      <c r="Z13">
        <v>15.49</v>
      </c>
      <c r="AA13">
        <v>30.73</v>
      </c>
      <c r="AB13">
        <v>106.2</v>
      </c>
      <c r="AC13">
        <v>739.3</v>
      </c>
      <c r="AD13">
        <v>0.17030000000000001</v>
      </c>
      <c r="AE13">
        <v>0.54010000000000002</v>
      </c>
      <c r="AF13">
        <v>0.53900000000000003</v>
      </c>
      <c r="AG13">
        <v>0.20599999999999999</v>
      </c>
      <c r="AH13">
        <v>0.43780000000000002</v>
      </c>
      <c r="AI13">
        <v>0.1072</v>
      </c>
    </row>
    <row r="14" spans="1:35" x14ac:dyDescent="0.3">
      <c r="A14" s="1">
        <v>84501001</v>
      </c>
      <c r="B14" s="7" t="s">
        <v>0</v>
      </c>
      <c r="C14" s="7"/>
      <c r="D14" s="7"/>
      <c r="E14" s="7"/>
      <c r="F14">
        <v>12.46</v>
      </c>
      <c r="G14">
        <v>24.04</v>
      </c>
      <c r="H14">
        <v>83.97</v>
      </c>
      <c r="I14">
        <v>475.9</v>
      </c>
      <c r="J14">
        <v>0.1186</v>
      </c>
      <c r="K14">
        <v>0.23960000000000001</v>
      </c>
      <c r="L14">
        <v>0.2273</v>
      </c>
      <c r="M14">
        <v>8.5430000000000006E-2</v>
      </c>
      <c r="N14">
        <v>0.20300000000000001</v>
      </c>
      <c r="O14">
        <v>8.2430000000000003E-2</v>
      </c>
      <c r="P14">
        <v>0.29759999999999998</v>
      </c>
      <c r="Q14">
        <v>1.599</v>
      </c>
      <c r="R14">
        <v>2.0390000000000001</v>
      </c>
      <c r="S14">
        <v>23.94</v>
      </c>
      <c r="T14">
        <v>7.149E-3</v>
      </c>
      <c r="U14">
        <v>7.2169999999999998E-2</v>
      </c>
      <c r="V14">
        <v>7.7429999999999999E-2</v>
      </c>
      <c r="W14">
        <v>1.4319999999999999E-2</v>
      </c>
      <c r="X14">
        <v>1.789E-2</v>
      </c>
      <c r="Y14">
        <v>1.008E-2</v>
      </c>
      <c r="Z14">
        <v>15.09</v>
      </c>
      <c r="AA14">
        <v>40.68</v>
      </c>
      <c r="AB14">
        <v>97.65</v>
      </c>
      <c r="AC14">
        <v>711.4</v>
      </c>
      <c r="AD14">
        <v>0.18529999999999999</v>
      </c>
      <c r="AE14">
        <v>1.0580000000000001</v>
      </c>
      <c r="AF14">
        <v>1.105</v>
      </c>
      <c r="AG14">
        <v>0.221</v>
      </c>
      <c r="AH14">
        <v>0.43659999999999999</v>
      </c>
      <c r="AI14">
        <v>0.20749999999999999</v>
      </c>
    </row>
    <row r="15" spans="1:35" x14ac:dyDescent="0.3">
      <c r="A15" s="1">
        <v>845636</v>
      </c>
      <c r="B15" s="7" t="s">
        <v>0</v>
      </c>
      <c r="C15" s="7"/>
      <c r="D15" s="7"/>
      <c r="E15" s="7"/>
      <c r="F15">
        <v>16.02</v>
      </c>
      <c r="G15">
        <v>23.24</v>
      </c>
      <c r="H15">
        <v>102.7</v>
      </c>
      <c r="I15">
        <v>797.8</v>
      </c>
      <c r="J15">
        <v>8.2059999999999994E-2</v>
      </c>
      <c r="K15">
        <v>6.6689999999999999E-2</v>
      </c>
      <c r="L15">
        <v>3.2989999999999998E-2</v>
      </c>
      <c r="M15">
        <v>3.3230000000000003E-2</v>
      </c>
      <c r="N15">
        <v>0.15279999999999999</v>
      </c>
      <c r="O15">
        <v>5.697E-2</v>
      </c>
      <c r="P15">
        <v>0.3795</v>
      </c>
      <c r="Q15">
        <v>1.1870000000000001</v>
      </c>
      <c r="R15">
        <v>2.4660000000000002</v>
      </c>
      <c r="S15">
        <v>40.51</v>
      </c>
      <c r="T15">
        <v>4.0289999999999996E-3</v>
      </c>
      <c r="U15">
        <v>9.2689999999999995E-3</v>
      </c>
      <c r="V15">
        <v>1.1010000000000001E-2</v>
      </c>
      <c r="W15">
        <v>7.5909999999999997E-3</v>
      </c>
      <c r="X15">
        <v>1.46E-2</v>
      </c>
      <c r="Y15">
        <v>3.042E-3</v>
      </c>
      <c r="Z15">
        <v>19.190000000000001</v>
      </c>
      <c r="AA15">
        <v>33.880000000000003</v>
      </c>
      <c r="AB15">
        <v>123.8</v>
      </c>
      <c r="AC15">
        <v>1150</v>
      </c>
      <c r="AD15">
        <v>0.1181</v>
      </c>
      <c r="AE15">
        <v>0.15509999999999999</v>
      </c>
      <c r="AF15">
        <v>0.1459</v>
      </c>
      <c r="AG15">
        <v>9.9750000000000005E-2</v>
      </c>
      <c r="AH15">
        <v>0.29480000000000001</v>
      </c>
      <c r="AI15">
        <v>8.4519999999999998E-2</v>
      </c>
    </row>
    <row r="16" spans="1:35" x14ac:dyDescent="0.3">
      <c r="A16" s="1">
        <v>84610002</v>
      </c>
      <c r="B16" s="7" t="s">
        <v>0</v>
      </c>
      <c r="C16" s="7"/>
      <c r="D16" s="7"/>
      <c r="E16" s="7"/>
      <c r="F16">
        <v>15.78</v>
      </c>
      <c r="G16">
        <v>17.89</v>
      </c>
      <c r="H16">
        <v>103.6</v>
      </c>
      <c r="I16">
        <v>781</v>
      </c>
      <c r="J16">
        <v>9.7100000000000006E-2</v>
      </c>
      <c r="K16">
        <v>0.12920000000000001</v>
      </c>
      <c r="L16">
        <v>9.9540000000000003E-2</v>
      </c>
      <c r="M16">
        <v>6.6059999999999994E-2</v>
      </c>
      <c r="N16">
        <v>0.1842</v>
      </c>
      <c r="O16">
        <v>6.0819999999999999E-2</v>
      </c>
      <c r="P16">
        <v>0.50580000000000003</v>
      </c>
      <c r="Q16">
        <v>0.9849</v>
      </c>
      <c r="R16">
        <v>3.5640000000000001</v>
      </c>
      <c r="S16">
        <v>54.16</v>
      </c>
      <c r="T16">
        <v>5.7710000000000001E-3</v>
      </c>
      <c r="U16">
        <v>4.061E-2</v>
      </c>
      <c r="V16">
        <v>2.7910000000000001E-2</v>
      </c>
      <c r="W16">
        <v>1.282E-2</v>
      </c>
      <c r="X16">
        <v>2.0080000000000001E-2</v>
      </c>
      <c r="Y16">
        <v>4.1440000000000001E-3</v>
      </c>
      <c r="Z16">
        <v>20.420000000000002</v>
      </c>
      <c r="AA16">
        <v>27.28</v>
      </c>
      <c r="AB16">
        <v>136.5</v>
      </c>
      <c r="AC16">
        <v>1299</v>
      </c>
      <c r="AD16">
        <v>0.1396</v>
      </c>
      <c r="AE16">
        <v>0.56089999999999995</v>
      </c>
      <c r="AF16">
        <v>0.39650000000000002</v>
      </c>
      <c r="AG16">
        <v>0.18099999999999999</v>
      </c>
      <c r="AH16">
        <v>0.37919999999999998</v>
      </c>
      <c r="AI16">
        <v>0.1048</v>
      </c>
    </row>
    <row r="17" spans="1:35" x14ac:dyDescent="0.3">
      <c r="A17" s="1">
        <v>846226</v>
      </c>
      <c r="B17" s="7" t="s">
        <v>0</v>
      </c>
      <c r="C17" s="7"/>
      <c r="D17" s="7"/>
      <c r="E17" s="7"/>
      <c r="F17">
        <v>19.170000000000002</v>
      </c>
      <c r="G17">
        <v>24.8</v>
      </c>
      <c r="H17">
        <v>132.4</v>
      </c>
      <c r="I17">
        <v>1123</v>
      </c>
      <c r="J17">
        <v>9.74E-2</v>
      </c>
      <c r="K17">
        <v>0.24579999999999999</v>
      </c>
      <c r="L17">
        <v>0.20649999999999999</v>
      </c>
      <c r="M17">
        <v>0.1118</v>
      </c>
      <c r="N17">
        <v>0.2397</v>
      </c>
      <c r="O17">
        <v>7.8E-2</v>
      </c>
      <c r="P17">
        <v>0.95550000000000002</v>
      </c>
      <c r="Q17">
        <v>3.5680000000000001</v>
      </c>
      <c r="R17">
        <v>11.07</v>
      </c>
      <c r="S17">
        <v>116.2</v>
      </c>
      <c r="T17">
        <v>3.1389999999999999E-3</v>
      </c>
      <c r="U17">
        <v>8.2970000000000002E-2</v>
      </c>
      <c r="V17">
        <v>8.8900000000000007E-2</v>
      </c>
      <c r="W17">
        <v>4.0899999999999999E-2</v>
      </c>
      <c r="X17">
        <v>4.4839999999999998E-2</v>
      </c>
      <c r="Y17">
        <v>1.2840000000000001E-2</v>
      </c>
      <c r="Z17">
        <v>20.96</v>
      </c>
      <c r="AA17">
        <v>29.94</v>
      </c>
      <c r="AB17">
        <v>151.69999999999999</v>
      </c>
      <c r="AC17">
        <v>1332</v>
      </c>
      <c r="AD17">
        <v>0.1037</v>
      </c>
      <c r="AE17">
        <v>0.39029999999999998</v>
      </c>
      <c r="AF17">
        <v>0.3639</v>
      </c>
      <c r="AG17">
        <v>0.1767</v>
      </c>
      <c r="AH17">
        <v>0.31759999999999999</v>
      </c>
      <c r="AI17">
        <v>0.1023</v>
      </c>
    </row>
    <row r="18" spans="1:35" x14ac:dyDescent="0.3">
      <c r="A18" s="1">
        <v>846381</v>
      </c>
      <c r="B18" s="7" t="s">
        <v>0</v>
      </c>
      <c r="C18" s="7"/>
      <c r="D18" s="7"/>
      <c r="E18" s="7"/>
      <c r="F18">
        <v>15.85</v>
      </c>
      <c r="G18">
        <v>23.95</v>
      </c>
      <c r="H18">
        <v>103.7</v>
      </c>
      <c r="I18">
        <v>782.7</v>
      </c>
      <c r="J18">
        <v>8.4010000000000001E-2</v>
      </c>
      <c r="K18">
        <v>0.1002</v>
      </c>
      <c r="L18">
        <v>9.9379999999999996E-2</v>
      </c>
      <c r="M18">
        <v>5.364E-2</v>
      </c>
      <c r="N18">
        <v>0.1847</v>
      </c>
      <c r="O18">
        <v>5.3379999999999997E-2</v>
      </c>
      <c r="P18">
        <v>0.40329999999999999</v>
      </c>
      <c r="Q18">
        <v>1.0780000000000001</v>
      </c>
      <c r="R18">
        <v>2.903</v>
      </c>
      <c r="S18">
        <v>36.58</v>
      </c>
      <c r="T18">
        <v>9.7689999999999999E-3</v>
      </c>
      <c r="U18">
        <v>3.1260000000000003E-2</v>
      </c>
      <c r="V18">
        <v>5.0509999999999999E-2</v>
      </c>
      <c r="W18">
        <v>1.992E-2</v>
      </c>
      <c r="X18">
        <v>2.981E-2</v>
      </c>
      <c r="Y18">
        <v>3.0019999999999999E-3</v>
      </c>
      <c r="Z18">
        <v>16.84</v>
      </c>
      <c r="AA18">
        <v>27.66</v>
      </c>
      <c r="AB18">
        <v>112</v>
      </c>
      <c r="AC18">
        <v>876.5</v>
      </c>
      <c r="AD18">
        <v>0.11310000000000001</v>
      </c>
      <c r="AE18">
        <v>0.19239999999999999</v>
      </c>
      <c r="AF18">
        <v>0.23219999999999999</v>
      </c>
      <c r="AG18">
        <v>0.1119</v>
      </c>
      <c r="AH18">
        <v>0.28089999999999998</v>
      </c>
      <c r="AI18">
        <v>6.2869999999999995E-2</v>
      </c>
    </row>
    <row r="19" spans="1:35" x14ac:dyDescent="0.3">
      <c r="A19" s="1">
        <v>84667401</v>
      </c>
      <c r="B19" s="7" t="s">
        <v>0</v>
      </c>
      <c r="C19" s="7"/>
      <c r="D19" s="7"/>
      <c r="E19" s="7"/>
      <c r="F19">
        <v>13.73</v>
      </c>
      <c r="G19">
        <v>22.61</v>
      </c>
      <c r="H19">
        <v>93.6</v>
      </c>
      <c r="I19">
        <v>578.29999999999995</v>
      </c>
      <c r="J19">
        <v>0.11310000000000001</v>
      </c>
      <c r="K19">
        <v>0.2293</v>
      </c>
      <c r="L19">
        <v>0.21279999999999999</v>
      </c>
      <c r="M19">
        <v>8.0250000000000002E-2</v>
      </c>
      <c r="N19">
        <v>0.2069</v>
      </c>
      <c r="O19">
        <v>7.6819999999999999E-2</v>
      </c>
      <c r="P19">
        <v>0.21210000000000001</v>
      </c>
      <c r="Q19">
        <v>1.169</v>
      </c>
      <c r="R19">
        <v>2.0609999999999999</v>
      </c>
      <c r="S19">
        <v>19.21</v>
      </c>
      <c r="T19">
        <v>6.4289999999999998E-3</v>
      </c>
      <c r="U19">
        <v>5.9360000000000003E-2</v>
      </c>
      <c r="V19">
        <v>5.5010000000000003E-2</v>
      </c>
      <c r="W19">
        <v>1.6279999999999999E-2</v>
      </c>
      <c r="X19">
        <v>1.9609999999999999E-2</v>
      </c>
      <c r="Y19">
        <v>8.0929999999999995E-3</v>
      </c>
      <c r="Z19">
        <v>15.03</v>
      </c>
      <c r="AA19">
        <v>32.01</v>
      </c>
      <c r="AB19">
        <v>108.8</v>
      </c>
      <c r="AC19">
        <v>697.7</v>
      </c>
      <c r="AD19">
        <v>0.1651</v>
      </c>
      <c r="AE19">
        <v>0.77249999999999996</v>
      </c>
      <c r="AF19">
        <v>0.69430000000000003</v>
      </c>
      <c r="AG19">
        <v>0.2208</v>
      </c>
      <c r="AH19">
        <v>0.35959999999999998</v>
      </c>
      <c r="AI19">
        <v>0.1431</v>
      </c>
    </row>
    <row r="20" spans="1:35" x14ac:dyDescent="0.3">
      <c r="A20" s="1">
        <v>84799002</v>
      </c>
      <c r="B20" s="7" t="s">
        <v>0</v>
      </c>
      <c r="C20" s="7"/>
      <c r="D20" s="7"/>
      <c r="E20" s="7"/>
      <c r="F20">
        <v>14.54</v>
      </c>
      <c r="G20">
        <v>27.54</v>
      </c>
      <c r="H20">
        <v>96.73</v>
      </c>
      <c r="I20">
        <v>658.8</v>
      </c>
      <c r="J20">
        <v>0.1139</v>
      </c>
      <c r="K20">
        <v>0.1595</v>
      </c>
      <c r="L20">
        <v>0.16389999999999999</v>
      </c>
      <c r="M20">
        <v>7.3639999999999997E-2</v>
      </c>
      <c r="N20">
        <v>0.2303</v>
      </c>
      <c r="O20">
        <v>7.077E-2</v>
      </c>
      <c r="P20">
        <v>0.37</v>
      </c>
      <c r="Q20">
        <v>1.0329999999999999</v>
      </c>
      <c r="R20">
        <v>2.879</v>
      </c>
      <c r="S20">
        <v>32.549999999999997</v>
      </c>
      <c r="T20">
        <v>5.607E-3</v>
      </c>
      <c r="U20">
        <v>4.24E-2</v>
      </c>
      <c r="V20">
        <v>4.7410000000000001E-2</v>
      </c>
      <c r="W20">
        <v>1.09E-2</v>
      </c>
      <c r="X20">
        <v>1.857E-2</v>
      </c>
      <c r="Y20">
        <v>5.4660000000000004E-3</v>
      </c>
      <c r="Z20">
        <v>17.46</v>
      </c>
      <c r="AA20">
        <v>37.130000000000003</v>
      </c>
      <c r="AB20">
        <v>124.1</v>
      </c>
      <c r="AC20">
        <v>943.2</v>
      </c>
      <c r="AD20">
        <v>0.1678</v>
      </c>
      <c r="AE20">
        <v>0.65769999999999995</v>
      </c>
      <c r="AF20">
        <v>0.7026</v>
      </c>
      <c r="AG20">
        <v>0.17119999999999999</v>
      </c>
      <c r="AH20">
        <v>0.42180000000000001</v>
      </c>
      <c r="AI20">
        <v>0.1341</v>
      </c>
    </row>
    <row r="21" spans="1:35" x14ac:dyDescent="0.3">
      <c r="A21" s="1">
        <v>848406</v>
      </c>
      <c r="B21" s="7" t="s">
        <v>0</v>
      </c>
      <c r="C21" s="7"/>
      <c r="D21" s="7"/>
      <c r="E21" s="7"/>
      <c r="F21">
        <v>14.68</v>
      </c>
      <c r="G21">
        <v>20.13</v>
      </c>
      <c r="H21">
        <v>94.74</v>
      </c>
      <c r="I21">
        <v>684.5</v>
      </c>
      <c r="J21">
        <v>9.8669999999999994E-2</v>
      </c>
      <c r="K21">
        <v>7.1999999999999995E-2</v>
      </c>
      <c r="L21">
        <v>7.3950000000000002E-2</v>
      </c>
      <c r="M21">
        <v>5.2589999999999998E-2</v>
      </c>
      <c r="N21">
        <v>0.15859999999999999</v>
      </c>
      <c r="O21">
        <v>5.9220000000000002E-2</v>
      </c>
      <c r="P21">
        <v>0.47270000000000001</v>
      </c>
      <c r="Q21">
        <v>1.24</v>
      </c>
      <c r="R21">
        <v>3.1949999999999998</v>
      </c>
      <c r="S21">
        <v>45.4</v>
      </c>
      <c r="T21">
        <v>5.718E-3</v>
      </c>
      <c r="U21">
        <v>1.162E-2</v>
      </c>
      <c r="V21">
        <v>1.9980000000000001E-2</v>
      </c>
      <c r="W21">
        <v>1.1089999999999999E-2</v>
      </c>
      <c r="X21">
        <v>1.41E-2</v>
      </c>
      <c r="Y21">
        <v>2.085E-3</v>
      </c>
      <c r="Z21">
        <v>19.07</v>
      </c>
      <c r="AA21">
        <v>30.88</v>
      </c>
      <c r="AB21">
        <v>123.4</v>
      </c>
      <c r="AC21">
        <v>1138</v>
      </c>
      <c r="AD21">
        <v>0.1464</v>
      </c>
      <c r="AE21">
        <v>0.18709999999999999</v>
      </c>
      <c r="AF21">
        <v>0.29139999999999999</v>
      </c>
      <c r="AG21">
        <v>0.16089999999999999</v>
      </c>
      <c r="AH21">
        <v>0.3029</v>
      </c>
      <c r="AI21">
        <v>8.2159999999999997E-2</v>
      </c>
    </row>
    <row r="22" spans="1:35" x14ac:dyDescent="0.3">
      <c r="A22" s="1">
        <v>84862001</v>
      </c>
      <c r="B22" s="7" t="s">
        <v>0</v>
      </c>
      <c r="C22" s="7"/>
      <c r="D22" s="7"/>
      <c r="E22" s="7"/>
      <c r="F22">
        <v>16.13</v>
      </c>
      <c r="G22">
        <v>20.68</v>
      </c>
      <c r="H22">
        <v>108.1</v>
      </c>
      <c r="I22">
        <v>798.8</v>
      </c>
      <c r="J22">
        <v>0.11700000000000001</v>
      </c>
      <c r="K22">
        <v>0.20219999999999999</v>
      </c>
      <c r="L22">
        <v>0.17219999999999999</v>
      </c>
      <c r="M22">
        <v>0.1028</v>
      </c>
      <c r="N22">
        <v>0.21640000000000001</v>
      </c>
      <c r="O22">
        <v>7.356E-2</v>
      </c>
      <c r="P22">
        <v>0.56920000000000004</v>
      </c>
      <c r="Q22">
        <v>1.073</v>
      </c>
      <c r="R22">
        <v>3.8540000000000001</v>
      </c>
      <c r="S22">
        <v>54.18</v>
      </c>
      <c r="T22">
        <v>7.0260000000000001E-3</v>
      </c>
      <c r="U22">
        <v>2.5010000000000001E-2</v>
      </c>
      <c r="V22">
        <v>3.1879999999999999E-2</v>
      </c>
      <c r="W22">
        <v>1.2970000000000001E-2</v>
      </c>
      <c r="X22">
        <v>1.6889999999999999E-2</v>
      </c>
      <c r="Y22">
        <v>4.1419999999999998E-3</v>
      </c>
      <c r="Z22">
        <v>20.96</v>
      </c>
      <c r="AA22">
        <v>31.48</v>
      </c>
      <c r="AB22">
        <v>136.80000000000001</v>
      </c>
      <c r="AC22">
        <v>1315</v>
      </c>
      <c r="AD22">
        <v>0.1789</v>
      </c>
      <c r="AE22">
        <v>0.42330000000000001</v>
      </c>
      <c r="AF22">
        <v>0.47839999999999999</v>
      </c>
      <c r="AG22">
        <v>0.20730000000000001</v>
      </c>
      <c r="AH22">
        <v>0.37059999999999998</v>
      </c>
      <c r="AI22">
        <v>0.1142</v>
      </c>
    </row>
    <row r="23" spans="1:35" x14ac:dyDescent="0.3">
      <c r="A23" s="1">
        <v>849014</v>
      </c>
      <c r="B23" s="7" t="s">
        <v>0</v>
      </c>
      <c r="C23" s="7"/>
      <c r="D23" s="7"/>
      <c r="E23" s="7"/>
      <c r="F23">
        <v>19.809999999999999</v>
      </c>
      <c r="G23">
        <v>22.15</v>
      </c>
      <c r="H23">
        <v>130</v>
      </c>
      <c r="I23">
        <v>1260</v>
      </c>
      <c r="J23">
        <v>9.8309999999999995E-2</v>
      </c>
      <c r="K23">
        <v>0.1027</v>
      </c>
      <c r="L23">
        <v>0.1479</v>
      </c>
      <c r="M23">
        <v>9.4979999999999995E-2</v>
      </c>
      <c r="N23">
        <v>0.15820000000000001</v>
      </c>
      <c r="O23">
        <v>5.3949999999999998E-2</v>
      </c>
      <c r="P23">
        <v>0.75819999999999999</v>
      </c>
      <c r="Q23">
        <v>1.0169999999999999</v>
      </c>
      <c r="R23">
        <v>5.8650000000000002</v>
      </c>
      <c r="S23">
        <v>112.4</v>
      </c>
      <c r="T23">
        <v>6.4939999999999998E-3</v>
      </c>
      <c r="U23">
        <v>1.8929999999999999E-2</v>
      </c>
      <c r="V23">
        <v>3.3910000000000003E-2</v>
      </c>
      <c r="W23">
        <v>1.521E-2</v>
      </c>
      <c r="X23">
        <v>1.3559999999999999E-2</v>
      </c>
      <c r="Y23">
        <v>1.9970000000000001E-3</v>
      </c>
      <c r="Z23">
        <v>27.32</v>
      </c>
      <c r="AA23">
        <v>30.88</v>
      </c>
      <c r="AB23">
        <v>186.8</v>
      </c>
      <c r="AC23">
        <v>2398</v>
      </c>
      <c r="AD23">
        <v>0.1512</v>
      </c>
      <c r="AE23">
        <v>0.315</v>
      </c>
      <c r="AF23">
        <v>0.53720000000000001</v>
      </c>
      <c r="AG23">
        <v>0.23880000000000001</v>
      </c>
      <c r="AH23">
        <v>0.27679999999999999</v>
      </c>
      <c r="AI23">
        <v>7.6149999999999995E-2</v>
      </c>
    </row>
    <row r="24" spans="1:35" x14ac:dyDescent="0.3">
      <c r="A24" s="1">
        <v>8510426</v>
      </c>
      <c r="B24" s="7" t="s">
        <v>1</v>
      </c>
      <c r="C24" s="7"/>
      <c r="D24" s="7"/>
      <c r="E24" s="7"/>
      <c r="F24">
        <v>13.54</v>
      </c>
      <c r="G24">
        <v>14.36</v>
      </c>
      <c r="H24">
        <v>87.46</v>
      </c>
      <c r="I24">
        <v>566.29999999999995</v>
      </c>
      <c r="J24">
        <v>9.7790000000000002E-2</v>
      </c>
      <c r="K24">
        <v>8.1290000000000001E-2</v>
      </c>
      <c r="L24">
        <v>6.6640000000000005E-2</v>
      </c>
      <c r="M24">
        <v>4.7809999999999998E-2</v>
      </c>
      <c r="N24">
        <v>0.1885</v>
      </c>
      <c r="O24">
        <v>5.7660000000000003E-2</v>
      </c>
      <c r="P24">
        <v>0.26989999999999997</v>
      </c>
      <c r="Q24">
        <v>0.78859999999999997</v>
      </c>
      <c r="R24">
        <v>2.0579999999999998</v>
      </c>
      <c r="S24">
        <v>23.56</v>
      </c>
      <c r="T24">
        <v>8.4620000000000008E-3</v>
      </c>
      <c r="U24">
        <v>1.46E-2</v>
      </c>
      <c r="V24">
        <v>2.3869999999999999E-2</v>
      </c>
      <c r="W24">
        <v>1.315E-2</v>
      </c>
      <c r="X24">
        <v>1.9800000000000002E-2</v>
      </c>
      <c r="Y24">
        <v>2.3E-3</v>
      </c>
      <c r="Z24">
        <v>15.11</v>
      </c>
      <c r="AA24">
        <v>19.260000000000002</v>
      </c>
      <c r="AB24">
        <v>99.7</v>
      </c>
      <c r="AC24">
        <v>711.2</v>
      </c>
      <c r="AD24">
        <v>0.14399999999999999</v>
      </c>
      <c r="AE24">
        <v>0.17730000000000001</v>
      </c>
      <c r="AF24">
        <v>0.23899999999999999</v>
      </c>
      <c r="AG24">
        <v>0.1288</v>
      </c>
      <c r="AH24">
        <v>0.29770000000000002</v>
      </c>
      <c r="AI24">
        <v>7.2590000000000002E-2</v>
      </c>
    </row>
    <row r="25" spans="1:35" x14ac:dyDescent="0.3">
      <c r="A25" s="1">
        <v>8510653</v>
      </c>
      <c r="B25" s="7" t="s">
        <v>1</v>
      </c>
      <c r="C25" s="7"/>
      <c r="D25" s="7"/>
      <c r="E25" s="7"/>
      <c r="F25">
        <v>13.08</v>
      </c>
      <c r="G25">
        <v>15.71</v>
      </c>
      <c r="H25">
        <v>85.63</v>
      </c>
      <c r="I25">
        <v>520</v>
      </c>
      <c r="J25">
        <v>0.1075</v>
      </c>
      <c r="K25">
        <v>0.127</v>
      </c>
      <c r="L25">
        <v>4.5679999999999998E-2</v>
      </c>
      <c r="M25">
        <v>3.1099999999999999E-2</v>
      </c>
      <c r="N25">
        <v>0.19670000000000001</v>
      </c>
      <c r="O25">
        <v>6.8110000000000004E-2</v>
      </c>
      <c r="P25">
        <v>0.1852</v>
      </c>
      <c r="Q25">
        <v>0.74770000000000003</v>
      </c>
      <c r="R25">
        <v>1.383</v>
      </c>
      <c r="S25">
        <v>14.67</v>
      </c>
      <c r="T25">
        <v>4.0969999999999999E-3</v>
      </c>
      <c r="U25">
        <v>1.898E-2</v>
      </c>
      <c r="V25">
        <v>1.6979999999999999E-2</v>
      </c>
      <c r="W25">
        <v>6.4900000000000001E-3</v>
      </c>
      <c r="X25">
        <v>1.678E-2</v>
      </c>
      <c r="Y25">
        <v>2.4250000000000001E-3</v>
      </c>
      <c r="Z25">
        <v>14.5</v>
      </c>
      <c r="AA25">
        <v>20.49</v>
      </c>
      <c r="AB25">
        <v>96.09</v>
      </c>
      <c r="AC25">
        <v>630.5</v>
      </c>
      <c r="AD25">
        <v>0.13120000000000001</v>
      </c>
      <c r="AE25">
        <v>0.27760000000000001</v>
      </c>
      <c r="AF25">
        <v>0.189</v>
      </c>
      <c r="AG25">
        <v>7.2830000000000006E-2</v>
      </c>
      <c r="AH25">
        <v>0.31840000000000002</v>
      </c>
      <c r="AI25">
        <v>8.183E-2</v>
      </c>
    </row>
    <row r="26" spans="1:35" x14ac:dyDescent="0.3">
      <c r="A26" s="1">
        <v>8510824</v>
      </c>
      <c r="B26" s="7" t="s">
        <v>1</v>
      </c>
      <c r="C26" s="7"/>
      <c r="D26" s="7"/>
      <c r="E26" s="7"/>
      <c r="F26">
        <v>9.5039999999999996</v>
      </c>
      <c r="G26">
        <v>12.44</v>
      </c>
      <c r="H26">
        <v>60.34</v>
      </c>
      <c r="I26">
        <v>273.89999999999998</v>
      </c>
      <c r="J26">
        <v>0.1024</v>
      </c>
      <c r="K26">
        <v>6.4920000000000005E-2</v>
      </c>
      <c r="L26">
        <v>2.9559999999999999E-2</v>
      </c>
      <c r="M26">
        <v>2.0760000000000001E-2</v>
      </c>
      <c r="N26">
        <v>0.18149999999999999</v>
      </c>
      <c r="O26">
        <v>6.905E-2</v>
      </c>
      <c r="P26">
        <v>0.27729999999999999</v>
      </c>
      <c r="Q26">
        <v>0.9768</v>
      </c>
      <c r="R26">
        <v>1.909</v>
      </c>
      <c r="S26">
        <v>15.7</v>
      </c>
      <c r="T26">
        <v>9.606E-3</v>
      </c>
      <c r="U26">
        <v>1.4319999999999999E-2</v>
      </c>
      <c r="V26">
        <v>1.985E-2</v>
      </c>
      <c r="W26">
        <v>1.421E-2</v>
      </c>
      <c r="X26">
        <v>2.027E-2</v>
      </c>
      <c r="Y26">
        <v>2.9680000000000002E-3</v>
      </c>
      <c r="Z26">
        <v>10.23</v>
      </c>
      <c r="AA26">
        <v>15.66</v>
      </c>
      <c r="AB26">
        <v>65.13</v>
      </c>
      <c r="AC26">
        <v>314.89999999999998</v>
      </c>
      <c r="AD26">
        <v>0.13239999999999999</v>
      </c>
      <c r="AE26">
        <v>0.1148</v>
      </c>
      <c r="AF26">
        <v>8.8669999999999999E-2</v>
      </c>
      <c r="AG26">
        <v>6.2269999999999999E-2</v>
      </c>
      <c r="AH26">
        <v>0.245</v>
      </c>
      <c r="AI26">
        <v>7.7729999999999994E-2</v>
      </c>
    </row>
    <row r="27" spans="1:35" x14ac:dyDescent="0.3">
      <c r="A27" s="1">
        <v>8511133</v>
      </c>
      <c r="B27" s="7" t="s">
        <v>0</v>
      </c>
      <c r="C27" s="7"/>
      <c r="D27" s="7"/>
      <c r="E27" s="7"/>
      <c r="F27">
        <v>15.34</v>
      </c>
      <c r="G27">
        <v>14.26</v>
      </c>
      <c r="H27">
        <v>102.5</v>
      </c>
      <c r="I27">
        <v>704.4</v>
      </c>
      <c r="J27">
        <v>0.10730000000000001</v>
      </c>
      <c r="K27">
        <v>0.2135</v>
      </c>
      <c r="L27">
        <v>0.2077</v>
      </c>
      <c r="M27">
        <v>9.7559999999999994E-2</v>
      </c>
      <c r="N27">
        <v>0.25209999999999999</v>
      </c>
      <c r="O27">
        <v>7.0319999999999994E-2</v>
      </c>
      <c r="P27">
        <v>0.43880000000000002</v>
      </c>
      <c r="Q27">
        <v>0.70960000000000001</v>
      </c>
      <c r="R27">
        <v>3.3839999999999999</v>
      </c>
      <c r="S27">
        <v>44.91</v>
      </c>
      <c r="T27">
        <v>6.7889999999999999E-3</v>
      </c>
      <c r="U27">
        <v>5.3280000000000001E-2</v>
      </c>
      <c r="V27">
        <v>6.4460000000000003E-2</v>
      </c>
      <c r="W27">
        <v>2.2519999999999998E-2</v>
      </c>
      <c r="X27">
        <v>3.6720000000000003E-2</v>
      </c>
      <c r="Y27">
        <v>4.3940000000000003E-3</v>
      </c>
      <c r="Z27">
        <v>18.07</v>
      </c>
      <c r="AA27">
        <v>19.079999999999998</v>
      </c>
      <c r="AB27">
        <v>125.1</v>
      </c>
      <c r="AC27">
        <v>980.9</v>
      </c>
      <c r="AD27">
        <v>0.13900000000000001</v>
      </c>
      <c r="AE27">
        <v>0.59540000000000004</v>
      </c>
      <c r="AF27">
        <v>0.63049999999999995</v>
      </c>
      <c r="AG27">
        <v>0.23930000000000001</v>
      </c>
      <c r="AH27">
        <v>0.4667</v>
      </c>
      <c r="AI27">
        <v>9.9460000000000007E-2</v>
      </c>
    </row>
    <row r="28" spans="1:35" x14ac:dyDescent="0.3">
      <c r="A28" s="1">
        <v>851509</v>
      </c>
      <c r="B28" s="7" t="s">
        <v>0</v>
      </c>
      <c r="C28" s="7"/>
      <c r="D28" s="7"/>
      <c r="E28" s="7"/>
      <c r="F28">
        <v>21.16</v>
      </c>
      <c r="G28">
        <v>23.04</v>
      </c>
      <c r="H28">
        <v>137.19999999999999</v>
      </c>
      <c r="I28">
        <v>1404</v>
      </c>
      <c r="J28">
        <v>9.4280000000000003E-2</v>
      </c>
      <c r="K28">
        <v>0.1022</v>
      </c>
      <c r="L28">
        <v>0.10970000000000001</v>
      </c>
      <c r="M28">
        <v>8.6319999999999994E-2</v>
      </c>
      <c r="N28">
        <v>0.1769</v>
      </c>
      <c r="O28">
        <v>5.2780000000000001E-2</v>
      </c>
      <c r="P28">
        <v>0.69169999999999998</v>
      </c>
      <c r="Q28">
        <v>1.127</v>
      </c>
      <c r="R28">
        <v>4.3029999999999999</v>
      </c>
      <c r="S28">
        <v>93.99</v>
      </c>
      <c r="T28">
        <v>4.7280000000000004E-3</v>
      </c>
      <c r="U28">
        <v>1.259E-2</v>
      </c>
      <c r="V28">
        <v>1.7149999999999999E-2</v>
      </c>
      <c r="W28">
        <v>1.038E-2</v>
      </c>
      <c r="X28">
        <v>1.0829999999999999E-2</v>
      </c>
      <c r="Y28">
        <v>1.9870000000000001E-3</v>
      </c>
      <c r="Z28">
        <v>29.17</v>
      </c>
      <c r="AA28">
        <v>35.590000000000003</v>
      </c>
      <c r="AB28">
        <v>188</v>
      </c>
      <c r="AC28">
        <v>2615</v>
      </c>
      <c r="AD28">
        <v>0.1401</v>
      </c>
      <c r="AE28">
        <v>0.26</v>
      </c>
      <c r="AF28">
        <v>0.3155</v>
      </c>
      <c r="AG28">
        <v>0.2009</v>
      </c>
      <c r="AH28">
        <v>0.28220000000000001</v>
      </c>
      <c r="AI28">
        <v>7.5259999999999994E-2</v>
      </c>
    </row>
    <row r="29" spans="1:35" x14ac:dyDescent="0.3">
      <c r="A29" s="1">
        <v>852552</v>
      </c>
      <c r="B29" s="7" t="s">
        <v>0</v>
      </c>
      <c r="C29" s="7"/>
      <c r="D29" s="7"/>
      <c r="E29" s="7"/>
      <c r="F29">
        <v>16.649999999999999</v>
      </c>
      <c r="G29">
        <v>21.38</v>
      </c>
      <c r="H29">
        <v>110</v>
      </c>
      <c r="I29">
        <v>904.6</v>
      </c>
      <c r="J29">
        <v>0.11210000000000001</v>
      </c>
      <c r="K29">
        <v>0.1457</v>
      </c>
      <c r="L29">
        <v>0.1525</v>
      </c>
      <c r="M29">
        <v>9.1700000000000004E-2</v>
      </c>
      <c r="N29">
        <v>0.19950000000000001</v>
      </c>
      <c r="O29">
        <v>6.3299999999999995E-2</v>
      </c>
      <c r="P29">
        <v>0.80679999999999996</v>
      </c>
      <c r="Q29">
        <v>0.90169999999999995</v>
      </c>
      <c r="R29">
        <v>5.4550000000000001</v>
      </c>
      <c r="S29">
        <v>102.6</v>
      </c>
      <c r="T29">
        <v>6.0480000000000004E-3</v>
      </c>
      <c r="U29">
        <v>1.882E-2</v>
      </c>
      <c r="V29">
        <v>2.741E-2</v>
      </c>
      <c r="W29">
        <v>1.1299999999999999E-2</v>
      </c>
      <c r="X29">
        <v>1.468E-2</v>
      </c>
      <c r="Y29">
        <v>2.8010000000000001E-3</v>
      </c>
      <c r="Z29">
        <v>26.46</v>
      </c>
      <c r="AA29">
        <v>31.56</v>
      </c>
      <c r="AB29">
        <v>177</v>
      </c>
      <c r="AC29">
        <v>2215</v>
      </c>
      <c r="AD29">
        <v>0.18049999999999999</v>
      </c>
      <c r="AE29">
        <v>0.35780000000000001</v>
      </c>
      <c r="AF29">
        <v>0.46949999999999997</v>
      </c>
      <c r="AG29">
        <v>0.20949999999999999</v>
      </c>
      <c r="AH29">
        <v>0.36130000000000001</v>
      </c>
      <c r="AI29">
        <v>9.5640000000000003E-2</v>
      </c>
    </row>
    <row r="30" spans="1:35" x14ac:dyDescent="0.3">
      <c r="A30" s="1">
        <v>852631</v>
      </c>
      <c r="B30" s="7" t="s">
        <v>0</v>
      </c>
      <c r="C30" s="7"/>
      <c r="D30" s="7"/>
      <c r="E30" s="7"/>
      <c r="F30">
        <v>17.14</v>
      </c>
      <c r="G30">
        <v>16.399999999999999</v>
      </c>
      <c r="H30">
        <v>116</v>
      </c>
      <c r="I30">
        <v>912.7</v>
      </c>
      <c r="J30">
        <v>0.1186</v>
      </c>
      <c r="K30">
        <v>0.2276</v>
      </c>
      <c r="L30">
        <v>0.22289999999999999</v>
      </c>
      <c r="M30">
        <v>0.1401</v>
      </c>
      <c r="N30">
        <v>0.30399999999999999</v>
      </c>
      <c r="O30">
        <v>7.4130000000000001E-2</v>
      </c>
      <c r="P30">
        <v>1.046</v>
      </c>
      <c r="Q30">
        <v>0.97599999999999998</v>
      </c>
      <c r="R30">
        <v>7.2759999999999998</v>
      </c>
      <c r="S30">
        <v>111.4</v>
      </c>
      <c r="T30">
        <v>8.0289999999999997E-3</v>
      </c>
      <c r="U30">
        <v>3.7990000000000003E-2</v>
      </c>
      <c r="V30">
        <v>3.7319999999999999E-2</v>
      </c>
      <c r="W30">
        <v>2.3970000000000002E-2</v>
      </c>
      <c r="X30">
        <v>2.308E-2</v>
      </c>
      <c r="Y30">
        <v>7.4440000000000001E-3</v>
      </c>
      <c r="Z30">
        <v>22.25</v>
      </c>
      <c r="AA30">
        <v>21.4</v>
      </c>
      <c r="AB30">
        <v>152.4</v>
      </c>
      <c r="AC30">
        <v>1461</v>
      </c>
      <c r="AD30">
        <v>0.1545</v>
      </c>
      <c r="AE30">
        <v>0.39489999999999997</v>
      </c>
      <c r="AF30">
        <v>0.38529999999999998</v>
      </c>
      <c r="AG30">
        <v>0.255</v>
      </c>
      <c r="AH30">
        <v>0.40660000000000002</v>
      </c>
      <c r="AI30">
        <v>0.10589999999999999</v>
      </c>
    </row>
    <row r="31" spans="1:35" x14ac:dyDescent="0.3">
      <c r="A31" s="1">
        <v>852763</v>
      </c>
      <c r="B31" s="7" t="s">
        <v>0</v>
      </c>
      <c r="C31" s="7"/>
      <c r="D31" s="7"/>
      <c r="E31" s="7"/>
      <c r="F31">
        <v>14.58</v>
      </c>
      <c r="G31">
        <v>21.53</v>
      </c>
      <c r="H31">
        <v>97.41</v>
      </c>
      <c r="I31">
        <v>644.79999999999995</v>
      </c>
      <c r="J31">
        <v>0.10539999999999999</v>
      </c>
      <c r="K31">
        <v>0.18679999999999999</v>
      </c>
      <c r="L31">
        <v>0.14249999999999999</v>
      </c>
      <c r="M31">
        <v>8.7830000000000005E-2</v>
      </c>
      <c r="N31">
        <v>0.22520000000000001</v>
      </c>
      <c r="O31">
        <v>6.9239999999999996E-2</v>
      </c>
      <c r="P31">
        <v>0.2545</v>
      </c>
      <c r="Q31">
        <v>0.98319999999999996</v>
      </c>
      <c r="R31">
        <v>2.11</v>
      </c>
      <c r="S31">
        <v>21.05</v>
      </c>
      <c r="T31">
        <v>4.4520000000000002E-3</v>
      </c>
      <c r="U31">
        <v>3.0550000000000001E-2</v>
      </c>
      <c r="V31">
        <v>2.681E-2</v>
      </c>
      <c r="W31">
        <v>1.3520000000000001E-2</v>
      </c>
      <c r="X31">
        <v>1.4540000000000001E-2</v>
      </c>
      <c r="Y31">
        <v>3.7109999999999999E-3</v>
      </c>
      <c r="Z31">
        <v>17.62</v>
      </c>
      <c r="AA31">
        <v>33.21</v>
      </c>
      <c r="AB31">
        <v>122.4</v>
      </c>
      <c r="AC31">
        <v>896.9</v>
      </c>
      <c r="AD31">
        <v>0.1525</v>
      </c>
      <c r="AE31">
        <v>0.6643</v>
      </c>
      <c r="AF31">
        <v>0.55389999999999995</v>
      </c>
      <c r="AG31">
        <v>0.27010000000000001</v>
      </c>
      <c r="AH31">
        <v>0.4264</v>
      </c>
      <c r="AI31">
        <v>0.1275</v>
      </c>
    </row>
    <row r="32" spans="1:35" x14ac:dyDescent="0.3">
      <c r="A32" s="1">
        <v>852781</v>
      </c>
      <c r="B32" s="7" t="s">
        <v>0</v>
      </c>
      <c r="C32" s="7"/>
      <c r="D32" s="7"/>
      <c r="E32" s="7"/>
      <c r="F32">
        <v>18.61</v>
      </c>
      <c r="G32">
        <v>20.25</v>
      </c>
      <c r="H32">
        <v>122.1</v>
      </c>
      <c r="I32">
        <v>1094</v>
      </c>
      <c r="J32">
        <v>9.4399999999999998E-2</v>
      </c>
      <c r="K32">
        <v>0.1066</v>
      </c>
      <c r="L32">
        <v>0.14899999999999999</v>
      </c>
      <c r="M32">
        <v>7.7310000000000004E-2</v>
      </c>
      <c r="N32">
        <v>0.16969999999999999</v>
      </c>
      <c r="O32">
        <v>5.6989999999999999E-2</v>
      </c>
      <c r="P32">
        <v>0.85289999999999999</v>
      </c>
      <c r="Q32">
        <v>1.849</v>
      </c>
      <c r="R32">
        <v>5.6319999999999997</v>
      </c>
      <c r="S32">
        <v>93.54</v>
      </c>
      <c r="T32">
        <v>1.0749999999999999E-2</v>
      </c>
      <c r="U32">
        <v>2.7220000000000001E-2</v>
      </c>
      <c r="V32">
        <v>5.0810000000000001E-2</v>
      </c>
      <c r="W32">
        <v>1.9109999999999999E-2</v>
      </c>
      <c r="X32">
        <v>2.2929999999999999E-2</v>
      </c>
      <c r="Y32">
        <v>4.2170000000000003E-3</v>
      </c>
      <c r="Z32">
        <v>21.31</v>
      </c>
      <c r="AA32">
        <v>27.26</v>
      </c>
      <c r="AB32">
        <v>139.9</v>
      </c>
      <c r="AC32">
        <v>1403</v>
      </c>
      <c r="AD32">
        <v>0.1338</v>
      </c>
      <c r="AE32">
        <v>0.2117</v>
      </c>
      <c r="AF32">
        <v>0.34460000000000002</v>
      </c>
      <c r="AG32">
        <v>0.14899999999999999</v>
      </c>
      <c r="AH32">
        <v>0.2341</v>
      </c>
      <c r="AI32">
        <v>7.4209999999999998E-2</v>
      </c>
    </row>
    <row r="33" spans="1:35" x14ac:dyDescent="0.3">
      <c r="A33" s="1">
        <v>852973</v>
      </c>
      <c r="B33" s="7" t="s">
        <v>0</v>
      </c>
      <c r="C33" s="7"/>
      <c r="D33" s="7"/>
      <c r="E33" s="7"/>
      <c r="F33">
        <v>15.3</v>
      </c>
      <c r="G33">
        <v>25.27</v>
      </c>
      <c r="H33">
        <v>102.4</v>
      </c>
      <c r="I33">
        <v>732.4</v>
      </c>
      <c r="J33">
        <v>0.1082</v>
      </c>
      <c r="K33">
        <v>0.16969999999999999</v>
      </c>
      <c r="L33">
        <v>0.16830000000000001</v>
      </c>
      <c r="M33">
        <v>8.7510000000000004E-2</v>
      </c>
      <c r="N33">
        <v>0.19259999999999999</v>
      </c>
      <c r="O33">
        <v>6.54E-2</v>
      </c>
      <c r="P33">
        <v>0.439</v>
      </c>
      <c r="Q33">
        <v>1.012</v>
      </c>
      <c r="R33">
        <v>3.4980000000000002</v>
      </c>
      <c r="S33">
        <v>43.5</v>
      </c>
      <c r="T33">
        <v>5.2329999999999998E-3</v>
      </c>
      <c r="U33">
        <v>3.057E-2</v>
      </c>
      <c r="V33">
        <v>3.576E-2</v>
      </c>
      <c r="W33">
        <v>1.0829999999999999E-2</v>
      </c>
      <c r="X33">
        <v>1.7680000000000001E-2</v>
      </c>
      <c r="Y33">
        <v>2.967E-3</v>
      </c>
      <c r="Z33">
        <v>20.27</v>
      </c>
      <c r="AA33">
        <v>36.71</v>
      </c>
      <c r="AB33">
        <v>149.30000000000001</v>
      </c>
      <c r="AC33">
        <v>1269</v>
      </c>
      <c r="AD33">
        <v>0.1641</v>
      </c>
      <c r="AE33">
        <v>0.61099999999999999</v>
      </c>
      <c r="AF33">
        <v>0.63349999999999995</v>
      </c>
      <c r="AG33">
        <v>0.2024</v>
      </c>
      <c r="AH33">
        <v>0.4027</v>
      </c>
      <c r="AI33">
        <v>9.8760000000000001E-2</v>
      </c>
    </row>
    <row r="34" spans="1:35" x14ac:dyDescent="0.3">
      <c r="A34" s="1">
        <v>853201</v>
      </c>
      <c r="B34" s="7" t="s">
        <v>0</v>
      </c>
      <c r="C34" s="7"/>
      <c r="D34" s="7"/>
      <c r="E34" s="7"/>
      <c r="F34">
        <v>17.57</v>
      </c>
      <c r="G34">
        <v>15.05</v>
      </c>
      <c r="H34">
        <v>115</v>
      </c>
      <c r="I34">
        <v>955.1</v>
      </c>
      <c r="J34">
        <v>9.8470000000000002E-2</v>
      </c>
      <c r="K34">
        <v>0.1157</v>
      </c>
      <c r="L34">
        <v>9.8750000000000004E-2</v>
      </c>
      <c r="M34">
        <v>7.9530000000000003E-2</v>
      </c>
      <c r="N34">
        <v>0.1739</v>
      </c>
      <c r="O34">
        <v>6.1490000000000003E-2</v>
      </c>
      <c r="P34">
        <v>0.60029999999999994</v>
      </c>
      <c r="Q34">
        <v>0.82250000000000001</v>
      </c>
      <c r="R34">
        <v>4.6550000000000002</v>
      </c>
      <c r="S34">
        <v>61.1</v>
      </c>
      <c r="T34">
        <v>5.6270000000000001E-3</v>
      </c>
      <c r="U34">
        <v>3.0329999999999999E-2</v>
      </c>
      <c r="V34">
        <v>3.4070000000000003E-2</v>
      </c>
      <c r="W34">
        <v>1.354E-2</v>
      </c>
      <c r="X34">
        <v>1.925E-2</v>
      </c>
      <c r="Y34">
        <v>3.7420000000000001E-3</v>
      </c>
      <c r="Z34">
        <v>20.010000000000002</v>
      </c>
      <c r="AA34">
        <v>19.52</v>
      </c>
      <c r="AB34">
        <v>134.9</v>
      </c>
      <c r="AC34">
        <v>1227</v>
      </c>
      <c r="AD34">
        <v>0.1255</v>
      </c>
      <c r="AE34">
        <v>0.28120000000000001</v>
      </c>
      <c r="AF34">
        <v>0.24890000000000001</v>
      </c>
      <c r="AG34">
        <v>0.14560000000000001</v>
      </c>
      <c r="AH34">
        <v>0.27560000000000001</v>
      </c>
      <c r="AI34">
        <v>7.9189999999999997E-2</v>
      </c>
    </row>
    <row r="35" spans="1:35" x14ac:dyDescent="0.3">
      <c r="A35" s="1">
        <v>853401</v>
      </c>
      <c r="B35" s="7" t="s">
        <v>0</v>
      </c>
      <c r="C35" s="7"/>
      <c r="D35" s="7"/>
      <c r="E35" s="7"/>
      <c r="F35">
        <v>18.63</v>
      </c>
      <c r="G35">
        <v>25.11</v>
      </c>
      <c r="H35">
        <v>124.8</v>
      </c>
      <c r="I35">
        <v>1088</v>
      </c>
      <c r="J35">
        <v>0.10639999999999999</v>
      </c>
      <c r="K35">
        <v>0.18870000000000001</v>
      </c>
      <c r="L35">
        <v>0.2319</v>
      </c>
      <c r="M35">
        <v>0.1244</v>
      </c>
      <c r="N35">
        <v>0.21829999999999999</v>
      </c>
      <c r="O35">
        <v>6.1969999999999997E-2</v>
      </c>
      <c r="P35">
        <v>0.83069999999999999</v>
      </c>
      <c r="Q35">
        <v>1.466</v>
      </c>
      <c r="R35">
        <v>5.5739999999999998</v>
      </c>
      <c r="S35">
        <v>105</v>
      </c>
      <c r="T35">
        <v>6.2480000000000001E-3</v>
      </c>
      <c r="U35">
        <v>3.3739999999999999E-2</v>
      </c>
      <c r="V35">
        <v>5.1959999999999999E-2</v>
      </c>
      <c r="W35">
        <v>1.158E-2</v>
      </c>
      <c r="X35">
        <v>2.0070000000000001E-2</v>
      </c>
      <c r="Y35">
        <v>4.5599999999999998E-3</v>
      </c>
      <c r="Z35">
        <v>23.15</v>
      </c>
      <c r="AA35">
        <v>34.01</v>
      </c>
      <c r="AB35">
        <v>160.5</v>
      </c>
      <c r="AC35">
        <v>1670</v>
      </c>
      <c r="AD35">
        <v>0.14910000000000001</v>
      </c>
      <c r="AE35">
        <v>0.42570000000000002</v>
      </c>
      <c r="AF35">
        <v>0.61329999999999996</v>
      </c>
      <c r="AG35">
        <v>0.18479999999999999</v>
      </c>
      <c r="AH35">
        <v>0.34439999999999998</v>
      </c>
      <c r="AI35">
        <v>9.7820000000000004E-2</v>
      </c>
    </row>
    <row r="36" spans="1:35" x14ac:dyDescent="0.3">
      <c r="A36" s="1">
        <v>853612</v>
      </c>
      <c r="B36" s="7" t="s">
        <v>0</v>
      </c>
      <c r="C36" s="7"/>
      <c r="D36" s="7"/>
      <c r="E36" s="7"/>
      <c r="F36">
        <v>11.84</v>
      </c>
      <c r="G36">
        <v>18.7</v>
      </c>
      <c r="H36">
        <v>77.930000000000007</v>
      </c>
      <c r="I36">
        <v>440.6</v>
      </c>
      <c r="J36">
        <v>0.1109</v>
      </c>
      <c r="K36">
        <v>0.15160000000000001</v>
      </c>
      <c r="L36">
        <v>0.12180000000000001</v>
      </c>
      <c r="M36">
        <v>5.1819999999999998E-2</v>
      </c>
      <c r="N36">
        <v>0.2301</v>
      </c>
      <c r="O36">
        <v>7.7990000000000004E-2</v>
      </c>
      <c r="P36">
        <v>0.48249999999999998</v>
      </c>
      <c r="Q36">
        <v>1.03</v>
      </c>
      <c r="R36">
        <v>3.4750000000000001</v>
      </c>
      <c r="S36">
        <v>41</v>
      </c>
      <c r="T36">
        <v>5.5510000000000004E-3</v>
      </c>
      <c r="U36">
        <v>3.4139999999999997E-2</v>
      </c>
      <c r="V36">
        <v>4.2049999999999997E-2</v>
      </c>
      <c r="W36">
        <v>1.044E-2</v>
      </c>
      <c r="X36">
        <v>2.273E-2</v>
      </c>
      <c r="Y36">
        <v>5.6670000000000002E-3</v>
      </c>
      <c r="Z36">
        <v>16.82</v>
      </c>
      <c r="AA36">
        <v>28.12</v>
      </c>
      <c r="AB36">
        <v>119.4</v>
      </c>
      <c r="AC36">
        <v>888.7</v>
      </c>
      <c r="AD36">
        <v>0.16370000000000001</v>
      </c>
      <c r="AE36">
        <v>0.57750000000000001</v>
      </c>
      <c r="AF36">
        <v>0.6956</v>
      </c>
      <c r="AG36">
        <v>0.15459999999999999</v>
      </c>
      <c r="AH36">
        <v>0.47610000000000002</v>
      </c>
      <c r="AI36">
        <v>0.14019999999999999</v>
      </c>
    </row>
    <row r="37" spans="1:35" x14ac:dyDescent="0.3">
      <c r="A37" s="1">
        <v>85382601</v>
      </c>
      <c r="B37" s="7" t="s">
        <v>0</v>
      </c>
      <c r="C37" s="7"/>
      <c r="D37" s="7"/>
      <c r="E37" s="7"/>
      <c r="F37">
        <v>17.02</v>
      </c>
      <c r="G37">
        <v>23.98</v>
      </c>
      <c r="H37">
        <v>112.8</v>
      </c>
      <c r="I37">
        <v>899.3</v>
      </c>
      <c r="J37">
        <v>0.1197</v>
      </c>
      <c r="K37">
        <v>0.14960000000000001</v>
      </c>
      <c r="L37">
        <v>0.2417</v>
      </c>
      <c r="M37">
        <v>0.1203</v>
      </c>
      <c r="N37">
        <v>0.2248</v>
      </c>
      <c r="O37">
        <v>6.3820000000000002E-2</v>
      </c>
      <c r="P37">
        <v>0.60089999999999999</v>
      </c>
      <c r="Q37">
        <v>1.3979999999999999</v>
      </c>
      <c r="R37">
        <v>3.9990000000000001</v>
      </c>
      <c r="S37">
        <v>67.78</v>
      </c>
      <c r="T37">
        <v>8.2679999999999993E-3</v>
      </c>
      <c r="U37">
        <v>3.082E-2</v>
      </c>
      <c r="V37">
        <v>5.042E-2</v>
      </c>
      <c r="W37">
        <v>1.112E-2</v>
      </c>
      <c r="X37">
        <v>2.102E-2</v>
      </c>
      <c r="Y37">
        <v>3.8539999999999998E-3</v>
      </c>
      <c r="Z37">
        <v>20.88</v>
      </c>
      <c r="AA37">
        <v>32.090000000000003</v>
      </c>
      <c r="AB37">
        <v>136.1</v>
      </c>
      <c r="AC37">
        <v>1344</v>
      </c>
      <c r="AD37">
        <v>0.16339999999999999</v>
      </c>
      <c r="AE37">
        <v>0.35589999999999999</v>
      </c>
      <c r="AF37">
        <v>0.55879999999999996</v>
      </c>
      <c r="AG37">
        <v>0.1847</v>
      </c>
      <c r="AH37">
        <v>0.35299999999999998</v>
      </c>
      <c r="AI37">
        <v>8.4820000000000007E-2</v>
      </c>
    </row>
    <row r="38" spans="1:35" x14ac:dyDescent="0.3">
      <c r="A38" s="1">
        <v>854002</v>
      </c>
      <c r="B38" s="7" t="s">
        <v>0</v>
      </c>
      <c r="C38" s="7"/>
      <c r="D38" s="7"/>
      <c r="E38" s="7"/>
      <c r="F38">
        <v>19.27</v>
      </c>
      <c r="G38">
        <v>26.47</v>
      </c>
      <c r="H38">
        <v>127.9</v>
      </c>
      <c r="I38">
        <v>1162</v>
      </c>
      <c r="J38">
        <v>9.4009999999999996E-2</v>
      </c>
      <c r="K38">
        <v>0.1719</v>
      </c>
      <c r="L38">
        <v>0.16569999999999999</v>
      </c>
      <c r="M38">
        <v>7.5929999999999997E-2</v>
      </c>
      <c r="N38">
        <v>0.18529999999999999</v>
      </c>
      <c r="O38">
        <v>6.2609999999999999E-2</v>
      </c>
      <c r="P38">
        <v>0.55579999999999996</v>
      </c>
      <c r="Q38">
        <v>0.60619999999999996</v>
      </c>
      <c r="R38">
        <v>3.528</v>
      </c>
      <c r="S38">
        <v>68.17</v>
      </c>
      <c r="T38">
        <v>5.0150000000000004E-3</v>
      </c>
      <c r="U38">
        <v>3.3180000000000001E-2</v>
      </c>
      <c r="V38">
        <v>3.4970000000000001E-2</v>
      </c>
      <c r="W38">
        <v>9.6430000000000005E-3</v>
      </c>
      <c r="X38">
        <v>1.5429999999999999E-2</v>
      </c>
      <c r="Y38">
        <v>3.8960000000000002E-3</v>
      </c>
      <c r="Z38">
        <v>24.15</v>
      </c>
      <c r="AA38">
        <v>30.9</v>
      </c>
      <c r="AB38">
        <v>161.4</v>
      </c>
      <c r="AC38">
        <v>1813</v>
      </c>
      <c r="AD38">
        <v>0.15090000000000001</v>
      </c>
      <c r="AE38">
        <v>0.65900000000000003</v>
      </c>
      <c r="AF38">
        <v>0.60909999999999997</v>
      </c>
      <c r="AG38">
        <v>0.17849999999999999</v>
      </c>
      <c r="AH38">
        <v>0.36720000000000003</v>
      </c>
      <c r="AI38">
        <v>0.1123</v>
      </c>
    </row>
    <row r="39" spans="1:35" x14ac:dyDescent="0.3">
      <c r="A39" s="1">
        <v>854039</v>
      </c>
      <c r="B39" s="7" t="s">
        <v>0</v>
      </c>
      <c r="C39" s="7"/>
      <c r="D39" s="7"/>
      <c r="E39" s="7"/>
      <c r="F39">
        <v>16.13</v>
      </c>
      <c r="G39">
        <v>17.88</v>
      </c>
      <c r="H39">
        <v>107</v>
      </c>
      <c r="I39">
        <v>807.2</v>
      </c>
      <c r="J39">
        <v>0.104</v>
      </c>
      <c r="K39">
        <v>0.15590000000000001</v>
      </c>
      <c r="L39">
        <v>0.13539999999999999</v>
      </c>
      <c r="M39">
        <v>7.7520000000000006E-2</v>
      </c>
      <c r="N39">
        <v>0.19980000000000001</v>
      </c>
      <c r="O39">
        <v>6.515E-2</v>
      </c>
      <c r="P39">
        <v>0.33400000000000002</v>
      </c>
      <c r="Q39">
        <v>0.68569999999999998</v>
      </c>
      <c r="R39">
        <v>2.1829999999999998</v>
      </c>
      <c r="S39">
        <v>35.03</v>
      </c>
      <c r="T39">
        <v>4.1850000000000004E-3</v>
      </c>
      <c r="U39">
        <v>2.8680000000000001E-2</v>
      </c>
      <c r="V39">
        <v>2.664E-2</v>
      </c>
      <c r="W39">
        <v>9.0670000000000004E-3</v>
      </c>
      <c r="X39">
        <v>1.703E-2</v>
      </c>
      <c r="Y39">
        <v>3.8170000000000001E-3</v>
      </c>
      <c r="Z39">
        <v>20.21</v>
      </c>
      <c r="AA39">
        <v>27.26</v>
      </c>
      <c r="AB39">
        <v>132.69999999999999</v>
      </c>
      <c r="AC39">
        <v>1261</v>
      </c>
      <c r="AD39">
        <v>0.14460000000000001</v>
      </c>
      <c r="AE39">
        <v>0.58040000000000003</v>
      </c>
      <c r="AF39">
        <v>0.52739999999999998</v>
      </c>
      <c r="AG39">
        <v>0.18640000000000001</v>
      </c>
      <c r="AH39">
        <v>0.42699999999999999</v>
      </c>
      <c r="AI39">
        <v>0.12330000000000001</v>
      </c>
    </row>
    <row r="40" spans="1:35" x14ac:dyDescent="0.3">
      <c r="A40" s="1">
        <v>854253</v>
      </c>
      <c r="B40" s="7" t="s">
        <v>0</v>
      </c>
      <c r="C40" s="7"/>
      <c r="D40" s="7"/>
      <c r="E40" s="7"/>
      <c r="F40">
        <v>16.739999999999998</v>
      </c>
      <c r="G40">
        <v>21.59</v>
      </c>
      <c r="H40">
        <v>110.1</v>
      </c>
      <c r="I40">
        <v>869.5</v>
      </c>
      <c r="J40">
        <v>9.6100000000000005E-2</v>
      </c>
      <c r="K40">
        <v>0.1336</v>
      </c>
      <c r="L40">
        <v>0.1348</v>
      </c>
      <c r="M40">
        <v>6.0179999999999997E-2</v>
      </c>
      <c r="N40">
        <v>0.18959999999999999</v>
      </c>
      <c r="O40">
        <v>5.6559999999999999E-2</v>
      </c>
      <c r="P40">
        <v>0.46150000000000002</v>
      </c>
      <c r="Q40">
        <v>0.91969999999999996</v>
      </c>
      <c r="R40">
        <v>3.008</v>
      </c>
      <c r="S40">
        <v>45.19</v>
      </c>
      <c r="T40">
        <v>5.7759999999999999E-3</v>
      </c>
      <c r="U40">
        <v>2.4989999999999998E-2</v>
      </c>
      <c r="V40">
        <v>3.6949999999999997E-2</v>
      </c>
      <c r="W40">
        <v>1.1950000000000001E-2</v>
      </c>
      <c r="X40">
        <v>2.7890000000000002E-2</v>
      </c>
      <c r="Y40">
        <v>2.6649999999999998E-3</v>
      </c>
      <c r="Z40">
        <v>20.010000000000002</v>
      </c>
      <c r="AA40">
        <v>29.02</v>
      </c>
      <c r="AB40">
        <v>133.5</v>
      </c>
      <c r="AC40">
        <v>1229</v>
      </c>
      <c r="AD40">
        <v>0.15629999999999999</v>
      </c>
      <c r="AE40">
        <v>0.38350000000000001</v>
      </c>
      <c r="AF40">
        <v>0.54090000000000005</v>
      </c>
      <c r="AG40">
        <v>0.18129999999999999</v>
      </c>
      <c r="AH40">
        <v>0.48630000000000001</v>
      </c>
      <c r="AI40">
        <v>8.6330000000000004E-2</v>
      </c>
    </row>
    <row r="41" spans="1:35" x14ac:dyDescent="0.3">
      <c r="A41" s="1">
        <v>854268</v>
      </c>
      <c r="B41" s="7" t="s">
        <v>0</v>
      </c>
      <c r="C41" s="7"/>
      <c r="D41" s="7"/>
      <c r="E41" s="7"/>
      <c r="F41">
        <v>14.25</v>
      </c>
      <c r="G41">
        <v>21.72</v>
      </c>
      <c r="H41">
        <v>93.63</v>
      </c>
      <c r="I41">
        <v>633</v>
      </c>
      <c r="J41">
        <v>9.8229999999999998E-2</v>
      </c>
      <c r="K41">
        <v>0.10979999999999999</v>
      </c>
      <c r="L41">
        <v>0.13189999999999999</v>
      </c>
      <c r="M41">
        <v>5.5980000000000002E-2</v>
      </c>
      <c r="N41">
        <v>0.1885</v>
      </c>
      <c r="O41">
        <v>6.1249999999999999E-2</v>
      </c>
      <c r="P41">
        <v>0.28599999999999998</v>
      </c>
      <c r="Q41">
        <v>1.0189999999999999</v>
      </c>
      <c r="R41">
        <v>2.657</v>
      </c>
      <c r="S41">
        <v>24.91</v>
      </c>
      <c r="T41">
        <v>5.8780000000000004E-3</v>
      </c>
      <c r="U41">
        <v>2.9950000000000001E-2</v>
      </c>
      <c r="V41">
        <v>4.8149999999999998E-2</v>
      </c>
      <c r="W41">
        <v>1.1610000000000001E-2</v>
      </c>
      <c r="X41">
        <v>2.0279999999999999E-2</v>
      </c>
      <c r="Y41">
        <v>4.0220000000000004E-3</v>
      </c>
      <c r="Z41">
        <v>15.89</v>
      </c>
      <c r="AA41">
        <v>30.36</v>
      </c>
      <c r="AB41">
        <v>116.2</v>
      </c>
      <c r="AC41">
        <v>799.6</v>
      </c>
      <c r="AD41">
        <v>0.14460000000000001</v>
      </c>
      <c r="AE41">
        <v>0.42380000000000001</v>
      </c>
      <c r="AF41">
        <v>0.51859999999999995</v>
      </c>
      <c r="AG41">
        <v>0.1447</v>
      </c>
      <c r="AH41">
        <v>0.35909999999999997</v>
      </c>
      <c r="AI41">
        <v>0.1014</v>
      </c>
    </row>
    <row r="42" spans="1:35" x14ac:dyDescent="0.3">
      <c r="A42" s="1">
        <v>854941</v>
      </c>
      <c r="B42" s="7" t="s">
        <v>1</v>
      </c>
      <c r="C42" s="7"/>
      <c r="D42" s="7"/>
      <c r="E42" s="7"/>
      <c r="F42">
        <v>13.03</v>
      </c>
      <c r="G42">
        <v>18.420000000000002</v>
      </c>
      <c r="H42">
        <v>82.61</v>
      </c>
      <c r="I42">
        <v>523.79999999999995</v>
      </c>
      <c r="J42">
        <v>8.9829999999999993E-2</v>
      </c>
      <c r="K42">
        <v>3.7659999999999999E-2</v>
      </c>
      <c r="L42">
        <v>2.562E-2</v>
      </c>
      <c r="M42">
        <v>2.9229999999999999E-2</v>
      </c>
      <c r="N42">
        <v>0.1467</v>
      </c>
      <c r="O42">
        <v>5.8630000000000002E-2</v>
      </c>
      <c r="P42">
        <v>0.18390000000000001</v>
      </c>
      <c r="Q42">
        <v>2.3420000000000001</v>
      </c>
      <c r="R42">
        <v>1.17</v>
      </c>
      <c r="S42">
        <v>14.16</v>
      </c>
      <c r="T42">
        <v>4.352E-3</v>
      </c>
      <c r="U42">
        <v>4.8989999999999997E-3</v>
      </c>
      <c r="V42">
        <v>1.3429999999999999E-2</v>
      </c>
      <c r="W42">
        <v>1.1639999999999999E-2</v>
      </c>
      <c r="X42">
        <v>2.6710000000000001E-2</v>
      </c>
      <c r="Y42">
        <v>1.7769999999999999E-3</v>
      </c>
      <c r="Z42">
        <v>13.3</v>
      </c>
      <c r="AA42">
        <v>22.81</v>
      </c>
      <c r="AB42">
        <v>84.46</v>
      </c>
      <c r="AC42">
        <v>545.9</v>
      </c>
      <c r="AD42">
        <v>9.7009999999999999E-2</v>
      </c>
      <c r="AE42">
        <v>4.6190000000000002E-2</v>
      </c>
      <c r="AF42">
        <v>4.8329999999999998E-2</v>
      </c>
      <c r="AG42">
        <v>5.0130000000000001E-2</v>
      </c>
      <c r="AH42">
        <v>0.19869999999999999</v>
      </c>
      <c r="AI42">
        <v>6.1690000000000002E-2</v>
      </c>
    </row>
    <row r="43" spans="1:35" x14ac:dyDescent="0.3">
      <c r="A43" s="1">
        <v>855133</v>
      </c>
      <c r="B43" s="7" t="s">
        <v>0</v>
      </c>
      <c r="C43" s="7"/>
      <c r="D43" s="7"/>
      <c r="E43" s="7"/>
      <c r="F43">
        <v>14.99</v>
      </c>
      <c r="G43">
        <v>25.2</v>
      </c>
      <c r="H43">
        <v>95.54</v>
      </c>
      <c r="I43">
        <v>698.8</v>
      </c>
      <c r="J43">
        <v>9.3869999999999995E-2</v>
      </c>
      <c r="K43">
        <v>5.1310000000000001E-2</v>
      </c>
      <c r="L43">
        <v>2.3980000000000001E-2</v>
      </c>
      <c r="M43">
        <v>2.8989999999999998E-2</v>
      </c>
      <c r="N43">
        <v>0.1565</v>
      </c>
      <c r="O43">
        <v>5.5039999999999999E-2</v>
      </c>
      <c r="P43">
        <v>1.214</v>
      </c>
      <c r="Q43">
        <v>2.1880000000000002</v>
      </c>
      <c r="R43">
        <v>8.077</v>
      </c>
      <c r="S43">
        <v>106</v>
      </c>
      <c r="T43">
        <v>6.8830000000000002E-3</v>
      </c>
      <c r="U43">
        <v>1.094E-2</v>
      </c>
      <c r="V43">
        <v>1.8180000000000002E-2</v>
      </c>
      <c r="W43">
        <v>1.917E-2</v>
      </c>
      <c r="X43">
        <v>7.8820000000000001E-3</v>
      </c>
      <c r="Y43">
        <v>1.7539999999999999E-3</v>
      </c>
      <c r="Z43">
        <v>14.99</v>
      </c>
      <c r="AA43">
        <v>25.2</v>
      </c>
      <c r="AB43">
        <v>95.54</v>
      </c>
      <c r="AC43">
        <v>698.8</v>
      </c>
      <c r="AD43">
        <v>9.3869999999999995E-2</v>
      </c>
      <c r="AE43">
        <v>5.1310000000000001E-2</v>
      </c>
      <c r="AF43">
        <v>2.3980000000000001E-2</v>
      </c>
      <c r="AG43">
        <v>2.8989999999999998E-2</v>
      </c>
      <c r="AH43">
        <v>0.1565</v>
      </c>
      <c r="AI43">
        <v>5.5039999999999999E-2</v>
      </c>
    </row>
    <row r="44" spans="1:35" x14ac:dyDescent="0.3">
      <c r="A44" s="1">
        <v>855138</v>
      </c>
      <c r="B44" s="7" t="s">
        <v>0</v>
      </c>
      <c r="C44" s="7"/>
      <c r="D44" s="7"/>
      <c r="E44" s="7"/>
      <c r="F44">
        <v>13.48</v>
      </c>
      <c r="G44">
        <v>20.82</v>
      </c>
      <c r="H44">
        <v>88.4</v>
      </c>
      <c r="I44">
        <v>559.20000000000005</v>
      </c>
      <c r="J44">
        <v>0.1016</v>
      </c>
      <c r="K44">
        <v>0.1255</v>
      </c>
      <c r="L44">
        <v>0.10630000000000001</v>
      </c>
      <c r="M44">
        <v>5.4390000000000001E-2</v>
      </c>
      <c r="N44">
        <v>0.17199999999999999</v>
      </c>
      <c r="O44">
        <v>6.4189999999999997E-2</v>
      </c>
      <c r="P44">
        <v>0.21299999999999999</v>
      </c>
      <c r="Q44">
        <v>0.59140000000000004</v>
      </c>
      <c r="R44">
        <v>1.5449999999999999</v>
      </c>
      <c r="S44">
        <v>18.52</v>
      </c>
      <c r="T44">
        <v>5.3670000000000002E-3</v>
      </c>
      <c r="U44">
        <v>2.239E-2</v>
      </c>
      <c r="V44">
        <v>3.049E-2</v>
      </c>
      <c r="W44">
        <v>1.2619999999999999E-2</v>
      </c>
      <c r="X44">
        <v>1.3769999999999999E-2</v>
      </c>
      <c r="Y44">
        <v>3.1870000000000002E-3</v>
      </c>
      <c r="Z44">
        <v>15.53</v>
      </c>
      <c r="AA44">
        <v>26.02</v>
      </c>
      <c r="AB44">
        <v>107.3</v>
      </c>
      <c r="AC44">
        <v>740.4</v>
      </c>
      <c r="AD44">
        <v>0.161</v>
      </c>
      <c r="AE44">
        <v>0.42249999999999999</v>
      </c>
      <c r="AF44">
        <v>0.503</v>
      </c>
      <c r="AG44">
        <v>0.2258</v>
      </c>
      <c r="AH44">
        <v>0.28070000000000001</v>
      </c>
      <c r="AI44">
        <v>0.1071</v>
      </c>
    </row>
    <row r="45" spans="1:35" x14ac:dyDescent="0.3">
      <c r="A45" s="1">
        <v>855167</v>
      </c>
      <c r="B45" s="7" t="s">
        <v>0</v>
      </c>
      <c r="C45" s="7"/>
      <c r="D45" s="7"/>
      <c r="E45" s="7"/>
      <c r="F45">
        <v>13.44</v>
      </c>
      <c r="G45">
        <v>21.58</v>
      </c>
      <c r="H45">
        <v>86.18</v>
      </c>
      <c r="I45">
        <v>563</v>
      </c>
      <c r="J45">
        <v>8.1619999999999998E-2</v>
      </c>
      <c r="K45">
        <v>6.0310000000000002E-2</v>
      </c>
      <c r="L45">
        <v>3.1099999999999999E-2</v>
      </c>
      <c r="M45">
        <v>2.0310000000000002E-2</v>
      </c>
      <c r="N45">
        <v>0.1784</v>
      </c>
      <c r="O45">
        <v>5.5870000000000003E-2</v>
      </c>
      <c r="P45">
        <v>0.23849999999999999</v>
      </c>
      <c r="Q45">
        <v>0.82650000000000001</v>
      </c>
      <c r="R45">
        <v>1.5720000000000001</v>
      </c>
      <c r="S45">
        <v>20.53</v>
      </c>
      <c r="T45">
        <v>3.2799999999999999E-3</v>
      </c>
      <c r="U45">
        <v>1.102E-2</v>
      </c>
      <c r="V45">
        <v>1.3899999999999999E-2</v>
      </c>
      <c r="W45">
        <v>6.881E-3</v>
      </c>
      <c r="X45">
        <v>1.38E-2</v>
      </c>
      <c r="Y45">
        <v>1.286E-3</v>
      </c>
      <c r="Z45">
        <v>15.93</v>
      </c>
      <c r="AA45">
        <v>30.25</v>
      </c>
      <c r="AB45">
        <v>102.5</v>
      </c>
      <c r="AC45">
        <v>787.9</v>
      </c>
      <c r="AD45">
        <v>0.1094</v>
      </c>
      <c r="AE45">
        <v>0.20430000000000001</v>
      </c>
      <c r="AF45">
        <v>0.20849999999999999</v>
      </c>
      <c r="AG45">
        <v>0.11119999999999999</v>
      </c>
      <c r="AH45">
        <v>0.2994</v>
      </c>
      <c r="AI45">
        <v>7.1459999999999996E-2</v>
      </c>
    </row>
    <row r="46" spans="1:35" x14ac:dyDescent="0.3">
      <c r="A46" s="1">
        <v>855563</v>
      </c>
      <c r="B46" s="7" t="s">
        <v>0</v>
      </c>
      <c r="C46" s="7"/>
      <c r="D46" s="7"/>
      <c r="E46" s="7"/>
      <c r="F46">
        <v>10.95</v>
      </c>
      <c r="G46">
        <v>21.35</v>
      </c>
      <c r="H46">
        <v>71.900000000000006</v>
      </c>
      <c r="I46">
        <v>371.1</v>
      </c>
      <c r="J46">
        <v>0.1227</v>
      </c>
      <c r="K46">
        <v>0.12180000000000001</v>
      </c>
      <c r="L46">
        <v>0.10440000000000001</v>
      </c>
      <c r="M46">
        <v>5.6689999999999997E-2</v>
      </c>
      <c r="N46">
        <v>0.1895</v>
      </c>
      <c r="O46">
        <v>6.8699999999999997E-2</v>
      </c>
      <c r="P46">
        <v>0.2366</v>
      </c>
      <c r="Q46">
        <v>1.4279999999999999</v>
      </c>
      <c r="R46">
        <v>1.8220000000000001</v>
      </c>
      <c r="S46">
        <v>16.97</v>
      </c>
      <c r="T46">
        <v>8.064E-3</v>
      </c>
      <c r="U46">
        <v>1.7639999999999999E-2</v>
      </c>
      <c r="V46">
        <v>2.5950000000000001E-2</v>
      </c>
      <c r="W46">
        <v>1.0370000000000001E-2</v>
      </c>
      <c r="X46">
        <v>1.357E-2</v>
      </c>
      <c r="Y46">
        <v>3.0400000000000002E-3</v>
      </c>
      <c r="Z46">
        <v>12.84</v>
      </c>
      <c r="AA46">
        <v>35.340000000000003</v>
      </c>
      <c r="AB46">
        <v>87.22</v>
      </c>
      <c r="AC46">
        <v>514</v>
      </c>
      <c r="AD46">
        <v>0.19089999999999999</v>
      </c>
      <c r="AE46">
        <v>0.26979999999999998</v>
      </c>
      <c r="AF46">
        <v>0.40229999999999999</v>
      </c>
      <c r="AG46">
        <v>0.1424</v>
      </c>
      <c r="AH46">
        <v>0.2964</v>
      </c>
      <c r="AI46">
        <v>9.6060000000000006E-2</v>
      </c>
    </row>
    <row r="47" spans="1:35" x14ac:dyDescent="0.3">
      <c r="A47" s="1">
        <v>855625</v>
      </c>
      <c r="B47" s="7" t="s">
        <v>0</v>
      </c>
      <c r="C47" s="7"/>
      <c r="D47" s="7"/>
      <c r="E47" s="7"/>
      <c r="F47">
        <v>19.07</v>
      </c>
      <c r="G47">
        <v>24.81</v>
      </c>
      <c r="H47">
        <v>128.30000000000001</v>
      </c>
      <c r="I47">
        <v>1104</v>
      </c>
      <c r="J47">
        <v>9.0810000000000002E-2</v>
      </c>
      <c r="K47">
        <v>0.219</v>
      </c>
      <c r="L47">
        <v>0.2107</v>
      </c>
      <c r="M47">
        <v>9.9610000000000004E-2</v>
      </c>
      <c r="N47">
        <v>0.23100000000000001</v>
      </c>
      <c r="O47">
        <v>6.343E-2</v>
      </c>
      <c r="P47">
        <v>0.98109999999999997</v>
      </c>
      <c r="Q47">
        <v>1.6659999999999999</v>
      </c>
      <c r="R47">
        <v>8.83</v>
      </c>
      <c r="S47">
        <v>104.9</v>
      </c>
      <c r="T47">
        <v>6.548E-3</v>
      </c>
      <c r="U47">
        <v>0.10059999999999999</v>
      </c>
      <c r="V47">
        <v>9.7229999999999997E-2</v>
      </c>
      <c r="W47">
        <v>2.6380000000000001E-2</v>
      </c>
      <c r="X47">
        <v>5.3330000000000002E-2</v>
      </c>
      <c r="Y47">
        <v>7.646E-3</v>
      </c>
      <c r="Z47">
        <v>24.09</v>
      </c>
      <c r="AA47">
        <v>33.17</v>
      </c>
      <c r="AB47">
        <v>177.4</v>
      </c>
      <c r="AC47">
        <v>1651</v>
      </c>
      <c r="AD47">
        <v>0.12470000000000001</v>
      </c>
      <c r="AE47">
        <v>0.74439999999999995</v>
      </c>
      <c r="AF47">
        <v>0.72419999999999995</v>
      </c>
      <c r="AG47">
        <v>0.24929999999999999</v>
      </c>
      <c r="AH47">
        <v>0.46700000000000003</v>
      </c>
      <c r="AI47">
        <v>0.1038</v>
      </c>
    </row>
    <row r="48" spans="1:35" x14ac:dyDescent="0.3">
      <c r="A48" s="1">
        <v>856106</v>
      </c>
      <c r="B48" s="7" t="s">
        <v>0</v>
      </c>
      <c r="C48" s="7"/>
      <c r="D48" s="7"/>
      <c r="E48" s="7"/>
      <c r="F48">
        <v>13.28</v>
      </c>
      <c r="G48">
        <v>20.28</v>
      </c>
      <c r="H48">
        <v>87.32</v>
      </c>
      <c r="I48">
        <v>545.20000000000005</v>
      </c>
      <c r="J48">
        <v>0.1041</v>
      </c>
      <c r="K48">
        <v>0.14360000000000001</v>
      </c>
      <c r="L48">
        <v>9.8470000000000002E-2</v>
      </c>
      <c r="M48">
        <v>6.1580000000000003E-2</v>
      </c>
      <c r="N48">
        <v>0.19739999999999999</v>
      </c>
      <c r="O48">
        <v>6.7820000000000005E-2</v>
      </c>
      <c r="P48">
        <v>0.37040000000000001</v>
      </c>
      <c r="Q48">
        <v>0.82489999999999997</v>
      </c>
      <c r="R48">
        <v>2.427</v>
      </c>
      <c r="S48">
        <v>31.33</v>
      </c>
      <c r="T48">
        <v>5.0720000000000001E-3</v>
      </c>
      <c r="U48">
        <v>2.147E-2</v>
      </c>
      <c r="V48">
        <v>2.1850000000000001E-2</v>
      </c>
      <c r="W48">
        <v>9.5600000000000008E-3</v>
      </c>
      <c r="X48">
        <v>1.719E-2</v>
      </c>
      <c r="Y48">
        <v>3.3170000000000001E-3</v>
      </c>
      <c r="Z48">
        <v>17.38</v>
      </c>
      <c r="AA48">
        <v>28</v>
      </c>
      <c r="AB48">
        <v>113.1</v>
      </c>
      <c r="AC48">
        <v>907.2</v>
      </c>
      <c r="AD48">
        <v>0.153</v>
      </c>
      <c r="AE48">
        <v>0.37240000000000001</v>
      </c>
      <c r="AF48">
        <v>0.3664</v>
      </c>
      <c r="AG48">
        <v>0.1492</v>
      </c>
      <c r="AH48">
        <v>0.37390000000000001</v>
      </c>
      <c r="AI48">
        <v>0.1027</v>
      </c>
    </row>
    <row r="49" spans="1:35" x14ac:dyDescent="0.3">
      <c r="A49" s="1">
        <v>85638502</v>
      </c>
      <c r="B49" s="7" t="s">
        <v>0</v>
      </c>
      <c r="C49" s="7"/>
      <c r="D49" s="7"/>
      <c r="E49" s="7"/>
      <c r="F49">
        <v>13.17</v>
      </c>
      <c r="G49">
        <v>21.81</v>
      </c>
      <c r="H49">
        <v>85.42</v>
      </c>
      <c r="I49">
        <v>531.5</v>
      </c>
      <c r="J49">
        <v>9.7140000000000004E-2</v>
      </c>
      <c r="K49">
        <v>0.1047</v>
      </c>
      <c r="L49">
        <v>8.2589999999999997E-2</v>
      </c>
      <c r="M49">
        <v>5.2519999999999997E-2</v>
      </c>
      <c r="N49">
        <v>0.17460000000000001</v>
      </c>
      <c r="O49">
        <v>6.1769999999999999E-2</v>
      </c>
      <c r="P49">
        <v>0.1938</v>
      </c>
      <c r="Q49">
        <v>0.61229999999999996</v>
      </c>
      <c r="R49">
        <v>1.3340000000000001</v>
      </c>
      <c r="S49">
        <v>14.49</v>
      </c>
      <c r="T49">
        <v>3.3500000000000001E-3</v>
      </c>
      <c r="U49">
        <v>1.384E-2</v>
      </c>
      <c r="V49">
        <v>1.452E-2</v>
      </c>
      <c r="W49">
        <v>6.8529999999999997E-3</v>
      </c>
      <c r="X49">
        <v>1.1129999999999999E-2</v>
      </c>
      <c r="Y49">
        <v>1.72E-3</v>
      </c>
      <c r="Z49">
        <v>16.23</v>
      </c>
      <c r="AA49">
        <v>29.89</v>
      </c>
      <c r="AB49">
        <v>105.5</v>
      </c>
      <c r="AC49">
        <v>740.7</v>
      </c>
      <c r="AD49">
        <v>0.15029999999999999</v>
      </c>
      <c r="AE49">
        <v>0.39040000000000002</v>
      </c>
      <c r="AF49">
        <v>0.37280000000000002</v>
      </c>
      <c r="AG49">
        <v>0.16070000000000001</v>
      </c>
      <c r="AH49">
        <v>0.36930000000000002</v>
      </c>
      <c r="AI49">
        <v>9.6180000000000002E-2</v>
      </c>
    </row>
    <row r="50" spans="1:35" x14ac:dyDescent="0.3">
      <c r="A50" s="1">
        <v>857010</v>
      </c>
      <c r="B50" s="7" t="s">
        <v>0</v>
      </c>
      <c r="C50" s="7"/>
      <c r="D50" s="7"/>
      <c r="E50" s="7"/>
      <c r="F50">
        <v>18.649999999999999</v>
      </c>
      <c r="G50">
        <v>17.600000000000001</v>
      </c>
      <c r="H50">
        <v>123.7</v>
      </c>
      <c r="I50">
        <v>1076</v>
      </c>
      <c r="J50">
        <v>0.1099</v>
      </c>
      <c r="K50">
        <v>0.1686</v>
      </c>
      <c r="L50">
        <v>0.19739999999999999</v>
      </c>
      <c r="M50">
        <v>0.1009</v>
      </c>
      <c r="N50">
        <v>0.19070000000000001</v>
      </c>
      <c r="O50">
        <v>6.0490000000000002E-2</v>
      </c>
      <c r="P50">
        <v>0.62890000000000001</v>
      </c>
      <c r="Q50">
        <v>0.6633</v>
      </c>
      <c r="R50">
        <v>4.2930000000000001</v>
      </c>
      <c r="S50">
        <v>71.56</v>
      </c>
      <c r="T50">
        <v>6.2940000000000001E-3</v>
      </c>
      <c r="U50">
        <v>3.9940000000000003E-2</v>
      </c>
      <c r="V50">
        <v>5.5539999999999999E-2</v>
      </c>
      <c r="W50">
        <v>1.695E-2</v>
      </c>
      <c r="X50">
        <v>2.4279999999999999E-2</v>
      </c>
      <c r="Y50">
        <v>3.5349999999999999E-3</v>
      </c>
      <c r="Z50">
        <v>22.82</v>
      </c>
      <c r="AA50">
        <v>21.32</v>
      </c>
      <c r="AB50">
        <v>150.6</v>
      </c>
      <c r="AC50">
        <v>1567</v>
      </c>
      <c r="AD50">
        <v>0.16789999999999999</v>
      </c>
      <c r="AE50">
        <v>0.50900000000000001</v>
      </c>
      <c r="AF50">
        <v>0.73450000000000004</v>
      </c>
      <c r="AG50">
        <v>0.23780000000000001</v>
      </c>
      <c r="AH50">
        <v>0.37990000000000002</v>
      </c>
      <c r="AI50">
        <v>9.1850000000000001E-2</v>
      </c>
    </row>
    <row r="51" spans="1:35" x14ac:dyDescent="0.3">
      <c r="A51" s="1">
        <v>85713702</v>
      </c>
      <c r="B51" s="7" t="s">
        <v>1</v>
      </c>
      <c r="C51" s="7"/>
      <c r="D51" s="7"/>
      <c r="E51" s="7"/>
      <c r="F51">
        <v>8.1959999999999997</v>
      </c>
      <c r="G51">
        <v>16.84</v>
      </c>
      <c r="H51">
        <v>51.71</v>
      </c>
      <c r="I51">
        <v>201.9</v>
      </c>
      <c r="J51">
        <v>8.5999999999999993E-2</v>
      </c>
      <c r="K51">
        <v>5.9429999999999997E-2</v>
      </c>
      <c r="L51">
        <v>1.5879999999999998E-2</v>
      </c>
      <c r="M51">
        <v>5.9170000000000004E-3</v>
      </c>
      <c r="N51">
        <v>0.1769</v>
      </c>
      <c r="O51">
        <v>6.5030000000000004E-2</v>
      </c>
      <c r="P51">
        <v>0.15629999999999999</v>
      </c>
      <c r="Q51">
        <v>0.95669999999999999</v>
      </c>
      <c r="R51">
        <v>1.0940000000000001</v>
      </c>
      <c r="S51">
        <v>8.2050000000000001</v>
      </c>
      <c r="T51">
        <v>8.9680000000000003E-3</v>
      </c>
      <c r="U51">
        <v>1.6459999999999999E-2</v>
      </c>
      <c r="V51">
        <v>1.5879999999999998E-2</v>
      </c>
      <c r="W51">
        <v>5.9170000000000004E-3</v>
      </c>
      <c r="X51">
        <v>2.5739999999999999E-2</v>
      </c>
      <c r="Y51">
        <v>2.5820000000000001E-3</v>
      </c>
      <c r="Z51">
        <v>8.9640000000000004</v>
      </c>
      <c r="AA51">
        <v>21.96</v>
      </c>
      <c r="AB51">
        <v>57.26</v>
      </c>
      <c r="AC51">
        <v>242.2</v>
      </c>
      <c r="AD51">
        <v>0.12970000000000001</v>
      </c>
      <c r="AE51">
        <v>0.13569999999999999</v>
      </c>
      <c r="AF51">
        <v>6.88E-2</v>
      </c>
      <c r="AG51">
        <v>2.564E-2</v>
      </c>
      <c r="AH51">
        <v>0.3105</v>
      </c>
      <c r="AI51">
        <v>7.4090000000000003E-2</v>
      </c>
    </row>
    <row r="52" spans="1:35" x14ac:dyDescent="0.3">
      <c r="A52" s="1">
        <v>85715</v>
      </c>
      <c r="B52" s="7" t="s">
        <v>0</v>
      </c>
      <c r="C52" s="7"/>
      <c r="D52" s="7"/>
      <c r="E52" s="7"/>
      <c r="F52">
        <v>13.17</v>
      </c>
      <c r="G52">
        <v>18.66</v>
      </c>
      <c r="H52">
        <v>85.98</v>
      </c>
      <c r="I52">
        <v>534.6</v>
      </c>
      <c r="J52">
        <v>0.1158</v>
      </c>
      <c r="K52">
        <v>0.1231</v>
      </c>
      <c r="L52">
        <v>0.1226</v>
      </c>
      <c r="M52">
        <v>7.3400000000000007E-2</v>
      </c>
      <c r="N52">
        <v>0.21279999999999999</v>
      </c>
      <c r="O52">
        <v>6.7769999999999997E-2</v>
      </c>
      <c r="P52">
        <v>0.28710000000000002</v>
      </c>
      <c r="Q52">
        <v>0.89370000000000005</v>
      </c>
      <c r="R52">
        <v>1.897</v>
      </c>
      <c r="S52">
        <v>24.25</v>
      </c>
      <c r="T52">
        <v>6.5319999999999996E-3</v>
      </c>
      <c r="U52">
        <v>2.3359999999999999E-2</v>
      </c>
      <c r="V52">
        <v>2.9049999999999999E-2</v>
      </c>
      <c r="W52">
        <v>1.2149999999999999E-2</v>
      </c>
      <c r="X52">
        <v>1.7430000000000001E-2</v>
      </c>
      <c r="Y52">
        <v>3.643E-3</v>
      </c>
      <c r="Z52">
        <v>15.67</v>
      </c>
      <c r="AA52">
        <v>27.95</v>
      </c>
      <c r="AB52">
        <v>102.8</v>
      </c>
      <c r="AC52">
        <v>759.4</v>
      </c>
      <c r="AD52">
        <v>0.17860000000000001</v>
      </c>
      <c r="AE52">
        <v>0.41660000000000003</v>
      </c>
      <c r="AF52">
        <v>0.50060000000000004</v>
      </c>
      <c r="AG52">
        <v>0.20880000000000001</v>
      </c>
      <c r="AH52">
        <v>0.39</v>
      </c>
      <c r="AI52">
        <v>0.1179</v>
      </c>
    </row>
    <row r="53" spans="1:35" x14ac:dyDescent="0.3">
      <c r="A53" s="1">
        <v>857155</v>
      </c>
      <c r="B53" s="7" t="s">
        <v>1</v>
      </c>
      <c r="C53" s="7"/>
      <c r="D53" s="7"/>
      <c r="E53" s="7"/>
      <c r="F53">
        <v>12.05</v>
      </c>
      <c r="G53">
        <v>14.63</v>
      </c>
      <c r="H53">
        <v>78.040000000000006</v>
      </c>
      <c r="I53">
        <v>449.3</v>
      </c>
      <c r="J53">
        <v>0.1031</v>
      </c>
      <c r="K53">
        <v>9.0920000000000001E-2</v>
      </c>
      <c r="L53">
        <v>6.5920000000000006E-2</v>
      </c>
      <c r="M53">
        <v>2.7490000000000001E-2</v>
      </c>
      <c r="N53">
        <v>0.16750000000000001</v>
      </c>
      <c r="O53">
        <v>6.0429999999999998E-2</v>
      </c>
      <c r="P53">
        <v>0.2636</v>
      </c>
      <c r="Q53">
        <v>0.72940000000000005</v>
      </c>
      <c r="R53">
        <v>1.8480000000000001</v>
      </c>
      <c r="S53">
        <v>19.87</v>
      </c>
      <c r="T53">
        <v>5.4879999999999998E-3</v>
      </c>
      <c r="U53">
        <v>1.427E-2</v>
      </c>
      <c r="V53">
        <v>2.3220000000000001E-2</v>
      </c>
      <c r="W53">
        <v>5.6600000000000001E-3</v>
      </c>
      <c r="X53">
        <v>1.4279999999999999E-2</v>
      </c>
      <c r="Y53">
        <v>2.4220000000000001E-3</v>
      </c>
      <c r="Z53">
        <v>13.76</v>
      </c>
      <c r="AA53">
        <v>20.7</v>
      </c>
      <c r="AB53">
        <v>89.88</v>
      </c>
      <c r="AC53">
        <v>582.6</v>
      </c>
      <c r="AD53">
        <v>0.14940000000000001</v>
      </c>
      <c r="AE53">
        <v>0.21560000000000001</v>
      </c>
      <c r="AF53">
        <v>0.30499999999999999</v>
      </c>
      <c r="AG53">
        <v>6.5479999999999997E-2</v>
      </c>
      <c r="AH53">
        <v>0.2747</v>
      </c>
      <c r="AI53">
        <v>8.301E-2</v>
      </c>
    </row>
    <row r="54" spans="1:35" x14ac:dyDescent="0.3">
      <c r="A54" s="1">
        <v>857156</v>
      </c>
      <c r="B54" s="7" t="s">
        <v>1</v>
      </c>
      <c r="C54" s="7"/>
      <c r="D54" s="7"/>
      <c r="E54" s="7"/>
      <c r="F54">
        <v>13.49</v>
      </c>
      <c r="G54">
        <v>22.3</v>
      </c>
      <c r="H54">
        <v>86.91</v>
      </c>
      <c r="I54">
        <v>561</v>
      </c>
      <c r="J54">
        <v>8.7520000000000001E-2</v>
      </c>
      <c r="K54">
        <v>7.6980000000000007E-2</v>
      </c>
      <c r="L54">
        <v>4.7509999999999997E-2</v>
      </c>
      <c r="M54">
        <v>3.3840000000000002E-2</v>
      </c>
      <c r="N54">
        <v>0.18090000000000001</v>
      </c>
      <c r="O54">
        <v>5.7180000000000002E-2</v>
      </c>
      <c r="P54">
        <v>0.23380000000000001</v>
      </c>
      <c r="Q54">
        <v>1.353</v>
      </c>
      <c r="R54">
        <v>1.7350000000000001</v>
      </c>
      <c r="S54">
        <v>20.2</v>
      </c>
      <c r="T54">
        <v>4.4549999999999998E-3</v>
      </c>
      <c r="U54">
        <v>1.3820000000000001E-2</v>
      </c>
      <c r="V54">
        <v>2.095E-2</v>
      </c>
      <c r="W54">
        <v>1.184E-2</v>
      </c>
      <c r="X54">
        <v>1.6410000000000001E-2</v>
      </c>
      <c r="Y54">
        <v>1.9559999999999998E-3</v>
      </c>
      <c r="Z54">
        <v>15.15</v>
      </c>
      <c r="AA54">
        <v>31.82</v>
      </c>
      <c r="AB54">
        <v>99</v>
      </c>
      <c r="AC54">
        <v>698.8</v>
      </c>
      <c r="AD54">
        <v>0.1162</v>
      </c>
      <c r="AE54">
        <v>0.1711</v>
      </c>
      <c r="AF54">
        <v>0.22819999999999999</v>
      </c>
      <c r="AG54">
        <v>0.12820000000000001</v>
      </c>
      <c r="AH54">
        <v>0.28710000000000002</v>
      </c>
      <c r="AI54">
        <v>6.9169999999999995E-2</v>
      </c>
    </row>
    <row r="55" spans="1:35" x14ac:dyDescent="0.3">
      <c r="A55" s="1">
        <v>857343</v>
      </c>
      <c r="B55" s="7" t="s">
        <v>1</v>
      </c>
      <c r="C55" s="7"/>
      <c r="D55" s="7"/>
      <c r="E55" s="7"/>
      <c r="F55">
        <v>11.76</v>
      </c>
      <c r="G55">
        <v>21.6</v>
      </c>
      <c r="H55">
        <v>74.72</v>
      </c>
      <c r="I55">
        <v>427.9</v>
      </c>
      <c r="J55">
        <v>8.6370000000000002E-2</v>
      </c>
      <c r="K55">
        <v>4.9660000000000003E-2</v>
      </c>
      <c r="L55">
        <v>1.6570000000000001E-2</v>
      </c>
      <c r="M55">
        <v>1.115E-2</v>
      </c>
      <c r="N55">
        <v>0.14949999999999999</v>
      </c>
      <c r="O55">
        <v>5.8880000000000002E-2</v>
      </c>
      <c r="P55">
        <v>0.40620000000000001</v>
      </c>
      <c r="Q55">
        <v>1.21</v>
      </c>
      <c r="R55">
        <v>2.6349999999999998</v>
      </c>
      <c r="S55">
        <v>28.47</v>
      </c>
      <c r="T55">
        <v>5.8570000000000002E-3</v>
      </c>
      <c r="U55">
        <v>9.7579999999999993E-3</v>
      </c>
      <c r="V55">
        <v>1.1679999999999999E-2</v>
      </c>
      <c r="W55">
        <v>7.4450000000000002E-3</v>
      </c>
      <c r="X55">
        <v>2.4060000000000002E-2</v>
      </c>
      <c r="Y55">
        <v>1.769E-3</v>
      </c>
      <c r="Z55">
        <v>12.98</v>
      </c>
      <c r="AA55">
        <v>25.72</v>
      </c>
      <c r="AB55">
        <v>82.98</v>
      </c>
      <c r="AC55">
        <v>516.5</v>
      </c>
      <c r="AD55">
        <v>0.1085</v>
      </c>
      <c r="AE55">
        <v>8.6150000000000004E-2</v>
      </c>
      <c r="AF55">
        <v>5.5230000000000001E-2</v>
      </c>
      <c r="AG55">
        <v>3.7150000000000002E-2</v>
      </c>
      <c r="AH55">
        <v>0.24329999999999999</v>
      </c>
      <c r="AI55">
        <v>6.5629999999999994E-2</v>
      </c>
    </row>
    <row r="56" spans="1:35" x14ac:dyDescent="0.3">
      <c r="A56" s="1">
        <v>857373</v>
      </c>
      <c r="B56" s="7" t="s">
        <v>1</v>
      </c>
      <c r="C56" s="7"/>
      <c r="D56" s="7"/>
      <c r="E56" s="7"/>
      <c r="F56">
        <v>13.64</v>
      </c>
      <c r="G56">
        <v>16.34</v>
      </c>
      <c r="H56">
        <v>87.21</v>
      </c>
      <c r="I56">
        <v>571.79999999999995</v>
      </c>
      <c r="J56">
        <v>7.6850000000000002E-2</v>
      </c>
      <c r="K56">
        <v>6.0589999999999998E-2</v>
      </c>
      <c r="L56">
        <v>1.857E-2</v>
      </c>
      <c r="M56">
        <v>1.7229999999999999E-2</v>
      </c>
      <c r="N56">
        <v>0.1353</v>
      </c>
      <c r="O56">
        <v>5.953E-2</v>
      </c>
      <c r="P56">
        <v>0.18720000000000001</v>
      </c>
      <c r="Q56">
        <v>0.9234</v>
      </c>
      <c r="R56">
        <v>1.4490000000000001</v>
      </c>
      <c r="S56">
        <v>14.55</v>
      </c>
      <c r="T56">
        <v>4.4770000000000001E-3</v>
      </c>
      <c r="U56">
        <v>1.1769999999999999E-2</v>
      </c>
      <c r="V56">
        <v>1.0789999999999999E-2</v>
      </c>
      <c r="W56">
        <v>7.9559999999999995E-3</v>
      </c>
      <c r="X56">
        <v>1.325E-2</v>
      </c>
      <c r="Y56">
        <v>2.5509999999999999E-3</v>
      </c>
      <c r="Z56">
        <v>14.67</v>
      </c>
      <c r="AA56">
        <v>23.19</v>
      </c>
      <c r="AB56">
        <v>96.08</v>
      </c>
      <c r="AC56">
        <v>656.7</v>
      </c>
      <c r="AD56">
        <v>0.1089</v>
      </c>
      <c r="AE56">
        <v>0.15820000000000001</v>
      </c>
      <c r="AF56">
        <v>0.105</v>
      </c>
      <c r="AG56">
        <v>8.5860000000000006E-2</v>
      </c>
      <c r="AH56">
        <v>0.2346</v>
      </c>
      <c r="AI56">
        <v>8.0250000000000002E-2</v>
      </c>
    </row>
    <row r="57" spans="1:35" x14ac:dyDescent="0.3">
      <c r="A57" s="1">
        <v>857374</v>
      </c>
      <c r="B57" s="7" t="s">
        <v>1</v>
      </c>
      <c r="C57" s="7"/>
      <c r="D57" s="7"/>
      <c r="E57" s="7"/>
      <c r="F57">
        <v>11.94</v>
      </c>
      <c r="G57">
        <v>18.239999999999998</v>
      </c>
      <c r="H57">
        <v>75.709999999999994</v>
      </c>
      <c r="I57">
        <v>437.6</v>
      </c>
      <c r="J57">
        <v>8.2610000000000003E-2</v>
      </c>
      <c r="K57">
        <v>4.7509999999999997E-2</v>
      </c>
      <c r="L57">
        <v>1.9720000000000001E-2</v>
      </c>
      <c r="M57">
        <v>1.349E-2</v>
      </c>
      <c r="N57">
        <v>0.18679999999999999</v>
      </c>
      <c r="O57">
        <v>6.1100000000000002E-2</v>
      </c>
      <c r="P57">
        <v>0.2273</v>
      </c>
      <c r="Q57">
        <v>0.63290000000000002</v>
      </c>
      <c r="R57">
        <v>1.52</v>
      </c>
      <c r="S57">
        <v>17.47</v>
      </c>
      <c r="T57">
        <v>7.2100000000000003E-3</v>
      </c>
      <c r="U57">
        <v>8.3800000000000003E-3</v>
      </c>
      <c r="V57">
        <v>1.311E-2</v>
      </c>
      <c r="W57">
        <v>8.0000000000000002E-3</v>
      </c>
      <c r="X57">
        <v>1.9959999999999999E-2</v>
      </c>
      <c r="Y57">
        <v>2.6350000000000002E-3</v>
      </c>
      <c r="Z57">
        <v>13.1</v>
      </c>
      <c r="AA57">
        <v>21.33</v>
      </c>
      <c r="AB57">
        <v>83.67</v>
      </c>
      <c r="AC57">
        <v>527.20000000000005</v>
      </c>
      <c r="AD57">
        <v>0.1144</v>
      </c>
      <c r="AE57">
        <v>8.906E-2</v>
      </c>
      <c r="AF57">
        <v>9.2030000000000001E-2</v>
      </c>
      <c r="AG57">
        <v>6.2960000000000002E-2</v>
      </c>
      <c r="AH57">
        <v>0.27850000000000003</v>
      </c>
      <c r="AI57">
        <v>7.4079999999999993E-2</v>
      </c>
    </row>
    <row r="58" spans="1:35" x14ac:dyDescent="0.3">
      <c r="A58" s="1">
        <v>857392</v>
      </c>
      <c r="B58" s="7" t="s">
        <v>0</v>
      </c>
      <c r="C58" s="7"/>
      <c r="D58" s="7"/>
      <c r="E58" s="7"/>
      <c r="F58">
        <v>18.22</v>
      </c>
      <c r="G58">
        <v>18.7</v>
      </c>
      <c r="H58">
        <v>120.3</v>
      </c>
      <c r="I58">
        <v>1033</v>
      </c>
      <c r="J58">
        <v>0.1148</v>
      </c>
      <c r="K58">
        <v>0.14849999999999999</v>
      </c>
      <c r="L58">
        <v>0.1772</v>
      </c>
      <c r="M58">
        <v>0.106</v>
      </c>
      <c r="N58">
        <v>0.2092</v>
      </c>
      <c r="O58">
        <v>6.3100000000000003E-2</v>
      </c>
      <c r="P58">
        <v>0.8337</v>
      </c>
      <c r="Q58">
        <v>1.593</v>
      </c>
      <c r="R58">
        <v>4.8769999999999998</v>
      </c>
      <c r="S58">
        <v>98.81</v>
      </c>
      <c r="T58">
        <v>3.8990000000000001E-3</v>
      </c>
      <c r="U58">
        <v>2.9610000000000001E-2</v>
      </c>
      <c r="V58">
        <v>2.8170000000000001E-2</v>
      </c>
      <c r="W58">
        <v>9.2219999999999993E-3</v>
      </c>
      <c r="X58">
        <v>2.674E-2</v>
      </c>
      <c r="Y58">
        <v>5.1260000000000003E-3</v>
      </c>
      <c r="Z58">
        <v>20.6</v>
      </c>
      <c r="AA58">
        <v>24.13</v>
      </c>
      <c r="AB58">
        <v>135.1</v>
      </c>
      <c r="AC58">
        <v>1321</v>
      </c>
      <c r="AD58">
        <v>0.128</v>
      </c>
      <c r="AE58">
        <v>0.22969999999999999</v>
      </c>
      <c r="AF58">
        <v>0.26229999999999998</v>
      </c>
      <c r="AG58">
        <v>0.13250000000000001</v>
      </c>
      <c r="AH58">
        <v>0.30209999999999998</v>
      </c>
      <c r="AI58">
        <v>7.9869999999999997E-2</v>
      </c>
    </row>
    <row r="59" spans="1:35" x14ac:dyDescent="0.3">
      <c r="A59" s="1">
        <v>857438</v>
      </c>
      <c r="B59" s="7" t="s">
        <v>0</v>
      </c>
      <c r="C59" s="7"/>
      <c r="D59" s="7"/>
      <c r="E59" s="7"/>
      <c r="F59">
        <v>15.1</v>
      </c>
      <c r="G59">
        <v>22.02</v>
      </c>
      <c r="H59">
        <v>97.26</v>
      </c>
      <c r="I59">
        <v>712.8</v>
      </c>
      <c r="J59">
        <v>9.0560000000000002E-2</v>
      </c>
      <c r="K59">
        <v>7.0809999999999998E-2</v>
      </c>
      <c r="L59">
        <v>5.253E-2</v>
      </c>
      <c r="M59">
        <v>3.3340000000000002E-2</v>
      </c>
      <c r="N59">
        <v>0.16159999999999999</v>
      </c>
      <c r="O59">
        <v>5.6840000000000002E-2</v>
      </c>
      <c r="P59">
        <v>0.3105</v>
      </c>
      <c r="Q59">
        <v>0.83389999999999997</v>
      </c>
      <c r="R59">
        <v>2.097</v>
      </c>
      <c r="S59">
        <v>29.91</v>
      </c>
      <c r="T59">
        <v>4.6750000000000003E-3</v>
      </c>
      <c r="U59">
        <v>1.03E-2</v>
      </c>
      <c r="V59">
        <v>1.6029999999999999E-2</v>
      </c>
      <c r="W59">
        <v>9.2219999999999993E-3</v>
      </c>
      <c r="X59">
        <v>1.095E-2</v>
      </c>
      <c r="Y59">
        <v>1.629E-3</v>
      </c>
      <c r="Z59">
        <v>18.100000000000001</v>
      </c>
      <c r="AA59">
        <v>31.69</v>
      </c>
      <c r="AB59">
        <v>117.7</v>
      </c>
      <c r="AC59">
        <v>1030</v>
      </c>
      <c r="AD59">
        <v>0.1389</v>
      </c>
      <c r="AE59">
        <v>0.20569999999999999</v>
      </c>
      <c r="AF59">
        <v>0.2712</v>
      </c>
      <c r="AG59">
        <v>0.153</v>
      </c>
      <c r="AH59">
        <v>0.26750000000000002</v>
      </c>
      <c r="AI59">
        <v>7.8729999999999994E-2</v>
      </c>
    </row>
    <row r="60" spans="1:35" x14ac:dyDescent="0.3">
      <c r="A60" s="1">
        <v>85759902</v>
      </c>
      <c r="B60" s="7" t="s">
        <v>1</v>
      </c>
      <c r="C60" s="7"/>
      <c r="D60" s="7"/>
      <c r="E60" s="7"/>
      <c r="F60">
        <v>11.52</v>
      </c>
      <c r="G60">
        <v>18.75</v>
      </c>
      <c r="H60">
        <v>73.34</v>
      </c>
      <c r="I60">
        <v>409</v>
      </c>
      <c r="J60">
        <v>9.5240000000000005E-2</v>
      </c>
      <c r="K60">
        <v>5.4730000000000001E-2</v>
      </c>
      <c r="L60">
        <v>3.0360000000000002E-2</v>
      </c>
      <c r="M60">
        <v>2.2780000000000002E-2</v>
      </c>
      <c r="N60">
        <v>0.192</v>
      </c>
      <c r="O60">
        <v>5.9069999999999998E-2</v>
      </c>
      <c r="P60">
        <v>0.32490000000000002</v>
      </c>
      <c r="Q60">
        <v>0.95909999999999995</v>
      </c>
      <c r="R60">
        <v>2.1829999999999998</v>
      </c>
      <c r="S60">
        <v>23.47</v>
      </c>
      <c r="T60">
        <v>8.3280000000000003E-3</v>
      </c>
      <c r="U60">
        <v>8.7220000000000006E-3</v>
      </c>
      <c r="V60">
        <v>1.349E-2</v>
      </c>
      <c r="W60">
        <v>8.6700000000000006E-3</v>
      </c>
      <c r="X60">
        <v>3.218E-2</v>
      </c>
      <c r="Y60">
        <v>2.3860000000000001E-3</v>
      </c>
      <c r="Z60">
        <v>12.84</v>
      </c>
      <c r="AA60">
        <v>22.47</v>
      </c>
      <c r="AB60">
        <v>81.81</v>
      </c>
      <c r="AC60">
        <v>506.2</v>
      </c>
      <c r="AD60">
        <v>0.1249</v>
      </c>
      <c r="AE60">
        <v>8.72E-2</v>
      </c>
      <c r="AF60">
        <v>9.0759999999999993E-2</v>
      </c>
      <c r="AG60">
        <v>6.3159999999999994E-2</v>
      </c>
      <c r="AH60">
        <v>0.3306</v>
      </c>
      <c r="AI60">
        <v>7.0360000000000006E-2</v>
      </c>
    </row>
    <row r="61" spans="1:35" x14ac:dyDescent="0.3">
      <c r="A61" s="1">
        <v>857637</v>
      </c>
      <c r="B61" s="7" t="s">
        <v>0</v>
      </c>
      <c r="C61" s="7"/>
      <c r="D61" s="7"/>
      <c r="E61" s="7"/>
      <c r="F61">
        <v>19.21</v>
      </c>
      <c r="G61">
        <v>18.57</v>
      </c>
      <c r="H61">
        <v>125.5</v>
      </c>
      <c r="I61">
        <v>1152</v>
      </c>
      <c r="J61">
        <v>0.1053</v>
      </c>
      <c r="K61">
        <v>0.12670000000000001</v>
      </c>
      <c r="L61">
        <v>0.1323</v>
      </c>
      <c r="M61">
        <v>8.9940000000000006E-2</v>
      </c>
      <c r="N61">
        <v>0.19170000000000001</v>
      </c>
      <c r="O61">
        <v>5.9610000000000003E-2</v>
      </c>
      <c r="P61">
        <v>0.72750000000000004</v>
      </c>
      <c r="Q61">
        <v>1.1930000000000001</v>
      </c>
      <c r="R61">
        <v>4.8369999999999997</v>
      </c>
      <c r="S61">
        <v>102.5</v>
      </c>
      <c r="T61">
        <v>6.4580000000000002E-3</v>
      </c>
      <c r="U61">
        <v>2.3060000000000001E-2</v>
      </c>
      <c r="V61">
        <v>2.945E-2</v>
      </c>
      <c r="W61">
        <v>1.538E-2</v>
      </c>
      <c r="X61">
        <v>1.8519999999999998E-2</v>
      </c>
      <c r="Y61">
        <v>2.6080000000000001E-3</v>
      </c>
      <c r="Z61">
        <v>26.14</v>
      </c>
      <c r="AA61">
        <v>28.14</v>
      </c>
      <c r="AB61">
        <v>170.1</v>
      </c>
      <c r="AC61">
        <v>2145</v>
      </c>
      <c r="AD61">
        <v>0.16239999999999999</v>
      </c>
      <c r="AE61">
        <v>0.35110000000000002</v>
      </c>
      <c r="AF61">
        <v>0.38790000000000002</v>
      </c>
      <c r="AG61">
        <v>0.20910000000000001</v>
      </c>
      <c r="AH61">
        <v>0.35370000000000001</v>
      </c>
      <c r="AI61">
        <v>8.294E-2</v>
      </c>
    </row>
    <row r="62" spans="1:35" x14ac:dyDescent="0.3">
      <c r="A62" s="1">
        <v>857793</v>
      </c>
      <c r="B62" s="7" t="s">
        <v>0</v>
      </c>
      <c r="C62" s="7"/>
      <c r="D62" s="7"/>
      <c r="E62" s="7"/>
      <c r="F62">
        <v>14.71</v>
      </c>
      <c r="G62">
        <v>21.59</v>
      </c>
      <c r="H62">
        <v>95.55</v>
      </c>
      <c r="I62">
        <v>656.9</v>
      </c>
      <c r="J62">
        <v>0.1137</v>
      </c>
      <c r="K62">
        <v>0.13650000000000001</v>
      </c>
      <c r="L62">
        <v>0.1293</v>
      </c>
      <c r="M62">
        <v>8.1229999999999997E-2</v>
      </c>
      <c r="N62">
        <v>0.20269999999999999</v>
      </c>
      <c r="O62">
        <v>6.7580000000000001E-2</v>
      </c>
      <c r="P62">
        <v>0.42259999999999998</v>
      </c>
      <c r="Q62">
        <v>1.1499999999999999</v>
      </c>
      <c r="R62">
        <v>2.7349999999999999</v>
      </c>
      <c r="S62">
        <v>40.090000000000003</v>
      </c>
      <c r="T62">
        <v>3.6589999999999999E-3</v>
      </c>
      <c r="U62">
        <v>2.8549999999999999E-2</v>
      </c>
      <c r="V62">
        <v>2.572E-2</v>
      </c>
      <c r="W62">
        <v>1.272E-2</v>
      </c>
      <c r="X62">
        <v>1.8169999999999999E-2</v>
      </c>
      <c r="Y62">
        <v>4.1079999999999997E-3</v>
      </c>
      <c r="Z62">
        <v>17.87</v>
      </c>
      <c r="AA62">
        <v>30.7</v>
      </c>
      <c r="AB62">
        <v>115.7</v>
      </c>
      <c r="AC62">
        <v>985.5</v>
      </c>
      <c r="AD62">
        <v>0.1368</v>
      </c>
      <c r="AE62">
        <v>0.42899999999999999</v>
      </c>
      <c r="AF62">
        <v>0.35870000000000002</v>
      </c>
      <c r="AG62">
        <v>0.18340000000000001</v>
      </c>
      <c r="AH62">
        <v>0.36980000000000002</v>
      </c>
      <c r="AI62">
        <v>0.1094</v>
      </c>
    </row>
    <row r="63" spans="1:35" x14ac:dyDescent="0.3">
      <c r="A63" s="1">
        <v>857810</v>
      </c>
      <c r="B63" s="7" t="s">
        <v>1</v>
      </c>
      <c r="C63" s="7"/>
      <c r="D63" s="7"/>
      <c r="E63" s="7"/>
      <c r="F63">
        <v>13.05</v>
      </c>
      <c r="G63">
        <v>19.309999999999999</v>
      </c>
      <c r="H63">
        <v>82.61</v>
      </c>
      <c r="I63">
        <v>527.20000000000005</v>
      </c>
      <c r="J63">
        <v>8.0600000000000005E-2</v>
      </c>
      <c r="K63">
        <v>3.789E-2</v>
      </c>
      <c r="L63">
        <v>6.9200000000000002E-4</v>
      </c>
      <c r="M63">
        <v>4.1669999999999997E-3</v>
      </c>
      <c r="N63">
        <v>0.18190000000000001</v>
      </c>
      <c r="O63">
        <v>5.5010000000000003E-2</v>
      </c>
      <c r="P63">
        <v>0.40400000000000003</v>
      </c>
      <c r="Q63">
        <v>1.214</v>
      </c>
      <c r="R63">
        <v>2.5950000000000002</v>
      </c>
      <c r="S63">
        <v>32.96</v>
      </c>
      <c r="T63">
        <v>7.4910000000000003E-3</v>
      </c>
      <c r="U63">
        <v>8.5929999999999999E-3</v>
      </c>
      <c r="V63">
        <v>6.9200000000000002E-4</v>
      </c>
      <c r="W63">
        <v>4.1669999999999997E-3</v>
      </c>
      <c r="X63">
        <v>2.1899999999999999E-2</v>
      </c>
      <c r="Y63">
        <v>2.99E-3</v>
      </c>
      <c r="Z63">
        <v>14.23</v>
      </c>
      <c r="AA63">
        <v>22.25</v>
      </c>
      <c r="AB63">
        <v>90.24</v>
      </c>
      <c r="AC63">
        <v>624.1</v>
      </c>
      <c r="AD63">
        <v>0.1021</v>
      </c>
      <c r="AE63">
        <v>6.191E-2</v>
      </c>
      <c r="AF63">
        <v>1.8450000000000001E-3</v>
      </c>
      <c r="AG63">
        <v>1.111E-2</v>
      </c>
      <c r="AH63">
        <v>0.24390000000000001</v>
      </c>
      <c r="AI63">
        <v>6.2890000000000001E-2</v>
      </c>
    </row>
    <row r="64" spans="1:35" x14ac:dyDescent="0.3">
      <c r="A64" s="1">
        <v>858477</v>
      </c>
      <c r="B64" s="7" t="s">
        <v>1</v>
      </c>
      <c r="C64" s="7"/>
      <c r="D64" s="7"/>
      <c r="E64" s="7"/>
      <c r="F64">
        <v>8.6180000000000003</v>
      </c>
      <c r="G64">
        <v>11.79</v>
      </c>
      <c r="H64">
        <v>54.34</v>
      </c>
      <c r="I64">
        <v>224.5</v>
      </c>
      <c r="J64">
        <v>9.7519999999999996E-2</v>
      </c>
      <c r="K64">
        <v>5.2720000000000003E-2</v>
      </c>
      <c r="L64">
        <v>2.061E-2</v>
      </c>
      <c r="M64">
        <v>7.7990000000000004E-3</v>
      </c>
      <c r="N64">
        <v>0.16830000000000001</v>
      </c>
      <c r="O64">
        <v>7.1870000000000003E-2</v>
      </c>
      <c r="P64">
        <v>0.15590000000000001</v>
      </c>
      <c r="Q64">
        <v>0.5796</v>
      </c>
      <c r="R64">
        <v>1.046</v>
      </c>
      <c r="S64">
        <v>8.3219999999999992</v>
      </c>
      <c r="T64">
        <v>1.0109999999999999E-2</v>
      </c>
      <c r="U64">
        <v>1.055E-2</v>
      </c>
      <c r="V64">
        <v>1.9810000000000001E-2</v>
      </c>
      <c r="W64">
        <v>5.7419999999999997E-3</v>
      </c>
      <c r="X64">
        <v>2.0899999999999998E-2</v>
      </c>
      <c r="Y64">
        <v>2.7880000000000001E-3</v>
      </c>
      <c r="Z64">
        <v>9.5069999999999997</v>
      </c>
      <c r="AA64">
        <v>15.4</v>
      </c>
      <c r="AB64">
        <v>59.9</v>
      </c>
      <c r="AC64">
        <v>274.89999999999998</v>
      </c>
      <c r="AD64">
        <v>0.17330000000000001</v>
      </c>
      <c r="AE64">
        <v>0.1239</v>
      </c>
      <c r="AF64">
        <v>0.1168</v>
      </c>
      <c r="AG64">
        <v>4.419E-2</v>
      </c>
      <c r="AH64">
        <v>0.32200000000000001</v>
      </c>
      <c r="AI64">
        <v>9.0260000000000007E-2</v>
      </c>
    </row>
    <row r="65" spans="1:35" x14ac:dyDescent="0.3">
      <c r="A65" s="1">
        <v>858970</v>
      </c>
      <c r="B65" s="7" t="s">
        <v>1</v>
      </c>
      <c r="C65" s="7"/>
      <c r="D65" s="7"/>
      <c r="E65" s="7"/>
      <c r="F65">
        <v>10.17</v>
      </c>
      <c r="G65">
        <v>14.88</v>
      </c>
      <c r="H65">
        <v>64.55</v>
      </c>
      <c r="I65">
        <v>311.89999999999998</v>
      </c>
      <c r="J65">
        <v>0.1134</v>
      </c>
      <c r="K65">
        <v>8.0610000000000001E-2</v>
      </c>
      <c r="L65">
        <v>1.0840000000000001E-2</v>
      </c>
      <c r="M65">
        <v>1.29E-2</v>
      </c>
      <c r="N65">
        <v>0.27429999999999999</v>
      </c>
      <c r="O65">
        <v>6.9599999999999995E-2</v>
      </c>
      <c r="P65">
        <v>0.51580000000000004</v>
      </c>
      <c r="Q65">
        <v>1.4410000000000001</v>
      </c>
      <c r="R65">
        <v>3.3119999999999998</v>
      </c>
      <c r="S65">
        <v>34.619999999999997</v>
      </c>
      <c r="T65">
        <v>7.5139999999999998E-3</v>
      </c>
      <c r="U65">
        <v>1.099E-2</v>
      </c>
      <c r="V65">
        <v>7.6649999999999999E-3</v>
      </c>
      <c r="W65">
        <v>8.1930000000000006E-3</v>
      </c>
      <c r="X65">
        <v>4.1829999999999999E-2</v>
      </c>
      <c r="Y65">
        <v>5.953E-3</v>
      </c>
      <c r="Z65">
        <v>11.02</v>
      </c>
      <c r="AA65">
        <v>17.45</v>
      </c>
      <c r="AB65">
        <v>69.86</v>
      </c>
      <c r="AC65">
        <v>368.6</v>
      </c>
      <c r="AD65">
        <v>0.1275</v>
      </c>
      <c r="AE65">
        <v>9.8659999999999998E-2</v>
      </c>
      <c r="AF65">
        <v>2.1680000000000001E-2</v>
      </c>
      <c r="AG65">
        <v>2.579E-2</v>
      </c>
      <c r="AH65">
        <v>0.35570000000000002</v>
      </c>
      <c r="AI65">
        <v>8.0199999999999994E-2</v>
      </c>
    </row>
    <row r="66" spans="1:35" x14ac:dyDescent="0.3">
      <c r="A66" s="1">
        <v>858981</v>
      </c>
      <c r="B66" s="7" t="s">
        <v>1</v>
      </c>
      <c r="C66" s="7"/>
      <c r="D66" s="7"/>
      <c r="E66" s="7"/>
      <c r="F66">
        <v>8.5980000000000008</v>
      </c>
      <c r="G66">
        <v>20.98</v>
      </c>
      <c r="H66">
        <v>54.66</v>
      </c>
      <c r="I66">
        <v>221.8</v>
      </c>
      <c r="J66">
        <v>0.12429999999999999</v>
      </c>
      <c r="K66">
        <v>8.9630000000000001E-2</v>
      </c>
      <c r="L66">
        <v>0.03</v>
      </c>
      <c r="M66">
        <v>9.2589999999999999E-3</v>
      </c>
      <c r="N66">
        <v>0.18279999999999999</v>
      </c>
      <c r="O66">
        <v>6.7570000000000005E-2</v>
      </c>
      <c r="P66">
        <v>0.35820000000000002</v>
      </c>
      <c r="Q66">
        <v>2.0670000000000002</v>
      </c>
      <c r="R66">
        <v>2.4929999999999999</v>
      </c>
      <c r="S66">
        <v>18.39</v>
      </c>
      <c r="T66">
        <v>1.193E-2</v>
      </c>
      <c r="U66">
        <v>3.1620000000000002E-2</v>
      </c>
      <c r="V66">
        <v>0.03</v>
      </c>
      <c r="W66">
        <v>9.2589999999999999E-3</v>
      </c>
      <c r="X66">
        <v>3.3570000000000003E-2</v>
      </c>
      <c r="Y66">
        <v>3.0479999999999999E-3</v>
      </c>
      <c r="Z66">
        <v>9.5649999999999995</v>
      </c>
      <c r="AA66">
        <v>27.04</v>
      </c>
      <c r="AB66">
        <v>62.06</v>
      </c>
      <c r="AC66">
        <v>273.89999999999998</v>
      </c>
      <c r="AD66">
        <v>0.16389999999999999</v>
      </c>
      <c r="AE66">
        <v>0.16980000000000001</v>
      </c>
      <c r="AF66">
        <v>9.0010000000000007E-2</v>
      </c>
      <c r="AG66">
        <v>2.7779999999999999E-2</v>
      </c>
      <c r="AH66">
        <v>0.29720000000000002</v>
      </c>
      <c r="AI66">
        <v>7.7119999999999994E-2</v>
      </c>
    </row>
    <row r="67" spans="1:35" x14ac:dyDescent="0.3">
      <c r="A67" s="1">
        <v>858986</v>
      </c>
      <c r="B67" s="7" t="s">
        <v>0</v>
      </c>
      <c r="C67" s="7"/>
      <c r="D67" s="7"/>
      <c r="E67" s="7"/>
      <c r="F67">
        <v>14.25</v>
      </c>
      <c r="G67">
        <v>22.15</v>
      </c>
      <c r="H67">
        <v>96.42</v>
      </c>
      <c r="I67">
        <v>645.70000000000005</v>
      </c>
      <c r="J67">
        <v>0.10489999999999999</v>
      </c>
      <c r="K67">
        <v>0.20080000000000001</v>
      </c>
      <c r="L67">
        <v>0.2135</v>
      </c>
      <c r="M67">
        <v>8.6529999999999996E-2</v>
      </c>
      <c r="N67">
        <v>0.19489999999999999</v>
      </c>
      <c r="O67">
        <v>7.2919999999999999E-2</v>
      </c>
      <c r="P67">
        <v>0.7036</v>
      </c>
      <c r="Q67">
        <v>1.268</v>
      </c>
      <c r="R67">
        <v>5.3730000000000002</v>
      </c>
      <c r="S67">
        <v>60.78</v>
      </c>
      <c r="T67">
        <v>9.4070000000000004E-3</v>
      </c>
      <c r="U67">
        <v>7.0559999999999998E-2</v>
      </c>
      <c r="V67">
        <v>6.8989999999999996E-2</v>
      </c>
      <c r="W67">
        <v>1.848E-2</v>
      </c>
      <c r="X67">
        <v>1.7000000000000001E-2</v>
      </c>
      <c r="Y67">
        <v>6.1130000000000004E-3</v>
      </c>
      <c r="Z67">
        <v>17.670000000000002</v>
      </c>
      <c r="AA67">
        <v>29.51</v>
      </c>
      <c r="AB67">
        <v>119.1</v>
      </c>
      <c r="AC67">
        <v>959.5</v>
      </c>
      <c r="AD67">
        <v>0.16400000000000001</v>
      </c>
      <c r="AE67">
        <v>0.62470000000000003</v>
      </c>
      <c r="AF67">
        <v>0.69220000000000004</v>
      </c>
      <c r="AG67">
        <v>0.17849999999999999</v>
      </c>
      <c r="AH67">
        <v>0.28439999999999999</v>
      </c>
      <c r="AI67">
        <v>0.1132</v>
      </c>
    </row>
    <row r="68" spans="1:35" x14ac:dyDescent="0.3">
      <c r="A68" s="1">
        <v>859196</v>
      </c>
      <c r="B68" s="7" t="s">
        <v>1</v>
      </c>
      <c r="C68" s="7"/>
      <c r="D68" s="7"/>
      <c r="E68" s="7"/>
      <c r="F68">
        <v>9.173</v>
      </c>
      <c r="G68">
        <v>13.86</v>
      </c>
      <c r="H68">
        <v>59.2</v>
      </c>
      <c r="I68">
        <v>260.89999999999998</v>
      </c>
      <c r="J68">
        <v>7.7210000000000001E-2</v>
      </c>
      <c r="K68">
        <v>8.7510000000000004E-2</v>
      </c>
      <c r="L68">
        <v>5.9880000000000003E-2</v>
      </c>
      <c r="M68">
        <v>2.18E-2</v>
      </c>
      <c r="N68">
        <v>0.2341</v>
      </c>
      <c r="O68">
        <v>6.9629999999999997E-2</v>
      </c>
      <c r="P68">
        <v>0.4098</v>
      </c>
      <c r="Q68">
        <v>2.2650000000000001</v>
      </c>
      <c r="R68">
        <v>2.6080000000000001</v>
      </c>
      <c r="S68">
        <v>23.52</v>
      </c>
      <c r="T68">
        <v>8.7379999999999992E-3</v>
      </c>
      <c r="U68">
        <v>3.9379999999999998E-2</v>
      </c>
      <c r="V68">
        <v>4.3119999999999999E-2</v>
      </c>
      <c r="W68">
        <v>1.5599999999999999E-2</v>
      </c>
      <c r="X68">
        <v>4.1919999999999999E-2</v>
      </c>
      <c r="Y68">
        <v>5.8219999999999999E-3</v>
      </c>
      <c r="Z68">
        <v>10.01</v>
      </c>
      <c r="AA68">
        <v>19.23</v>
      </c>
      <c r="AB68">
        <v>65.59</v>
      </c>
      <c r="AC68">
        <v>310.10000000000002</v>
      </c>
      <c r="AD68">
        <v>9.8360000000000003E-2</v>
      </c>
      <c r="AE68">
        <v>0.1678</v>
      </c>
      <c r="AF68">
        <v>0.13969999999999999</v>
      </c>
      <c r="AG68">
        <v>5.0869999999999999E-2</v>
      </c>
      <c r="AH68">
        <v>0.32819999999999999</v>
      </c>
      <c r="AI68">
        <v>8.4900000000000003E-2</v>
      </c>
    </row>
    <row r="69" spans="1:35" x14ac:dyDescent="0.3">
      <c r="A69" s="1">
        <v>85922302</v>
      </c>
      <c r="B69" s="7" t="s">
        <v>0</v>
      </c>
      <c r="C69" s="7"/>
      <c r="D69" s="7"/>
      <c r="E69" s="7"/>
      <c r="F69">
        <v>12.68</v>
      </c>
      <c r="G69">
        <v>23.84</v>
      </c>
      <c r="H69">
        <v>82.69</v>
      </c>
      <c r="I69">
        <v>499</v>
      </c>
      <c r="J69">
        <v>0.11219999999999999</v>
      </c>
      <c r="K69">
        <v>0.12620000000000001</v>
      </c>
      <c r="L69">
        <v>0.1128</v>
      </c>
      <c r="M69">
        <v>6.8729999999999999E-2</v>
      </c>
      <c r="N69">
        <v>0.1905</v>
      </c>
      <c r="O69">
        <v>6.59E-2</v>
      </c>
      <c r="P69">
        <v>0.42549999999999999</v>
      </c>
      <c r="Q69">
        <v>1.1779999999999999</v>
      </c>
      <c r="R69">
        <v>2.927</v>
      </c>
      <c r="S69">
        <v>36.46</v>
      </c>
      <c r="T69">
        <v>7.7809999999999997E-3</v>
      </c>
      <c r="U69">
        <v>2.648E-2</v>
      </c>
      <c r="V69">
        <v>2.9729999999999999E-2</v>
      </c>
      <c r="W69">
        <v>1.29E-2</v>
      </c>
      <c r="X69">
        <v>1.635E-2</v>
      </c>
      <c r="Y69">
        <v>3.601E-3</v>
      </c>
      <c r="Z69">
        <v>17.09</v>
      </c>
      <c r="AA69">
        <v>33.47</v>
      </c>
      <c r="AB69">
        <v>111.8</v>
      </c>
      <c r="AC69">
        <v>888.3</v>
      </c>
      <c r="AD69">
        <v>0.18509999999999999</v>
      </c>
      <c r="AE69">
        <v>0.40610000000000002</v>
      </c>
      <c r="AF69">
        <v>0.40239999999999998</v>
      </c>
      <c r="AG69">
        <v>0.1716</v>
      </c>
      <c r="AH69">
        <v>0.33829999999999999</v>
      </c>
      <c r="AI69">
        <v>0.1031</v>
      </c>
    </row>
    <row r="70" spans="1:35" x14ac:dyDescent="0.3">
      <c r="A70" s="1">
        <v>859283</v>
      </c>
      <c r="B70" s="7" t="s">
        <v>0</v>
      </c>
      <c r="C70" s="7"/>
      <c r="D70" s="7"/>
      <c r="E70" s="7"/>
      <c r="F70">
        <v>14.78</v>
      </c>
      <c r="G70">
        <v>23.94</v>
      </c>
      <c r="H70">
        <v>97.4</v>
      </c>
      <c r="I70">
        <v>668.3</v>
      </c>
      <c r="J70">
        <v>0.1172</v>
      </c>
      <c r="K70">
        <v>0.1479</v>
      </c>
      <c r="L70">
        <v>0.12670000000000001</v>
      </c>
      <c r="M70">
        <v>9.0289999999999995E-2</v>
      </c>
      <c r="N70">
        <v>0.1953</v>
      </c>
      <c r="O70">
        <v>6.6540000000000002E-2</v>
      </c>
      <c r="P70">
        <v>0.35770000000000002</v>
      </c>
      <c r="Q70">
        <v>1.2809999999999999</v>
      </c>
      <c r="R70">
        <v>2.4500000000000002</v>
      </c>
      <c r="S70">
        <v>35.24</v>
      </c>
      <c r="T70">
        <v>6.7029999999999998E-3</v>
      </c>
      <c r="U70">
        <v>2.3099999999999999E-2</v>
      </c>
      <c r="V70">
        <v>2.315E-2</v>
      </c>
      <c r="W70">
        <v>1.184E-2</v>
      </c>
      <c r="X70">
        <v>1.9E-2</v>
      </c>
      <c r="Y70">
        <v>3.2239999999999999E-3</v>
      </c>
      <c r="Z70">
        <v>17.309999999999999</v>
      </c>
      <c r="AA70">
        <v>33.39</v>
      </c>
      <c r="AB70">
        <v>114.6</v>
      </c>
      <c r="AC70">
        <v>925.1</v>
      </c>
      <c r="AD70">
        <v>0.1648</v>
      </c>
      <c r="AE70">
        <v>0.34160000000000001</v>
      </c>
      <c r="AF70">
        <v>0.3024</v>
      </c>
      <c r="AG70">
        <v>0.16139999999999999</v>
      </c>
      <c r="AH70">
        <v>0.33210000000000001</v>
      </c>
      <c r="AI70">
        <v>8.9109999999999995E-2</v>
      </c>
    </row>
    <row r="71" spans="1:35" x14ac:dyDescent="0.3">
      <c r="A71" s="1">
        <v>859464</v>
      </c>
      <c r="B71" s="7" t="s">
        <v>1</v>
      </c>
      <c r="C71" s="7"/>
      <c r="D71" s="7"/>
      <c r="E71" s="7"/>
      <c r="F71">
        <v>9.4649999999999999</v>
      </c>
      <c r="G71">
        <v>21.01</v>
      </c>
      <c r="H71">
        <v>60.11</v>
      </c>
      <c r="I71">
        <v>269.39999999999998</v>
      </c>
      <c r="J71">
        <v>0.10440000000000001</v>
      </c>
      <c r="K71">
        <v>7.7729999999999994E-2</v>
      </c>
      <c r="L71">
        <v>2.172E-2</v>
      </c>
      <c r="M71">
        <v>1.504E-2</v>
      </c>
      <c r="N71">
        <v>0.17169999999999999</v>
      </c>
      <c r="O71">
        <v>6.8989999999999996E-2</v>
      </c>
      <c r="P71">
        <v>0.2351</v>
      </c>
      <c r="Q71">
        <v>2.0110000000000001</v>
      </c>
      <c r="R71">
        <v>1.66</v>
      </c>
      <c r="S71">
        <v>14.2</v>
      </c>
      <c r="T71">
        <v>1.052E-2</v>
      </c>
      <c r="U71">
        <v>1.755E-2</v>
      </c>
      <c r="V71">
        <v>1.7139999999999999E-2</v>
      </c>
      <c r="W71">
        <v>9.3329999999999993E-3</v>
      </c>
      <c r="X71">
        <v>2.2790000000000001E-2</v>
      </c>
      <c r="Y71">
        <v>4.2370000000000003E-3</v>
      </c>
      <c r="Z71">
        <v>10.41</v>
      </c>
      <c r="AA71">
        <v>31.56</v>
      </c>
      <c r="AB71">
        <v>67.03</v>
      </c>
      <c r="AC71">
        <v>330.7</v>
      </c>
      <c r="AD71">
        <v>0.15479999999999999</v>
      </c>
      <c r="AE71">
        <v>0.16639999999999999</v>
      </c>
      <c r="AF71">
        <v>9.4119999999999995E-2</v>
      </c>
      <c r="AG71">
        <v>6.5170000000000006E-2</v>
      </c>
      <c r="AH71">
        <v>0.2878</v>
      </c>
      <c r="AI71">
        <v>9.2109999999999997E-2</v>
      </c>
    </row>
    <row r="72" spans="1:35" x14ac:dyDescent="0.3">
      <c r="A72" s="1">
        <v>859465</v>
      </c>
      <c r="B72" s="7" t="s">
        <v>1</v>
      </c>
      <c r="C72" s="7"/>
      <c r="D72" s="7"/>
      <c r="E72" s="7"/>
      <c r="F72">
        <v>11.31</v>
      </c>
      <c r="G72">
        <v>19.04</v>
      </c>
      <c r="H72">
        <v>71.8</v>
      </c>
      <c r="I72">
        <v>394.1</v>
      </c>
      <c r="J72">
        <v>8.1390000000000004E-2</v>
      </c>
      <c r="K72">
        <v>4.7010000000000003E-2</v>
      </c>
      <c r="L72">
        <v>3.7089999999999998E-2</v>
      </c>
      <c r="M72">
        <v>2.23E-2</v>
      </c>
      <c r="N72">
        <v>0.15160000000000001</v>
      </c>
      <c r="O72">
        <v>5.6669999999999998E-2</v>
      </c>
      <c r="P72">
        <v>0.2727</v>
      </c>
      <c r="Q72">
        <v>0.94289999999999996</v>
      </c>
      <c r="R72">
        <v>1.831</v>
      </c>
      <c r="S72">
        <v>18.149999999999999</v>
      </c>
      <c r="T72">
        <v>9.2820000000000003E-3</v>
      </c>
      <c r="U72">
        <v>9.2160000000000002E-3</v>
      </c>
      <c r="V72">
        <v>2.0629999999999999E-2</v>
      </c>
      <c r="W72">
        <v>8.9650000000000007E-3</v>
      </c>
      <c r="X72">
        <v>2.1829999999999999E-2</v>
      </c>
      <c r="Y72">
        <v>2.1459999999999999E-3</v>
      </c>
      <c r="Z72">
        <v>12.33</v>
      </c>
      <c r="AA72">
        <v>23.84</v>
      </c>
      <c r="AB72">
        <v>78</v>
      </c>
      <c r="AC72">
        <v>466.7</v>
      </c>
      <c r="AD72">
        <v>0.129</v>
      </c>
      <c r="AE72">
        <v>9.1480000000000006E-2</v>
      </c>
      <c r="AF72">
        <v>0.1444</v>
      </c>
      <c r="AG72">
        <v>6.9610000000000005E-2</v>
      </c>
      <c r="AH72">
        <v>0.24</v>
      </c>
      <c r="AI72">
        <v>6.6409999999999997E-2</v>
      </c>
    </row>
    <row r="73" spans="1:35" x14ac:dyDescent="0.3">
      <c r="A73" s="1">
        <v>859471</v>
      </c>
      <c r="B73" s="7" t="s">
        <v>1</v>
      </c>
      <c r="C73" s="7"/>
      <c r="D73" s="7"/>
      <c r="E73" s="7"/>
      <c r="F73">
        <v>9.0289999999999999</v>
      </c>
      <c r="G73">
        <v>17.329999999999998</v>
      </c>
      <c r="H73">
        <v>58.79</v>
      </c>
      <c r="I73">
        <v>250.5</v>
      </c>
      <c r="J73">
        <v>0.1066</v>
      </c>
      <c r="K73">
        <v>0.14130000000000001</v>
      </c>
      <c r="L73">
        <v>0.313</v>
      </c>
      <c r="M73">
        <v>4.3749999999999997E-2</v>
      </c>
      <c r="N73">
        <v>0.21110000000000001</v>
      </c>
      <c r="O73">
        <v>8.0460000000000004E-2</v>
      </c>
      <c r="P73">
        <v>0.32740000000000002</v>
      </c>
      <c r="Q73">
        <v>1.194</v>
      </c>
      <c r="R73">
        <v>1.885</v>
      </c>
      <c r="S73">
        <v>17.670000000000002</v>
      </c>
      <c r="T73">
        <v>9.5490000000000002E-3</v>
      </c>
      <c r="U73">
        <v>8.6059999999999998E-2</v>
      </c>
      <c r="V73">
        <v>0.30380000000000001</v>
      </c>
      <c r="W73">
        <v>3.322E-2</v>
      </c>
      <c r="X73">
        <v>4.197E-2</v>
      </c>
      <c r="Y73">
        <v>9.5589999999999998E-3</v>
      </c>
      <c r="Z73">
        <v>10.31</v>
      </c>
      <c r="AA73">
        <v>22.65</v>
      </c>
      <c r="AB73">
        <v>65.5</v>
      </c>
      <c r="AC73">
        <v>324.7</v>
      </c>
      <c r="AD73">
        <v>0.1482</v>
      </c>
      <c r="AE73">
        <v>0.4365</v>
      </c>
      <c r="AF73">
        <v>1.252</v>
      </c>
      <c r="AG73">
        <v>0.17499999999999999</v>
      </c>
      <c r="AH73">
        <v>0.42280000000000001</v>
      </c>
      <c r="AI73">
        <v>0.11749999999999999</v>
      </c>
    </row>
    <row r="74" spans="1:35" x14ac:dyDescent="0.3">
      <c r="A74" s="1">
        <v>859487</v>
      </c>
      <c r="B74" s="7" t="s">
        <v>1</v>
      </c>
      <c r="C74" s="7"/>
      <c r="D74" s="7"/>
      <c r="E74" s="7"/>
      <c r="F74">
        <v>12.78</v>
      </c>
      <c r="G74">
        <v>16.489999999999998</v>
      </c>
      <c r="H74">
        <v>81.37</v>
      </c>
      <c r="I74">
        <v>502.5</v>
      </c>
      <c r="J74">
        <v>9.8309999999999995E-2</v>
      </c>
      <c r="K74">
        <v>5.2339999999999998E-2</v>
      </c>
      <c r="L74">
        <v>3.653E-2</v>
      </c>
      <c r="M74">
        <v>2.8639999999999999E-2</v>
      </c>
      <c r="N74">
        <v>0.159</v>
      </c>
      <c r="O74">
        <v>5.6529999999999997E-2</v>
      </c>
      <c r="P74">
        <v>0.23680000000000001</v>
      </c>
      <c r="Q74">
        <v>0.87319999999999998</v>
      </c>
      <c r="R74">
        <v>1.4710000000000001</v>
      </c>
      <c r="S74">
        <v>18.329999999999998</v>
      </c>
      <c r="T74">
        <v>7.9620000000000003E-3</v>
      </c>
      <c r="U74">
        <v>5.6119999999999998E-3</v>
      </c>
      <c r="V74">
        <v>1.585E-2</v>
      </c>
      <c r="W74">
        <v>8.6619999999999996E-3</v>
      </c>
      <c r="X74">
        <v>2.2540000000000001E-2</v>
      </c>
      <c r="Y74">
        <v>1.9059999999999999E-3</v>
      </c>
      <c r="Z74">
        <v>13.46</v>
      </c>
      <c r="AA74">
        <v>19.760000000000002</v>
      </c>
      <c r="AB74">
        <v>85.67</v>
      </c>
      <c r="AC74">
        <v>554.9</v>
      </c>
      <c r="AD74">
        <v>0.12959999999999999</v>
      </c>
      <c r="AE74">
        <v>7.0610000000000006E-2</v>
      </c>
      <c r="AF74">
        <v>0.10390000000000001</v>
      </c>
      <c r="AG74">
        <v>5.8819999999999997E-2</v>
      </c>
      <c r="AH74">
        <v>0.23830000000000001</v>
      </c>
      <c r="AI74">
        <v>6.4100000000000004E-2</v>
      </c>
    </row>
    <row r="75" spans="1:35" x14ac:dyDescent="0.3">
      <c r="A75" s="1">
        <v>859575</v>
      </c>
      <c r="B75" s="7" t="s">
        <v>0</v>
      </c>
      <c r="C75" s="7"/>
      <c r="D75" s="7"/>
      <c r="E75" s="7"/>
      <c r="F75">
        <v>18.940000000000001</v>
      </c>
      <c r="G75">
        <v>21.31</v>
      </c>
      <c r="H75">
        <v>123.6</v>
      </c>
      <c r="I75">
        <v>1130</v>
      </c>
      <c r="J75">
        <v>9.0090000000000003E-2</v>
      </c>
      <c r="K75">
        <v>0.10290000000000001</v>
      </c>
      <c r="L75">
        <v>0.108</v>
      </c>
      <c r="M75">
        <v>7.9509999999999997E-2</v>
      </c>
      <c r="N75">
        <v>0.15820000000000001</v>
      </c>
      <c r="O75">
        <v>5.4609999999999999E-2</v>
      </c>
      <c r="P75">
        <v>0.78879999999999995</v>
      </c>
      <c r="Q75">
        <v>0.79749999999999999</v>
      </c>
      <c r="R75">
        <v>5.4859999999999998</v>
      </c>
      <c r="S75">
        <v>96.05</v>
      </c>
      <c r="T75">
        <v>4.444E-3</v>
      </c>
      <c r="U75">
        <v>1.652E-2</v>
      </c>
      <c r="V75">
        <v>2.2689999999999998E-2</v>
      </c>
      <c r="W75">
        <v>1.37E-2</v>
      </c>
      <c r="X75">
        <v>1.3860000000000001E-2</v>
      </c>
      <c r="Y75">
        <v>1.6980000000000001E-3</v>
      </c>
      <c r="Z75">
        <v>24.86</v>
      </c>
      <c r="AA75">
        <v>26.58</v>
      </c>
      <c r="AB75">
        <v>165.9</v>
      </c>
      <c r="AC75">
        <v>1866</v>
      </c>
      <c r="AD75">
        <v>0.1193</v>
      </c>
      <c r="AE75">
        <v>0.2336</v>
      </c>
      <c r="AF75">
        <v>0.26869999999999999</v>
      </c>
      <c r="AG75">
        <v>0.1789</v>
      </c>
      <c r="AH75">
        <v>0.25509999999999999</v>
      </c>
      <c r="AI75">
        <v>6.5890000000000004E-2</v>
      </c>
    </row>
    <row r="76" spans="1:35" x14ac:dyDescent="0.3">
      <c r="A76" s="1">
        <v>859711</v>
      </c>
      <c r="B76" s="7" t="s">
        <v>1</v>
      </c>
      <c r="C76" s="7"/>
      <c r="D76" s="7"/>
      <c r="E76" s="7"/>
      <c r="F76">
        <v>8.8879999999999999</v>
      </c>
      <c r="G76">
        <v>14.64</v>
      </c>
      <c r="H76">
        <v>58.79</v>
      </c>
      <c r="I76">
        <v>244</v>
      </c>
      <c r="J76">
        <v>9.783E-2</v>
      </c>
      <c r="K76">
        <v>0.15310000000000001</v>
      </c>
      <c r="L76">
        <v>8.6059999999999998E-2</v>
      </c>
      <c r="M76">
        <v>2.8719999999999999E-2</v>
      </c>
      <c r="N76">
        <v>0.19020000000000001</v>
      </c>
      <c r="O76">
        <v>8.9800000000000005E-2</v>
      </c>
      <c r="P76">
        <v>0.5262</v>
      </c>
      <c r="Q76">
        <v>0.85219999999999996</v>
      </c>
      <c r="R76">
        <v>3.1680000000000001</v>
      </c>
      <c r="S76">
        <v>25.44</v>
      </c>
      <c r="T76">
        <v>1.721E-2</v>
      </c>
      <c r="U76">
        <v>9.3679999999999999E-2</v>
      </c>
      <c r="V76">
        <v>5.6710000000000003E-2</v>
      </c>
      <c r="W76">
        <v>1.7659999999999999E-2</v>
      </c>
      <c r="X76">
        <v>2.5409999999999999E-2</v>
      </c>
      <c r="Y76">
        <v>2.1930000000000002E-2</v>
      </c>
      <c r="Z76">
        <v>9.7330000000000005</v>
      </c>
      <c r="AA76">
        <v>15.67</v>
      </c>
      <c r="AB76">
        <v>62.56</v>
      </c>
      <c r="AC76">
        <v>284.39999999999998</v>
      </c>
      <c r="AD76">
        <v>0.1207</v>
      </c>
      <c r="AE76">
        <v>0.24360000000000001</v>
      </c>
      <c r="AF76">
        <v>0.1434</v>
      </c>
      <c r="AG76">
        <v>4.786E-2</v>
      </c>
      <c r="AH76">
        <v>0.22539999999999999</v>
      </c>
      <c r="AI76">
        <v>0.1084</v>
      </c>
    </row>
    <row r="77" spans="1:35" x14ac:dyDescent="0.3">
      <c r="A77" s="1">
        <v>859717</v>
      </c>
      <c r="B77" s="7" t="s">
        <v>0</v>
      </c>
      <c r="C77" s="7"/>
      <c r="D77" s="7"/>
      <c r="E77" s="7"/>
      <c r="F77">
        <v>17.2</v>
      </c>
      <c r="G77">
        <v>24.52</v>
      </c>
      <c r="H77">
        <v>114.2</v>
      </c>
      <c r="I77">
        <v>929.4</v>
      </c>
      <c r="J77">
        <v>0.1071</v>
      </c>
      <c r="K77">
        <v>0.183</v>
      </c>
      <c r="L77">
        <v>0.16919999999999999</v>
      </c>
      <c r="M77">
        <v>7.9439999999999997E-2</v>
      </c>
      <c r="N77">
        <v>0.19270000000000001</v>
      </c>
      <c r="O77">
        <v>6.4869999999999997E-2</v>
      </c>
      <c r="P77">
        <v>0.5907</v>
      </c>
      <c r="Q77">
        <v>1.0409999999999999</v>
      </c>
      <c r="R77">
        <v>3.7050000000000001</v>
      </c>
      <c r="S77">
        <v>69.47</v>
      </c>
      <c r="T77">
        <v>5.8199999999999997E-3</v>
      </c>
      <c r="U77">
        <v>5.6160000000000002E-2</v>
      </c>
      <c r="V77">
        <v>4.2520000000000002E-2</v>
      </c>
      <c r="W77">
        <v>1.1270000000000001E-2</v>
      </c>
      <c r="X77">
        <v>1.5270000000000001E-2</v>
      </c>
      <c r="Y77">
        <v>6.2989999999999999E-3</v>
      </c>
      <c r="Z77">
        <v>23.32</v>
      </c>
      <c r="AA77">
        <v>33.82</v>
      </c>
      <c r="AB77">
        <v>151.6</v>
      </c>
      <c r="AC77">
        <v>1681</v>
      </c>
      <c r="AD77">
        <v>0.1585</v>
      </c>
      <c r="AE77">
        <v>0.73939999999999995</v>
      </c>
      <c r="AF77">
        <v>0.65659999999999996</v>
      </c>
      <c r="AG77">
        <v>0.18990000000000001</v>
      </c>
      <c r="AH77">
        <v>0.33129999999999998</v>
      </c>
      <c r="AI77">
        <v>0.13389999999999999</v>
      </c>
    </row>
    <row r="78" spans="1:35" x14ac:dyDescent="0.3">
      <c r="A78" s="1">
        <v>859983</v>
      </c>
      <c r="B78" s="7" t="s">
        <v>0</v>
      </c>
      <c r="C78" s="7"/>
      <c r="D78" s="7"/>
      <c r="E78" s="7"/>
      <c r="F78">
        <v>13.8</v>
      </c>
      <c r="G78">
        <v>15.79</v>
      </c>
      <c r="H78">
        <v>90.43</v>
      </c>
      <c r="I78">
        <v>584.1</v>
      </c>
      <c r="J78">
        <v>0.1007</v>
      </c>
      <c r="K78">
        <v>0.128</v>
      </c>
      <c r="L78">
        <v>7.7890000000000001E-2</v>
      </c>
      <c r="M78">
        <v>5.0689999999999999E-2</v>
      </c>
      <c r="N78">
        <v>0.16619999999999999</v>
      </c>
      <c r="O78">
        <v>6.5659999999999996E-2</v>
      </c>
      <c r="P78">
        <v>0.2787</v>
      </c>
      <c r="Q78">
        <v>0.62050000000000005</v>
      </c>
      <c r="R78">
        <v>1.9570000000000001</v>
      </c>
      <c r="S78">
        <v>23.35</v>
      </c>
      <c r="T78">
        <v>4.7169999999999998E-3</v>
      </c>
      <c r="U78">
        <v>2.0650000000000002E-2</v>
      </c>
      <c r="V78">
        <v>1.7590000000000001E-2</v>
      </c>
      <c r="W78">
        <v>9.2060000000000006E-3</v>
      </c>
      <c r="X78">
        <v>1.2200000000000001E-2</v>
      </c>
      <c r="Y78">
        <v>3.13E-3</v>
      </c>
      <c r="Z78">
        <v>16.57</v>
      </c>
      <c r="AA78">
        <v>20.86</v>
      </c>
      <c r="AB78">
        <v>110.3</v>
      </c>
      <c r="AC78">
        <v>812.4</v>
      </c>
      <c r="AD78">
        <v>0.1411</v>
      </c>
      <c r="AE78">
        <v>0.35420000000000001</v>
      </c>
      <c r="AF78">
        <v>0.27789999999999998</v>
      </c>
      <c r="AG78">
        <v>0.13830000000000001</v>
      </c>
      <c r="AH78">
        <v>0.25890000000000002</v>
      </c>
      <c r="AI78">
        <v>0.10299999999999999</v>
      </c>
    </row>
    <row r="79" spans="1:35" x14ac:dyDescent="0.3">
      <c r="A79" s="1">
        <v>8610175</v>
      </c>
      <c r="B79" s="7" t="s">
        <v>1</v>
      </c>
      <c r="C79" s="7"/>
      <c r="D79" s="7"/>
      <c r="E79" s="7"/>
      <c r="F79">
        <v>12.31</v>
      </c>
      <c r="G79">
        <v>16.52</v>
      </c>
      <c r="H79">
        <v>79.19</v>
      </c>
      <c r="I79">
        <v>470.9</v>
      </c>
      <c r="J79">
        <v>9.1719999999999996E-2</v>
      </c>
      <c r="K79">
        <v>6.8290000000000003E-2</v>
      </c>
      <c r="L79">
        <v>3.372E-2</v>
      </c>
      <c r="M79">
        <v>2.2720000000000001E-2</v>
      </c>
      <c r="N79">
        <v>0.17199999999999999</v>
      </c>
      <c r="O79">
        <v>5.9139999999999998E-2</v>
      </c>
      <c r="P79">
        <v>0.2505</v>
      </c>
      <c r="Q79">
        <v>1.0249999999999999</v>
      </c>
      <c r="R79">
        <v>1.74</v>
      </c>
      <c r="S79">
        <v>19.68</v>
      </c>
      <c r="T79">
        <v>4.8539999999999998E-3</v>
      </c>
      <c r="U79">
        <v>1.8190000000000001E-2</v>
      </c>
      <c r="V79">
        <v>1.8259999999999998E-2</v>
      </c>
      <c r="W79">
        <v>7.9649999999999999E-3</v>
      </c>
      <c r="X79">
        <v>1.3860000000000001E-2</v>
      </c>
      <c r="Y79">
        <v>2.3040000000000001E-3</v>
      </c>
      <c r="Z79">
        <v>14.11</v>
      </c>
      <c r="AA79">
        <v>23.21</v>
      </c>
      <c r="AB79">
        <v>89.71</v>
      </c>
      <c r="AC79">
        <v>611.1</v>
      </c>
      <c r="AD79">
        <v>0.1176</v>
      </c>
      <c r="AE79">
        <v>0.18429999999999999</v>
      </c>
      <c r="AF79">
        <v>0.17030000000000001</v>
      </c>
      <c r="AG79">
        <v>8.6599999999999996E-2</v>
      </c>
      <c r="AH79">
        <v>0.26179999999999998</v>
      </c>
      <c r="AI79">
        <v>7.6090000000000005E-2</v>
      </c>
    </row>
    <row r="80" spans="1:35" x14ac:dyDescent="0.3">
      <c r="A80" s="1">
        <v>8610404</v>
      </c>
      <c r="B80" s="7" t="s">
        <v>0</v>
      </c>
      <c r="C80" s="7"/>
      <c r="D80" s="7"/>
      <c r="E80" s="7"/>
      <c r="F80">
        <v>16.07</v>
      </c>
      <c r="G80">
        <v>19.649999999999999</v>
      </c>
      <c r="H80">
        <v>104.1</v>
      </c>
      <c r="I80">
        <v>817.7</v>
      </c>
      <c r="J80">
        <v>9.1679999999999998E-2</v>
      </c>
      <c r="K80">
        <v>8.4239999999999995E-2</v>
      </c>
      <c r="L80">
        <v>9.7689999999999999E-2</v>
      </c>
      <c r="M80">
        <v>6.6379999999999995E-2</v>
      </c>
      <c r="N80">
        <v>0.17979999999999999</v>
      </c>
      <c r="O80">
        <v>5.391E-2</v>
      </c>
      <c r="P80">
        <v>0.74739999999999995</v>
      </c>
      <c r="Q80">
        <v>1.016</v>
      </c>
      <c r="R80">
        <v>5.0289999999999999</v>
      </c>
      <c r="S80">
        <v>79.25</v>
      </c>
      <c r="T80">
        <v>1.082E-2</v>
      </c>
      <c r="U80">
        <v>2.2030000000000001E-2</v>
      </c>
      <c r="V80">
        <v>3.5000000000000003E-2</v>
      </c>
      <c r="W80">
        <v>1.8089999999999998E-2</v>
      </c>
      <c r="X80">
        <v>1.55E-2</v>
      </c>
      <c r="Y80">
        <v>1.9480000000000001E-3</v>
      </c>
      <c r="Z80">
        <v>19.77</v>
      </c>
      <c r="AA80">
        <v>24.56</v>
      </c>
      <c r="AB80">
        <v>128.80000000000001</v>
      </c>
      <c r="AC80">
        <v>1223</v>
      </c>
      <c r="AD80">
        <v>0.15</v>
      </c>
      <c r="AE80">
        <v>0.20449999999999999</v>
      </c>
      <c r="AF80">
        <v>0.28289999999999998</v>
      </c>
      <c r="AG80">
        <v>0.152</v>
      </c>
      <c r="AH80">
        <v>0.26500000000000001</v>
      </c>
      <c r="AI80">
        <v>6.3869999999999996E-2</v>
      </c>
    </row>
    <row r="81" spans="1:35" x14ac:dyDescent="0.3">
      <c r="A81" s="1">
        <v>8610629</v>
      </c>
      <c r="B81" s="7" t="s">
        <v>1</v>
      </c>
      <c r="C81" s="7"/>
      <c r="D81" s="7"/>
      <c r="E81" s="7"/>
      <c r="F81">
        <v>13.53</v>
      </c>
      <c r="G81">
        <v>10.94</v>
      </c>
      <c r="H81">
        <v>87.91</v>
      </c>
      <c r="I81">
        <v>559.20000000000005</v>
      </c>
      <c r="J81">
        <v>0.12909999999999999</v>
      </c>
      <c r="K81">
        <v>0.1047</v>
      </c>
      <c r="L81">
        <v>6.8769999999999998E-2</v>
      </c>
      <c r="M81">
        <v>6.5559999999999993E-2</v>
      </c>
      <c r="N81">
        <v>0.24030000000000001</v>
      </c>
      <c r="O81">
        <v>6.6409999999999997E-2</v>
      </c>
      <c r="P81">
        <v>0.41010000000000002</v>
      </c>
      <c r="Q81">
        <v>1.014</v>
      </c>
      <c r="R81">
        <v>2.6520000000000001</v>
      </c>
      <c r="S81">
        <v>32.65</v>
      </c>
      <c r="T81">
        <v>1.34E-2</v>
      </c>
      <c r="U81">
        <v>2.8389999999999999E-2</v>
      </c>
      <c r="V81">
        <v>1.162E-2</v>
      </c>
      <c r="W81">
        <v>8.2389999999999998E-3</v>
      </c>
      <c r="X81">
        <v>2.572E-2</v>
      </c>
      <c r="Y81">
        <v>6.1640000000000002E-3</v>
      </c>
      <c r="Z81">
        <v>14.08</v>
      </c>
      <c r="AA81">
        <v>12.49</v>
      </c>
      <c r="AB81">
        <v>91.36</v>
      </c>
      <c r="AC81">
        <v>605.5</v>
      </c>
      <c r="AD81">
        <v>0.14510000000000001</v>
      </c>
      <c r="AE81">
        <v>0.13789999999999999</v>
      </c>
      <c r="AF81">
        <v>8.5389999999999994E-2</v>
      </c>
      <c r="AG81">
        <v>7.4069999999999997E-2</v>
      </c>
      <c r="AH81">
        <v>0.27100000000000002</v>
      </c>
      <c r="AI81">
        <v>7.1910000000000002E-2</v>
      </c>
    </row>
    <row r="82" spans="1:35" x14ac:dyDescent="0.3">
      <c r="A82" s="1">
        <v>8610637</v>
      </c>
      <c r="B82" s="7" t="s">
        <v>0</v>
      </c>
      <c r="C82" s="7"/>
      <c r="D82" s="7"/>
      <c r="E82" s="7"/>
      <c r="F82">
        <v>18.05</v>
      </c>
      <c r="G82">
        <v>16.149999999999999</v>
      </c>
      <c r="H82">
        <v>120.2</v>
      </c>
      <c r="I82">
        <v>1006</v>
      </c>
      <c r="J82">
        <v>0.1065</v>
      </c>
      <c r="K82">
        <v>0.21460000000000001</v>
      </c>
      <c r="L82">
        <v>0.16839999999999999</v>
      </c>
      <c r="M82">
        <v>0.108</v>
      </c>
      <c r="N82">
        <v>0.2152</v>
      </c>
      <c r="O82">
        <v>6.6729999999999998E-2</v>
      </c>
      <c r="P82">
        <v>0.98060000000000003</v>
      </c>
      <c r="Q82">
        <v>0.55049999999999999</v>
      </c>
      <c r="R82">
        <v>6.3109999999999999</v>
      </c>
      <c r="S82">
        <v>134.80000000000001</v>
      </c>
      <c r="T82">
        <v>7.9399999999999991E-3</v>
      </c>
      <c r="U82">
        <v>5.8389999999999997E-2</v>
      </c>
      <c r="V82">
        <v>4.6580000000000003E-2</v>
      </c>
      <c r="W82">
        <v>2.07E-2</v>
      </c>
      <c r="X82">
        <v>2.5909999999999999E-2</v>
      </c>
      <c r="Y82">
        <v>7.0540000000000004E-3</v>
      </c>
      <c r="Z82">
        <v>22.39</v>
      </c>
      <c r="AA82">
        <v>18.91</v>
      </c>
      <c r="AB82">
        <v>150.1</v>
      </c>
      <c r="AC82">
        <v>1610</v>
      </c>
      <c r="AD82">
        <v>0.14779999999999999</v>
      </c>
      <c r="AE82">
        <v>0.56340000000000001</v>
      </c>
      <c r="AF82">
        <v>0.37859999999999999</v>
      </c>
      <c r="AG82">
        <v>0.2102</v>
      </c>
      <c r="AH82">
        <v>0.37509999999999999</v>
      </c>
      <c r="AI82">
        <v>0.1108</v>
      </c>
    </row>
    <row r="83" spans="1:35" x14ac:dyDescent="0.3">
      <c r="A83" s="1">
        <v>8610862</v>
      </c>
      <c r="B83" s="7" t="s">
        <v>0</v>
      </c>
      <c r="C83" s="7"/>
      <c r="D83" s="7"/>
      <c r="E83" s="7"/>
      <c r="F83">
        <v>20.18</v>
      </c>
      <c r="G83">
        <v>23.97</v>
      </c>
      <c r="H83">
        <v>143.69999999999999</v>
      </c>
      <c r="I83">
        <v>1245</v>
      </c>
      <c r="J83">
        <v>0.12859999999999999</v>
      </c>
      <c r="K83">
        <v>0.34539999999999998</v>
      </c>
      <c r="L83">
        <v>0.37540000000000001</v>
      </c>
      <c r="M83">
        <v>0.16039999999999999</v>
      </c>
      <c r="N83">
        <v>0.29060000000000002</v>
      </c>
      <c r="O83">
        <v>8.1420000000000006E-2</v>
      </c>
      <c r="P83">
        <v>0.93169999999999997</v>
      </c>
      <c r="Q83">
        <v>1.885</v>
      </c>
      <c r="R83">
        <v>8.6489999999999991</v>
      </c>
      <c r="S83">
        <v>116.4</v>
      </c>
      <c r="T83">
        <v>1.038E-2</v>
      </c>
      <c r="U83">
        <v>6.8349999999999994E-2</v>
      </c>
      <c r="V83">
        <v>0.1091</v>
      </c>
      <c r="W83">
        <v>2.5930000000000002E-2</v>
      </c>
      <c r="X83">
        <v>7.8950000000000006E-2</v>
      </c>
      <c r="Y83">
        <v>5.9870000000000001E-3</v>
      </c>
      <c r="Z83">
        <v>23.37</v>
      </c>
      <c r="AA83">
        <v>31.72</v>
      </c>
      <c r="AB83">
        <v>170.3</v>
      </c>
      <c r="AC83">
        <v>1623</v>
      </c>
      <c r="AD83">
        <v>0.16389999999999999</v>
      </c>
      <c r="AE83">
        <v>0.61639999999999995</v>
      </c>
      <c r="AF83">
        <v>0.7681</v>
      </c>
      <c r="AG83">
        <v>0.25080000000000002</v>
      </c>
      <c r="AH83">
        <v>0.54400000000000004</v>
      </c>
      <c r="AI83">
        <v>9.9640000000000006E-2</v>
      </c>
    </row>
    <row r="84" spans="1:35" x14ac:dyDescent="0.3">
      <c r="A84" s="1">
        <v>8610908</v>
      </c>
      <c r="B84" s="7" t="s">
        <v>1</v>
      </c>
      <c r="C84" s="7"/>
      <c r="D84" s="7"/>
      <c r="E84" s="7"/>
      <c r="F84">
        <v>12.86</v>
      </c>
      <c r="G84">
        <v>18</v>
      </c>
      <c r="H84">
        <v>83.19</v>
      </c>
      <c r="I84">
        <v>506.3</v>
      </c>
      <c r="J84">
        <v>9.9339999999999998E-2</v>
      </c>
      <c r="K84">
        <v>9.5460000000000003E-2</v>
      </c>
      <c r="L84">
        <v>3.8890000000000001E-2</v>
      </c>
      <c r="M84">
        <v>2.315E-2</v>
      </c>
      <c r="N84">
        <v>0.17180000000000001</v>
      </c>
      <c r="O84">
        <v>5.9970000000000002E-2</v>
      </c>
      <c r="P84">
        <v>0.26550000000000001</v>
      </c>
      <c r="Q84">
        <v>1.095</v>
      </c>
      <c r="R84">
        <v>1.778</v>
      </c>
      <c r="S84">
        <v>20.350000000000001</v>
      </c>
      <c r="T84">
        <v>5.293E-3</v>
      </c>
      <c r="U84">
        <v>1.661E-2</v>
      </c>
      <c r="V84">
        <v>2.0709999999999999E-2</v>
      </c>
      <c r="W84">
        <v>8.1790000000000005E-3</v>
      </c>
      <c r="X84">
        <v>1.7479999999999999E-2</v>
      </c>
      <c r="Y84">
        <v>2.8479999999999998E-3</v>
      </c>
      <c r="Z84">
        <v>14.24</v>
      </c>
      <c r="AA84">
        <v>24.82</v>
      </c>
      <c r="AB84">
        <v>91.88</v>
      </c>
      <c r="AC84">
        <v>622.1</v>
      </c>
      <c r="AD84">
        <v>0.12889999999999999</v>
      </c>
      <c r="AE84">
        <v>0.21410000000000001</v>
      </c>
      <c r="AF84">
        <v>0.1731</v>
      </c>
      <c r="AG84">
        <v>7.9259999999999997E-2</v>
      </c>
      <c r="AH84">
        <v>0.27789999999999998</v>
      </c>
      <c r="AI84">
        <v>7.918E-2</v>
      </c>
    </row>
    <row r="85" spans="1:35" x14ac:dyDescent="0.3">
      <c r="A85" s="1">
        <v>861103</v>
      </c>
      <c r="B85" s="7" t="s">
        <v>1</v>
      </c>
      <c r="C85" s="7"/>
      <c r="D85" s="7"/>
      <c r="E85" s="7"/>
      <c r="F85">
        <v>11.45</v>
      </c>
      <c r="G85">
        <v>20.97</v>
      </c>
      <c r="H85">
        <v>73.81</v>
      </c>
      <c r="I85">
        <v>401.5</v>
      </c>
      <c r="J85">
        <v>0.11020000000000001</v>
      </c>
      <c r="K85">
        <v>9.3619999999999995E-2</v>
      </c>
      <c r="L85">
        <v>4.5909999999999999E-2</v>
      </c>
      <c r="M85">
        <v>2.2329999999999999E-2</v>
      </c>
      <c r="N85">
        <v>0.1842</v>
      </c>
      <c r="O85">
        <v>7.0050000000000001E-2</v>
      </c>
      <c r="P85">
        <v>0.3251</v>
      </c>
      <c r="Q85">
        <v>2.1739999999999999</v>
      </c>
      <c r="R85">
        <v>2.077</v>
      </c>
      <c r="S85">
        <v>24.62</v>
      </c>
      <c r="T85">
        <v>1.0370000000000001E-2</v>
      </c>
      <c r="U85">
        <v>1.7059999999999999E-2</v>
      </c>
      <c r="V85">
        <v>2.5860000000000001E-2</v>
      </c>
      <c r="W85">
        <v>7.5059999999999997E-3</v>
      </c>
      <c r="X85">
        <v>1.8159999999999999E-2</v>
      </c>
      <c r="Y85">
        <v>3.9760000000000004E-3</v>
      </c>
      <c r="Z85">
        <v>13.11</v>
      </c>
      <c r="AA85">
        <v>32.159999999999997</v>
      </c>
      <c r="AB85">
        <v>84.53</v>
      </c>
      <c r="AC85">
        <v>525.1</v>
      </c>
      <c r="AD85">
        <v>0.15570000000000001</v>
      </c>
      <c r="AE85">
        <v>0.1676</v>
      </c>
      <c r="AF85">
        <v>0.17549999999999999</v>
      </c>
      <c r="AG85">
        <v>6.1269999999999998E-2</v>
      </c>
      <c r="AH85">
        <v>0.2762</v>
      </c>
      <c r="AI85">
        <v>8.8510000000000005E-2</v>
      </c>
    </row>
    <row r="86" spans="1:35" x14ac:dyDescent="0.3">
      <c r="A86" s="1">
        <v>8611161</v>
      </c>
      <c r="B86" s="7" t="s">
        <v>1</v>
      </c>
      <c r="C86" s="7"/>
      <c r="D86" s="7"/>
      <c r="E86" s="7"/>
      <c r="F86">
        <v>13.34</v>
      </c>
      <c r="G86">
        <v>15.86</v>
      </c>
      <c r="H86">
        <v>86.49</v>
      </c>
      <c r="I86">
        <v>520</v>
      </c>
      <c r="J86">
        <v>0.10780000000000001</v>
      </c>
      <c r="K86">
        <v>0.1535</v>
      </c>
      <c r="L86">
        <v>0.1169</v>
      </c>
      <c r="M86">
        <v>6.9870000000000002E-2</v>
      </c>
      <c r="N86">
        <v>0.19420000000000001</v>
      </c>
      <c r="O86">
        <v>6.9019999999999998E-2</v>
      </c>
      <c r="P86">
        <v>0.28599999999999998</v>
      </c>
      <c r="Q86">
        <v>1.016</v>
      </c>
      <c r="R86">
        <v>1.5349999999999999</v>
      </c>
      <c r="S86">
        <v>12.96</v>
      </c>
      <c r="T86">
        <v>6.7939999999999997E-3</v>
      </c>
      <c r="U86">
        <v>3.5749999999999997E-2</v>
      </c>
      <c r="V86">
        <v>3.9800000000000002E-2</v>
      </c>
      <c r="W86">
        <v>1.383E-2</v>
      </c>
      <c r="X86">
        <v>2.1340000000000001E-2</v>
      </c>
      <c r="Y86">
        <v>4.6030000000000003E-3</v>
      </c>
      <c r="Z86">
        <v>15.53</v>
      </c>
      <c r="AA86">
        <v>23.19</v>
      </c>
      <c r="AB86">
        <v>96.66</v>
      </c>
      <c r="AC86">
        <v>614.9</v>
      </c>
      <c r="AD86">
        <v>0.15359999999999999</v>
      </c>
      <c r="AE86">
        <v>0.47910000000000003</v>
      </c>
      <c r="AF86">
        <v>0.48580000000000001</v>
      </c>
      <c r="AG86">
        <v>0.17080000000000001</v>
      </c>
      <c r="AH86">
        <v>0.35270000000000001</v>
      </c>
      <c r="AI86">
        <v>0.1016</v>
      </c>
    </row>
    <row r="87" spans="1:35" x14ac:dyDescent="0.3">
      <c r="A87" s="1">
        <v>8611555</v>
      </c>
      <c r="B87" s="7" t="s">
        <v>0</v>
      </c>
      <c r="C87" s="7"/>
      <c r="D87" s="7"/>
      <c r="E87" s="7"/>
      <c r="F87">
        <v>25.22</v>
      </c>
      <c r="G87">
        <v>24.91</v>
      </c>
      <c r="H87">
        <v>171.5</v>
      </c>
      <c r="I87">
        <v>1878</v>
      </c>
      <c r="J87">
        <v>0.10630000000000001</v>
      </c>
      <c r="K87">
        <v>0.26650000000000001</v>
      </c>
      <c r="L87">
        <v>0.33389999999999997</v>
      </c>
      <c r="M87">
        <v>0.1845</v>
      </c>
      <c r="N87">
        <v>0.18290000000000001</v>
      </c>
      <c r="O87">
        <v>6.7820000000000005E-2</v>
      </c>
      <c r="P87">
        <v>0.89729999999999999</v>
      </c>
      <c r="Q87">
        <v>1.474</v>
      </c>
      <c r="R87">
        <v>7.3819999999999997</v>
      </c>
      <c r="S87">
        <v>120</v>
      </c>
      <c r="T87">
        <v>8.1659999999999996E-3</v>
      </c>
      <c r="U87">
        <v>5.6930000000000001E-2</v>
      </c>
      <c r="V87">
        <v>5.7299999999999997E-2</v>
      </c>
      <c r="W87">
        <v>2.0299999999999999E-2</v>
      </c>
      <c r="X87">
        <v>1.065E-2</v>
      </c>
      <c r="Y87">
        <v>5.8929999999999998E-3</v>
      </c>
      <c r="Z87">
        <v>30</v>
      </c>
      <c r="AA87">
        <v>33.619999999999997</v>
      </c>
      <c r="AB87">
        <v>211.7</v>
      </c>
      <c r="AC87">
        <v>2562</v>
      </c>
      <c r="AD87">
        <v>0.1573</v>
      </c>
      <c r="AE87">
        <v>0.60760000000000003</v>
      </c>
      <c r="AF87">
        <v>0.64759999999999995</v>
      </c>
      <c r="AG87">
        <v>0.28670000000000001</v>
      </c>
      <c r="AH87">
        <v>0.23549999999999999</v>
      </c>
      <c r="AI87">
        <v>0.1051</v>
      </c>
    </row>
    <row r="88" spans="1:35" x14ac:dyDescent="0.3">
      <c r="A88" s="1">
        <v>8611792</v>
      </c>
      <c r="B88" s="7" t="s">
        <v>0</v>
      </c>
      <c r="C88" s="7"/>
      <c r="D88" s="7"/>
      <c r="E88" s="7"/>
      <c r="F88">
        <v>19.100000000000001</v>
      </c>
      <c r="G88">
        <v>26.29</v>
      </c>
      <c r="H88">
        <v>129.1</v>
      </c>
      <c r="I88">
        <v>1132</v>
      </c>
      <c r="J88">
        <v>0.1215</v>
      </c>
      <c r="K88">
        <v>0.17910000000000001</v>
      </c>
      <c r="L88">
        <v>0.19370000000000001</v>
      </c>
      <c r="M88">
        <v>0.1469</v>
      </c>
      <c r="N88">
        <v>0.16339999999999999</v>
      </c>
      <c r="O88">
        <v>7.2239999999999999E-2</v>
      </c>
      <c r="P88">
        <v>0.51900000000000002</v>
      </c>
      <c r="Q88">
        <v>2.91</v>
      </c>
      <c r="R88">
        <v>5.8010000000000002</v>
      </c>
      <c r="S88">
        <v>67.099999999999994</v>
      </c>
      <c r="T88">
        <v>7.5449999999999996E-3</v>
      </c>
      <c r="U88">
        <v>6.0499999999999998E-2</v>
      </c>
      <c r="V88">
        <v>2.1340000000000001E-2</v>
      </c>
      <c r="W88">
        <v>1.8429999999999998E-2</v>
      </c>
      <c r="X88">
        <v>3.056E-2</v>
      </c>
      <c r="Y88">
        <v>1.039E-2</v>
      </c>
      <c r="Z88">
        <v>20.329999999999998</v>
      </c>
      <c r="AA88">
        <v>32.72</v>
      </c>
      <c r="AB88">
        <v>141.30000000000001</v>
      </c>
      <c r="AC88">
        <v>1298</v>
      </c>
      <c r="AD88">
        <v>0.13919999999999999</v>
      </c>
      <c r="AE88">
        <v>0.28170000000000001</v>
      </c>
      <c r="AF88">
        <v>0.2432</v>
      </c>
      <c r="AG88">
        <v>0.18410000000000001</v>
      </c>
      <c r="AH88">
        <v>0.2311</v>
      </c>
      <c r="AI88">
        <v>9.2030000000000001E-2</v>
      </c>
    </row>
    <row r="89" spans="1:35" x14ac:dyDescent="0.3">
      <c r="A89" s="1">
        <v>8612080</v>
      </c>
      <c r="B89" s="7" t="s">
        <v>1</v>
      </c>
      <c r="C89" s="7"/>
      <c r="D89" s="7"/>
      <c r="E89" s="7"/>
      <c r="F89">
        <v>12</v>
      </c>
      <c r="G89">
        <v>15.65</v>
      </c>
      <c r="H89">
        <v>76.95</v>
      </c>
      <c r="I89">
        <v>443.3</v>
      </c>
      <c r="J89">
        <v>9.7229999999999997E-2</v>
      </c>
      <c r="K89">
        <v>7.1650000000000005E-2</v>
      </c>
      <c r="L89">
        <v>4.1509999999999998E-2</v>
      </c>
      <c r="M89">
        <v>1.8630000000000001E-2</v>
      </c>
      <c r="N89">
        <v>0.2079</v>
      </c>
      <c r="O89">
        <v>5.9679999999999997E-2</v>
      </c>
      <c r="P89">
        <v>0.2271</v>
      </c>
      <c r="Q89">
        <v>1.2549999999999999</v>
      </c>
      <c r="R89">
        <v>1.4410000000000001</v>
      </c>
      <c r="S89">
        <v>16.16</v>
      </c>
      <c r="T89">
        <v>5.9690000000000003E-3</v>
      </c>
      <c r="U89">
        <v>1.8120000000000001E-2</v>
      </c>
      <c r="V89">
        <v>2.0070000000000001E-2</v>
      </c>
      <c r="W89">
        <v>7.0270000000000003E-3</v>
      </c>
      <c r="X89">
        <v>1.9720000000000001E-2</v>
      </c>
      <c r="Y89">
        <v>2.6069999999999999E-3</v>
      </c>
      <c r="Z89">
        <v>13.67</v>
      </c>
      <c r="AA89">
        <v>24.9</v>
      </c>
      <c r="AB89">
        <v>87.78</v>
      </c>
      <c r="AC89">
        <v>567.9</v>
      </c>
      <c r="AD89">
        <v>0.13769999999999999</v>
      </c>
      <c r="AE89">
        <v>0.20030000000000001</v>
      </c>
      <c r="AF89">
        <v>0.22670000000000001</v>
      </c>
      <c r="AG89">
        <v>7.6319999999999999E-2</v>
      </c>
      <c r="AH89">
        <v>0.33789999999999998</v>
      </c>
      <c r="AI89">
        <v>7.9240000000000005E-2</v>
      </c>
    </row>
    <row r="90" spans="1:35" x14ac:dyDescent="0.3">
      <c r="A90" s="1">
        <v>8612399</v>
      </c>
      <c r="B90" s="7" t="s">
        <v>0</v>
      </c>
      <c r="C90" s="7"/>
      <c r="D90" s="7"/>
      <c r="E90" s="7"/>
      <c r="F90">
        <v>18.46</v>
      </c>
      <c r="G90">
        <v>18.52</v>
      </c>
      <c r="H90">
        <v>121.1</v>
      </c>
      <c r="I90">
        <v>1075</v>
      </c>
      <c r="J90">
        <v>9.8739999999999994E-2</v>
      </c>
      <c r="K90">
        <v>0.1053</v>
      </c>
      <c r="L90">
        <v>0.13350000000000001</v>
      </c>
      <c r="M90">
        <v>8.795E-2</v>
      </c>
      <c r="N90">
        <v>0.2132</v>
      </c>
      <c r="O90">
        <v>6.0220000000000003E-2</v>
      </c>
      <c r="P90">
        <v>0.69969999999999999</v>
      </c>
      <c r="Q90">
        <v>1.4750000000000001</v>
      </c>
      <c r="R90">
        <v>4.782</v>
      </c>
      <c r="S90">
        <v>80.599999999999994</v>
      </c>
      <c r="T90">
        <v>6.4710000000000002E-3</v>
      </c>
      <c r="U90">
        <v>1.6490000000000001E-2</v>
      </c>
      <c r="V90">
        <v>2.8060000000000002E-2</v>
      </c>
      <c r="W90">
        <v>1.4200000000000001E-2</v>
      </c>
      <c r="X90">
        <v>2.3699999999999999E-2</v>
      </c>
      <c r="Y90">
        <v>3.7550000000000001E-3</v>
      </c>
      <c r="Z90">
        <v>22.93</v>
      </c>
      <c r="AA90">
        <v>27.68</v>
      </c>
      <c r="AB90">
        <v>152.19999999999999</v>
      </c>
      <c r="AC90">
        <v>1603</v>
      </c>
      <c r="AD90">
        <v>0.13980000000000001</v>
      </c>
      <c r="AE90">
        <v>0.2089</v>
      </c>
      <c r="AF90">
        <v>0.31569999999999998</v>
      </c>
      <c r="AG90">
        <v>0.16420000000000001</v>
      </c>
      <c r="AH90">
        <v>0.3695</v>
      </c>
      <c r="AI90">
        <v>8.5790000000000005E-2</v>
      </c>
    </row>
    <row r="91" spans="1:35" x14ac:dyDescent="0.3">
      <c r="A91" s="1">
        <v>86135501</v>
      </c>
      <c r="B91" s="7" t="s">
        <v>0</v>
      </c>
      <c r="C91" s="7"/>
      <c r="D91" s="7"/>
      <c r="E91" s="7"/>
      <c r="F91">
        <v>14.48</v>
      </c>
      <c r="G91">
        <v>21.46</v>
      </c>
      <c r="H91">
        <v>94.25</v>
      </c>
      <c r="I91">
        <v>648.20000000000005</v>
      </c>
      <c r="J91">
        <v>9.4439999999999996E-2</v>
      </c>
      <c r="K91">
        <v>9.9470000000000003E-2</v>
      </c>
      <c r="L91">
        <v>0.12039999999999999</v>
      </c>
      <c r="M91">
        <v>4.938E-2</v>
      </c>
      <c r="N91">
        <v>0.20749999999999999</v>
      </c>
      <c r="O91">
        <v>5.636E-2</v>
      </c>
      <c r="P91">
        <v>0.4204</v>
      </c>
      <c r="Q91">
        <v>2.2200000000000002</v>
      </c>
      <c r="R91">
        <v>3.3010000000000002</v>
      </c>
      <c r="S91">
        <v>38.869999999999997</v>
      </c>
      <c r="T91">
        <v>9.3690000000000006E-3</v>
      </c>
      <c r="U91">
        <v>2.9829999999999999E-2</v>
      </c>
      <c r="V91">
        <v>5.3710000000000001E-2</v>
      </c>
      <c r="W91">
        <v>1.7610000000000001E-2</v>
      </c>
      <c r="X91">
        <v>2.418E-2</v>
      </c>
      <c r="Y91">
        <v>3.2490000000000002E-3</v>
      </c>
      <c r="Z91">
        <v>16.21</v>
      </c>
      <c r="AA91">
        <v>29.25</v>
      </c>
      <c r="AB91">
        <v>108.4</v>
      </c>
      <c r="AC91">
        <v>808.9</v>
      </c>
      <c r="AD91">
        <v>0.13059999999999999</v>
      </c>
      <c r="AE91">
        <v>0.1976</v>
      </c>
      <c r="AF91">
        <v>0.33489999999999998</v>
      </c>
      <c r="AG91">
        <v>0.1225</v>
      </c>
      <c r="AH91">
        <v>0.30199999999999999</v>
      </c>
      <c r="AI91">
        <v>6.8459999999999993E-2</v>
      </c>
    </row>
    <row r="92" spans="1:35" x14ac:dyDescent="0.3">
      <c r="A92" s="1">
        <v>86135502</v>
      </c>
      <c r="B92" s="7" t="s">
        <v>0</v>
      </c>
      <c r="C92" s="7"/>
      <c r="D92" s="7"/>
      <c r="E92" s="7"/>
      <c r="F92">
        <v>19.02</v>
      </c>
      <c r="G92">
        <v>24.59</v>
      </c>
      <c r="H92">
        <v>122</v>
      </c>
      <c r="I92">
        <v>1076</v>
      </c>
      <c r="J92">
        <v>9.0289999999999995E-2</v>
      </c>
      <c r="K92">
        <v>0.1206</v>
      </c>
      <c r="L92">
        <v>0.14680000000000001</v>
      </c>
      <c r="M92">
        <v>8.2710000000000006E-2</v>
      </c>
      <c r="N92">
        <v>0.1953</v>
      </c>
      <c r="O92">
        <v>5.629E-2</v>
      </c>
      <c r="P92">
        <v>0.54949999999999999</v>
      </c>
      <c r="Q92">
        <v>0.66359999999999997</v>
      </c>
      <c r="R92">
        <v>3.0550000000000002</v>
      </c>
      <c r="S92">
        <v>57.65</v>
      </c>
      <c r="T92">
        <v>3.872E-3</v>
      </c>
      <c r="U92">
        <v>1.8419999999999999E-2</v>
      </c>
      <c r="V92">
        <v>3.7100000000000001E-2</v>
      </c>
      <c r="W92">
        <v>1.2E-2</v>
      </c>
      <c r="X92">
        <v>1.9640000000000001E-2</v>
      </c>
      <c r="Y92">
        <v>3.3370000000000001E-3</v>
      </c>
      <c r="Z92">
        <v>24.56</v>
      </c>
      <c r="AA92">
        <v>30.41</v>
      </c>
      <c r="AB92">
        <v>152.9</v>
      </c>
      <c r="AC92">
        <v>1623</v>
      </c>
      <c r="AD92">
        <v>0.1249</v>
      </c>
      <c r="AE92">
        <v>0.3206</v>
      </c>
      <c r="AF92">
        <v>0.57550000000000001</v>
      </c>
      <c r="AG92">
        <v>0.1956</v>
      </c>
      <c r="AH92">
        <v>0.39560000000000001</v>
      </c>
      <c r="AI92">
        <v>9.2880000000000004E-2</v>
      </c>
    </row>
    <row r="93" spans="1:35" x14ac:dyDescent="0.3">
      <c r="A93" s="1">
        <v>861597</v>
      </c>
      <c r="B93" s="7" t="s">
        <v>1</v>
      </c>
      <c r="C93" s="7"/>
      <c r="D93" s="7"/>
      <c r="E93" s="7"/>
      <c r="F93">
        <v>12.36</v>
      </c>
      <c r="G93">
        <v>21.8</v>
      </c>
      <c r="H93">
        <v>79.78</v>
      </c>
      <c r="I93">
        <v>466.1</v>
      </c>
      <c r="J93">
        <v>8.7720000000000006E-2</v>
      </c>
      <c r="K93">
        <v>9.4450000000000006E-2</v>
      </c>
      <c r="L93">
        <v>6.0150000000000002E-2</v>
      </c>
      <c r="M93">
        <v>3.7449999999999997E-2</v>
      </c>
      <c r="N93">
        <v>0.193</v>
      </c>
      <c r="O93">
        <v>6.404E-2</v>
      </c>
      <c r="P93">
        <v>0.29780000000000001</v>
      </c>
      <c r="Q93">
        <v>1.502</v>
      </c>
      <c r="R93">
        <v>2.2029999999999998</v>
      </c>
      <c r="S93">
        <v>20.95</v>
      </c>
      <c r="T93">
        <v>7.1120000000000003E-3</v>
      </c>
      <c r="U93">
        <v>2.4930000000000001E-2</v>
      </c>
      <c r="V93">
        <v>2.7029999999999998E-2</v>
      </c>
      <c r="W93">
        <v>1.2930000000000001E-2</v>
      </c>
      <c r="X93">
        <v>1.958E-2</v>
      </c>
      <c r="Y93">
        <v>4.463E-3</v>
      </c>
      <c r="Z93">
        <v>13.83</v>
      </c>
      <c r="AA93">
        <v>30.5</v>
      </c>
      <c r="AB93">
        <v>91.46</v>
      </c>
      <c r="AC93">
        <v>574.70000000000005</v>
      </c>
      <c r="AD93">
        <v>0.13039999999999999</v>
      </c>
      <c r="AE93">
        <v>0.24629999999999999</v>
      </c>
      <c r="AF93">
        <v>0.24340000000000001</v>
      </c>
      <c r="AG93">
        <v>0.1205</v>
      </c>
      <c r="AH93">
        <v>0.29720000000000002</v>
      </c>
      <c r="AI93">
        <v>9.2609999999999998E-2</v>
      </c>
    </row>
    <row r="94" spans="1:35" x14ac:dyDescent="0.3">
      <c r="A94" s="1">
        <v>861598</v>
      </c>
      <c r="B94" s="7" t="s">
        <v>1</v>
      </c>
      <c r="C94" s="7"/>
      <c r="D94" s="7"/>
      <c r="E94" s="7"/>
      <c r="F94">
        <v>14.64</v>
      </c>
      <c r="G94">
        <v>15.24</v>
      </c>
      <c r="H94">
        <v>95.77</v>
      </c>
      <c r="I94">
        <v>651.9</v>
      </c>
      <c r="J94">
        <v>0.1132</v>
      </c>
      <c r="K94">
        <v>0.13389999999999999</v>
      </c>
      <c r="L94">
        <v>9.9659999999999999E-2</v>
      </c>
      <c r="M94">
        <v>7.0639999999999994E-2</v>
      </c>
      <c r="N94">
        <v>0.21160000000000001</v>
      </c>
      <c r="O94">
        <v>6.3460000000000003E-2</v>
      </c>
      <c r="P94">
        <v>0.51149999999999995</v>
      </c>
      <c r="Q94">
        <v>0.73719999999999997</v>
      </c>
      <c r="R94">
        <v>3.8140000000000001</v>
      </c>
      <c r="S94">
        <v>42.76</v>
      </c>
      <c r="T94">
        <v>5.5079999999999999E-3</v>
      </c>
      <c r="U94">
        <v>4.4119999999999999E-2</v>
      </c>
      <c r="V94">
        <v>4.4359999999999997E-2</v>
      </c>
      <c r="W94">
        <v>1.6230000000000001E-2</v>
      </c>
      <c r="X94">
        <v>2.427E-2</v>
      </c>
      <c r="Y94">
        <v>4.8409999999999998E-3</v>
      </c>
      <c r="Z94">
        <v>16.34</v>
      </c>
      <c r="AA94">
        <v>18.239999999999998</v>
      </c>
      <c r="AB94">
        <v>109.4</v>
      </c>
      <c r="AC94">
        <v>803.6</v>
      </c>
      <c r="AD94">
        <v>0.12770000000000001</v>
      </c>
      <c r="AE94">
        <v>0.30890000000000001</v>
      </c>
      <c r="AF94">
        <v>0.26040000000000002</v>
      </c>
      <c r="AG94">
        <v>0.13969999999999999</v>
      </c>
      <c r="AH94">
        <v>0.31509999999999999</v>
      </c>
      <c r="AI94">
        <v>8.473E-2</v>
      </c>
    </row>
    <row r="95" spans="1:35" x14ac:dyDescent="0.3">
      <c r="A95" s="1">
        <v>861648</v>
      </c>
      <c r="B95" s="7" t="s">
        <v>1</v>
      </c>
      <c r="C95" s="7"/>
      <c r="D95" s="7"/>
      <c r="E95" s="7"/>
      <c r="F95">
        <v>14.62</v>
      </c>
      <c r="G95">
        <v>24.02</v>
      </c>
      <c r="H95">
        <v>94.57</v>
      </c>
      <c r="I95">
        <v>662.7</v>
      </c>
      <c r="J95">
        <v>8.974E-2</v>
      </c>
      <c r="K95">
        <v>8.6059999999999998E-2</v>
      </c>
      <c r="L95">
        <v>3.1019999999999999E-2</v>
      </c>
      <c r="M95">
        <v>2.9569999999999999E-2</v>
      </c>
      <c r="N95">
        <v>0.16850000000000001</v>
      </c>
      <c r="O95">
        <v>5.8659999999999997E-2</v>
      </c>
      <c r="P95">
        <v>0.37209999999999999</v>
      </c>
      <c r="Q95">
        <v>1.111</v>
      </c>
      <c r="R95">
        <v>2.2789999999999999</v>
      </c>
      <c r="S95">
        <v>33.76</v>
      </c>
      <c r="T95">
        <v>4.8679999999999999E-3</v>
      </c>
      <c r="U95">
        <v>1.8180000000000002E-2</v>
      </c>
      <c r="V95">
        <v>1.1209999999999999E-2</v>
      </c>
      <c r="W95">
        <v>8.6060000000000008E-3</v>
      </c>
      <c r="X95">
        <v>2.085E-2</v>
      </c>
      <c r="Y95">
        <v>2.8930000000000002E-3</v>
      </c>
      <c r="Z95">
        <v>16.11</v>
      </c>
      <c r="AA95">
        <v>29.11</v>
      </c>
      <c r="AB95">
        <v>102.9</v>
      </c>
      <c r="AC95">
        <v>803.7</v>
      </c>
      <c r="AD95">
        <v>0.1115</v>
      </c>
      <c r="AE95">
        <v>0.17660000000000001</v>
      </c>
      <c r="AF95">
        <v>9.1889999999999999E-2</v>
      </c>
      <c r="AG95">
        <v>6.9459999999999994E-2</v>
      </c>
      <c r="AH95">
        <v>0.25219999999999998</v>
      </c>
      <c r="AI95">
        <v>7.2459999999999997E-2</v>
      </c>
    </row>
    <row r="96" spans="1:35" x14ac:dyDescent="0.3">
      <c r="A96" s="1">
        <v>861799</v>
      </c>
      <c r="B96" s="7" t="s">
        <v>0</v>
      </c>
      <c r="C96" s="7"/>
      <c r="D96" s="7"/>
      <c r="E96" s="7"/>
      <c r="F96">
        <v>15.37</v>
      </c>
      <c r="G96">
        <v>22.76</v>
      </c>
      <c r="H96">
        <v>100.2</v>
      </c>
      <c r="I96">
        <v>728.2</v>
      </c>
      <c r="J96">
        <v>9.1999999999999998E-2</v>
      </c>
      <c r="K96">
        <v>0.1036</v>
      </c>
      <c r="L96">
        <v>0.11219999999999999</v>
      </c>
      <c r="M96">
        <v>7.4829999999999994E-2</v>
      </c>
      <c r="N96">
        <v>0.17169999999999999</v>
      </c>
      <c r="O96">
        <v>6.0970000000000003E-2</v>
      </c>
      <c r="P96">
        <v>0.31290000000000001</v>
      </c>
      <c r="Q96">
        <v>0.84130000000000005</v>
      </c>
      <c r="R96">
        <v>2.0750000000000002</v>
      </c>
      <c r="S96">
        <v>29.44</v>
      </c>
      <c r="T96">
        <v>9.8820000000000002E-3</v>
      </c>
      <c r="U96">
        <v>2.444E-2</v>
      </c>
      <c r="V96">
        <v>4.5310000000000003E-2</v>
      </c>
      <c r="W96">
        <v>1.763E-2</v>
      </c>
      <c r="X96">
        <v>2.4709999999999999E-2</v>
      </c>
      <c r="Y96">
        <v>2.1419999999999998E-3</v>
      </c>
      <c r="Z96">
        <v>16.43</v>
      </c>
      <c r="AA96">
        <v>25.84</v>
      </c>
      <c r="AB96">
        <v>107.5</v>
      </c>
      <c r="AC96">
        <v>830.9</v>
      </c>
      <c r="AD96">
        <v>0.12570000000000001</v>
      </c>
      <c r="AE96">
        <v>0.19969999999999999</v>
      </c>
      <c r="AF96">
        <v>0.28460000000000002</v>
      </c>
      <c r="AG96">
        <v>0.14760000000000001</v>
      </c>
      <c r="AH96">
        <v>0.25559999999999999</v>
      </c>
      <c r="AI96">
        <v>6.8279999999999993E-2</v>
      </c>
    </row>
    <row r="97" spans="1:35" x14ac:dyDescent="0.3">
      <c r="A97" s="1">
        <v>861853</v>
      </c>
      <c r="B97" s="7" t="s">
        <v>1</v>
      </c>
      <c r="C97" s="7"/>
      <c r="D97" s="7"/>
      <c r="E97" s="7"/>
      <c r="F97">
        <v>13.27</v>
      </c>
      <c r="G97">
        <v>14.76</v>
      </c>
      <c r="H97">
        <v>84.74</v>
      </c>
      <c r="I97">
        <v>551.70000000000005</v>
      </c>
      <c r="J97">
        <v>7.3550000000000004E-2</v>
      </c>
      <c r="K97">
        <v>5.0549999999999998E-2</v>
      </c>
      <c r="L97">
        <v>3.261E-2</v>
      </c>
      <c r="M97">
        <v>2.648E-2</v>
      </c>
      <c r="N97">
        <v>0.1386</v>
      </c>
      <c r="O97">
        <v>5.3179999999999998E-2</v>
      </c>
      <c r="P97">
        <v>0.40570000000000001</v>
      </c>
      <c r="Q97">
        <v>1.153</v>
      </c>
      <c r="R97">
        <v>2.7010000000000001</v>
      </c>
      <c r="S97">
        <v>36.35</v>
      </c>
      <c r="T97">
        <v>4.4809999999999997E-3</v>
      </c>
      <c r="U97">
        <v>1.038E-2</v>
      </c>
      <c r="V97">
        <v>1.358E-2</v>
      </c>
      <c r="W97">
        <v>1.082E-2</v>
      </c>
      <c r="X97">
        <v>1.069E-2</v>
      </c>
      <c r="Y97">
        <v>1.4350000000000001E-3</v>
      </c>
      <c r="Z97">
        <v>16.36</v>
      </c>
      <c r="AA97">
        <v>22.35</v>
      </c>
      <c r="AB97">
        <v>104.5</v>
      </c>
      <c r="AC97">
        <v>830.6</v>
      </c>
      <c r="AD97">
        <v>0.10059999999999999</v>
      </c>
      <c r="AE97">
        <v>0.12379999999999999</v>
      </c>
      <c r="AF97">
        <v>0.13500000000000001</v>
      </c>
      <c r="AG97">
        <v>0.10009999999999999</v>
      </c>
      <c r="AH97">
        <v>0.20269999999999999</v>
      </c>
      <c r="AI97">
        <v>6.2059999999999997E-2</v>
      </c>
    </row>
    <row r="98" spans="1:35" x14ac:dyDescent="0.3">
      <c r="A98" s="1">
        <v>862009</v>
      </c>
      <c r="B98" s="7" t="s">
        <v>1</v>
      </c>
      <c r="C98" s="7"/>
      <c r="D98" s="7"/>
      <c r="E98" s="7"/>
      <c r="F98">
        <v>13.45</v>
      </c>
      <c r="G98">
        <v>18.3</v>
      </c>
      <c r="H98">
        <v>86.6</v>
      </c>
      <c r="I98">
        <v>555.1</v>
      </c>
      <c r="J98">
        <v>0.1022</v>
      </c>
      <c r="K98">
        <v>8.165E-2</v>
      </c>
      <c r="L98">
        <v>3.9739999999999998E-2</v>
      </c>
      <c r="M98">
        <v>2.7799999999999998E-2</v>
      </c>
      <c r="N98">
        <v>0.1638</v>
      </c>
      <c r="O98">
        <v>5.7099999999999998E-2</v>
      </c>
      <c r="P98">
        <v>0.29499999999999998</v>
      </c>
      <c r="Q98">
        <v>1.373</v>
      </c>
      <c r="R98">
        <v>2.0990000000000002</v>
      </c>
      <c r="S98">
        <v>25.22</v>
      </c>
      <c r="T98">
        <v>5.8840000000000003E-3</v>
      </c>
      <c r="U98">
        <v>1.491E-2</v>
      </c>
      <c r="V98">
        <v>1.8720000000000001E-2</v>
      </c>
      <c r="W98">
        <v>9.3659999999999993E-3</v>
      </c>
      <c r="X98">
        <v>1.8839999999999999E-2</v>
      </c>
      <c r="Y98">
        <v>1.817E-3</v>
      </c>
      <c r="Z98">
        <v>15.1</v>
      </c>
      <c r="AA98">
        <v>25.94</v>
      </c>
      <c r="AB98">
        <v>97.59</v>
      </c>
      <c r="AC98">
        <v>699.4</v>
      </c>
      <c r="AD98">
        <v>0.13389999999999999</v>
      </c>
      <c r="AE98">
        <v>0.17510000000000001</v>
      </c>
      <c r="AF98">
        <v>0.1381</v>
      </c>
      <c r="AG98">
        <v>7.911E-2</v>
      </c>
      <c r="AH98">
        <v>0.26779999999999998</v>
      </c>
      <c r="AI98">
        <v>6.6030000000000005E-2</v>
      </c>
    </row>
    <row r="99" spans="1:35" x14ac:dyDescent="0.3">
      <c r="A99" s="1">
        <v>862028</v>
      </c>
      <c r="B99" s="7" t="s">
        <v>0</v>
      </c>
      <c r="C99" s="7"/>
      <c r="D99" s="7"/>
      <c r="E99" s="7"/>
      <c r="F99">
        <v>15.06</v>
      </c>
      <c r="G99">
        <v>19.829999999999998</v>
      </c>
      <c r="H99">
        <v>100.3</v>
      </c>
      <c r="I99">
        <v>705.6</v>
      </c>
      <c r="J99">
        <v>0.10390000000000001</v>
      </c>
      <c r="K99">
        <v>0.15529999999999999</v>
      </c>
      <c r="L99">
        <v>0.17</v>
      </c>
      <c r="M99">
        <v>8.8150000000000006E-2</v>
      </c>
      <c r="N99">
        <v>0.1855</v>
      </c>
      <c r="O99">
        <v>6.2839999999999993E-2</v>
      </c>
      <c r="P99">
        <v>0.4768</v>
      </c>
      <c r="Q99">
        <v>0.96440000000000003</v>
      </c>
      <c r="R99">
        <v>3.706</v>
      </c>
      <c r="S99">
        <v>47.14</v>
      </c>
      <c r="T99">
        <v>9.2499999999999995E-3</v>
      </c>
      <c r="U99">
        <v>3.7150000000000002E-2</v>
      </c>
      <c r="V99">
        <v>4.8669999999999998E-2</v>
      </c>
      <c r="W99">
        <v>1.8509999999999999E-2</v>
      </c>
      <c r="X99">
        <v>1.498E-2</v>
      </c>
      <c r="Y99">
        <v>3.5200000000000001E-3</v>
      </c>
      <c r="Z99">
        <v>18.23</v>
      </c>
      <c r="AA99">
        <v>24.23</v>
      </c>
      <c r="AB99">
        <v>123.5</v>
      </c>
      <c r="AC99">
        <v>1025</v>
      </c>
      <c r="AD99">
        <v>0.15509999999999999</v>
      </c>
      <c r="AE99">
        <v>0.42030000000000001</v>
      </c>
      <c r="AF99">
        <v>0.52029999999999998</v>
      </c>
      <c r="AG99">
        <v>0.21149999999999999</v>
      </c>
      <c r="AH99">
        <v>0.28339999999999999</v>
      </c>
      <c r="AI99">
        <v>8.2339999999999997E-2</v>
      </c>
    </row>
    <row r="100" spans="1:35" x14ac:dyDescent="0.3">
      <c r="A100" s="1">
        <v>86208</v>
      </c>
      <c r="B100" s="7" t="s">
        <v>0</v>
      </c>
      <c r="C100" s="7"/>
      <c r="D100" s="7"/>
      <c r="E100" s="7"/>
      <c r="F100">
        <v>20.260000000000002</v>
      </c>
      <c r="G100">
        <v>23.03</v>
      </c>
      <c r="H100">
        <v>132.4</v>
      </c>
      <c r="I100">
        <v>1264</v>
      </c>
      <c r="J100">
        <v>9.078E-2</v>
      </c>
      <c r="K100">
        <v>0.1313</v>
      </c>
      <c r="L100">
        <v>0.14649999999999999</v>
      </c>
      <c r="M100">
        <v>8.6830000000000004E-2</v>
      </c>
      <c r="N100">
        <v>0.20949999999999999</v>
      </c>
      <c r="O100">
        <v>5.6489999999999999E-2</v>
      </c>
      <c r="P100">
        <v>0.75760000000000005</v>
      </c>
      <c r="Q100">
        <v>1.5089999999999999</v>
      </c>
      <c r="R100">
        <v>4.5540000000000003</v>
      </c>
      <c r="S100">
        <v>87.87</v>
      </c>
      <c r="T100">
        <v>6.0159999999999996E-3</v>
      </c>
      <c r="U100">
        <v>3.4819999999999997E-2</v>
      </c>
      <c r="V100">
        <v>4.2320000000000003E-2</v>
      </c>
      <c r="W100">
        <v>1.269E-2</v>
      </c>
      <c r="X100">
        <v>2.657E-2</v>
      </c>
      <c r="Y100">
        <v>4.411E-3</v>
      </c>
      <c r="Z100">
        <v>24.22</v>
      </c>
      <c r="AA100">
        <v>31.59</v>
      </c>
      <c r="AB100">
        <v>156.1</v>
      </c>
      <c r="AC100">
        <v>1750</v>
      </c>
      <c r="AD100">
        <v>0.11899999999999999</v>
      </c>
      <c r="AE100">
        <v>0.35389999999999999</v>
      </c>
      <c r="AF100">
        <v>0.4098</v>
      </c>
      <c r="AG100">
        <v>0.1573</v>
      </c>
      <c r="AH100">
        <v>0.36890000000000001</v>
      </c>
      <c r="AI100">
        <v>8.3680000000000004E-2</v>
      </c>
    </row>
    <row r="101" spans="1:35" x14ac:dyDescent="0.3">
      <c r="A101" s="1">
        <v>86211</v>
      </c>
      <c r="B101" s="7" t="s">
        <v>1</v>
      </c>
      <c r="C101" s="7"/>
      <c r="D101" s="7"/>
      <c r="E101" s="7"/>
      <c r="F101">
        <v>12.18</v>
      </c>
      <c r="G101">
        <v>17.84</v>
      </c>
      <c r="H101">
        <v>77.790000000000006</v>
      </c>
      <c r="I101">
        <v>451.1</v>
      </c>
      <c r="J101">
        <v>0.1045</v>
      </c>
      <c r="K101">
        <v>7.0569999999999994E-2</v>
      </c>
      <c r="L101">
        <v>2.4899999999999999E-2</v>
      </c>
      <c r="M101">
        <v>2.9409999999999999E-2</v>
      </c>
      <c r="N101">
        <v>0.19</v>
      </c>
      <c r="O101">
        <v>6.6350000000000006E-2</v>
      </c>
      <c r="P101">
        <v>0.36609999999999998</v>
      </c>
      <c r="Q101">
        <v>1.5109999999999999</v>
      </c>
      <c r="R101">
        <v>2.41</v>
      </c>
      <c r="S101">
        <v>24.44</v>
      </c>
      <c r="T101">
        <v>5.4330000000000003E-3</v>
      </c>
      <c r="U101">
        <v>1.179E-2</v>
      </c>
      <c r="V101">
        <v>1.1310000000000001E-2</v>
      </c>
      <c r="W101">
        <v>1.519E-2</v>
      </c>
      <c r="X101">
        <v>2.2200000000000001E-2</v>
      </c>
      <c r="Y101">
        <v>3.408E-3</v>
      </c>
      <c r="Z101">
        <v>12.83</v>
      </c>
      <c r="AA101">
        <v>20.92</v>
      </c>
      <c r="AB101">
        <v>82.14</v>
      </c>
      <c r="AC101">
        <v>495.2</v>
      </c>
      <c r="AD101">
        <v>0.114</v>
      </c>
      <c r="AE101">
        <v>9.3579999999999997E-2</v>
      </c>
      <c r="AF101">
        <v>4.9799999999999997E-2</v>
      </c>
      <c r="AG101">
        <v>5.8819999999999997E-2</v>
      </c>
      <c r="AH101">
        <v>0.22270000000000001</v>
      </c>
      <c r="AI101">
        <v>7.3760000000000006E-2</v>
      </c>
    </row>
    <row r="102" spans="1:35" x14ac:dyDescent="0.3">
      <c r="A102" s="1">
        <v>862261</v>
      </c>
      <c r="B102" s="7" t="s">
        <v>1</v>
      </c>
      <c r="C102" s="7"/>
      <c r="D102" s="7"/>
      <c r="E102" s="7"/>
      <c r="F102">
        <v>9.7870000000000008</v>
      </c>
      <c r="G102">
        <v>19.940000000000001</v>
      </c>
      <c r="H102">
        <v>62.11</v>
      </c>
      <c r="I102">
        <v>294.5</v>
      </c>
      <c r="J102">
        <v>0.1024</v>
      </c>
      <c r="K102">
        <v>5.3010000000000002E-2</v>
      </c>
      <c r="L102">
        <v>6.829E-3</v>
      </c>
      <c r="M102">
        <v>7.9369999999999996E-3</v>
      </c>
      <c r="N102">
        <v>0.13500000000000001</v>
      </c>
      <c r="O102">
        <v>6.8900000000000003E-2</v>
      </c>
      <c r="P102">
        <v>0.33500000000000002</v>
      </c>
      <c r="Q102">
        <v>2.0430000000000001</v>
      </c>
      <c r="R102">
        <v>2.1320000000000001</v>
      </c>
      <c r="S102">
        <v>20.05</v>
      </c>
      <c r="T102">
        <v>1.1129999999999999E-2</v>
      </c>
      <c r="U102">
        <v>1.4630000000000001E-2</v>
      </c>
      <c r="V102">
        <v>5.3080000000000002E-3</v>
      </c>
      <c r="W102">
        <v>5.2500000000000003E-3</v>
      </c>
      <c r="X102">
        <v>1.8010000000000002E-2</v>
      </c>
      <c r="Y102">
        <v>5.6670000000000002E-3</v>
      </c>
      <c r="Z102">
        <v>10.92</v>
      </c>
      <c r="AA102">
        <v>26.29</v>
      </c>
      <c r="AB102">
        <v>68.81</v>
      </c>
      <c r="AC102">
        <v>366.1</v>
      </c>
      <c r="AD102">
        <v>0.13159999999999999</v>
      </c>
      <c r="AE102">
        <v>9.4729999999999995E-2</v>
      </c>
      <c r="AF102">
        <v>2.0490000000000001E-2</v>
      </c>
      <c r="AG102">
        <v>2.3810000000000001E-2</v>
      </c>
      <c r="AH102">
        <v>0.19339999999999999</v>
      </c>
      <c r="AI102">
        <v>8.9880000000000002E-2</v>
      </c>
    </row>
    <row r="103" spans="1:35" x14ac:dyDescent="0.3">
      <c r="A103" s="1">
        <v>862485</v>
      </c>
      <c r="B103" s="7" t="s">
        <v>1</v>
      </c>
      <c r="C103" s="7"/>
      <c r="D103" s="7"/>
      <c r="E103" s="7"/>
      <c r="F103">
        <v>11.6</v>
      </c>
      <c r="G103">
        <v>12.84</v>
      </c>
      <c r="H103">
        <v>74.34</v>
      </c>
      <c r="I103">
        <v>412.6</v>
      </c>
      <c r="J103">
        <v>8.9829999999999993E-2</v>
      </c>
      <c r="K103">
        <v>7.5249999999999997E-2</v>
      </c>
      <c r="L103">
        <v>4.1959999999999997E-2</v>
      </c>
      <c r="M103">
        <v>3.3500000000000002E-2</v>
      </c>
      <c r="N103">
        <v>0.16200000000000001</v>
      </c>
      <c r="O103">
        <v>6.5820000000000004E-2</v>
      </c>
      <c r="P103">
        <v>0.23150000000000001</v>
      </c>
      <c r="Q103">
        <v>0.53910000000000002</v>
      </c>
      <c r="R103">
        <v>1.4750000000000001</v>
      </c>
      <c r="S103">
        <v>15.75</v>
      </c>
      <c r="T103">
        <v>6.1529999999999996E-3</v>
      </c>
      <c r="U103">
        <v>1.3299999999999999E-2</v>
      </c>
      <c r="V103">
        <v>1.6930000000000001E-2</v>
      </c>
      <c r="W103">
        <v>6.8840000000000004E-3</v>
      </c>
      <c r="X103">
        <v>1.651E-2</v>
      </c>
      <c r="Y103">
        <v>2.5509999999999999E-3</v>
      </c>
      <c r="Z103">
        <v>13.06</v>
      </c>
      <c r="AA103">
        <v>17.16</v>
      </c>
      <c r="AB103">
        <v>82.96</v>
      </c>
      <c r="AC103">
        <v>512.5</v>
      </c>
      <c r="AD103">
        <v>0.1431</v>
      </c>
      <c r="AE103">
        <v>0.18509999999999999</v>
      </c>
      <c r="AF103">
        <v>0.19220000000000001</v>
      </c>
      <c r="AG103">
        <v>8.4489999999999996E-2</v>
      </c>
      <c r="AH103">
        <v>0.2772</v>
      </c>
      <c r="AI103">
        <v>8.7559999999999999E-2</v>
      </c>
    </row>
    <row r="104" spans="1:35" x14ac:dyDescent="0.3">
      <c r="A104" s="1">
        <v>862548</v>
      </c>
      <c r="B104" s="7" t="s">
        <v>0</v>
      </c>
      <c r="C104" s="7"/>
      <c r="D104" s="7"/>
      <c r="E104" s="7"/>
      <c r="F104">
        <v>14.42</v>
      </c>
      <c r="G104">
        <v>19.77</v>
      </c>
      <c r="H104">
        <v>94.48</v>
      </c>
      <c r="I104">
        <v>642.5</v>
      </c>
      <c r="J104">
        <v>9.7519999999999996E-2</v>
      </c>
      <c r="K104">
        <v>0.11409999999999999</v>
      </c>
      <c r="L104">
        <v>9.3880000000000005E-2</v>
      </c>
      <c r="M104">
        <v>5.8389999999999997E-2</v>
      </c>
      <c r="N104">
        <v>0.18790000000000001</v>
      </c>
      <c r="O104">
        <v>6.3899999999999998E-2</v>
      </c>
      <c r="P104">
        <v>0.28949999999999998</v>
      </c>
      <c r="Q104">
        <v>1.851</v>
      </c>
      <c r="R104">
        <v>2.3759999999999999</v>
      </c>
      <c r="S104">
        <v>26.85</v>
      </c>
      <c r="T104">
        <v>8.005E-3</v>
      </c>
      <c r="U104">
        <v>2.895E-2</v>
      </c>
      <c r="V104">
        <v>3.3210000000000003E-2</v>
      </c>
      <c r="W104">
        <v>1.4239999999999999E-2</v>
      </c>
      <c r="X104">
        <v>1.4619999999999999E-2</v>
      </c>
      <c r="Y104">
        <v>4.4520000000000002E-3</v>
      </c>
      <c r="Z104">
        <v>16.329999999999998</v>
      </c>
      <c r="AA104">
        <v>30.86</v>
      </c>
      <c r="AB104">
        <v>109.5</v>
      </c>
      <c r="AC104">
        <v>826.4</v>
      </c>
      <c r="AD104">
        <v>0.1431</v>
      </c>
      <c r="AE104">
        <v>0.30259999999999998</v>
      </c>
      <c r="AF104">
        <v>0.31940000000000002</v>
      </c>
      <c r="AG104">
        <v>0.1565</v>
      </c>
      <c r="AH104">
        <v>0.27179999999999999</v>
      </c>
      <c r="AI104">
        <v>9.3530000000000002E-2</v>
      </c>
    </row>
    <row r="105" spans="1:35" x14ac:dyDescent="0.3">
      <c r="A105" s="1">
        <v>862717</v>
      </c>
      <c r="B105" s="7" t="s">
        <v>0</v>
      </c>
      <c r="C105" s="7"/>
      <c r="D105" s="7"/>
      <c r="E105" s="7"/>
      <c r="F105">
        <v>13.61</v>
      </c>
      <c r="G105">
        <v>24.98</v>
      </c>
      <c r="H105">
        <v>88.05</v>
      </c>
      <c r="I105">
        <v>582.70000000000005</v>
      </c>
      <c r="J105">
        <v>9.4880000000000006E-2</v>
      </c>
      <c r="K105">
        <v>8.5110000000000005E-2</v>
      </c>
      <c r="L105">
        <v>8.6249999999999993E-2</v>
      </c>
      <c r="M105">
        <v>4.4889999999999999E-2</v>
      </c>
      <c r="N105">
        <v>0.16089999999999999</v>
      </c>
      <c r="O105">
        <v>5.8709999999999998E-2</v>
      </c>
      <c r="P105">
        <v>0.45650000000000002</v>
      </c>
      <c r="Q105">
        <v>1.29</v>
      </c>
      <c r="R105">
        <v>2.8610000000000002</v>
      </c>
      <c r="S105">
        <v>43.14</v>
      </c>
      <c r="T105">
        <v>5.8719999999999996E-3</v>
      </c>
      <c r="U105">
        <v>1.4880000000000001E-2</v>
      </c>
      <c r="V105">
        <v>2.647E-2</v>
      </c>
      <c r="W105">
        <v>9.9209999999999993E-3</v>
      </c>
      <c r="X105">
        <v>1.465E-2</v>
      </c>
      <c r="Y105">
        <v>2.3549999999999999E-3</v>
      </c>
      <c r="Z105">
        <v>16.989999999999998</v>
      </c>
      <c r="AA105">
        <v>35.270000000000003</v>
      </c>
      <c r="AB105">
        <v>108.6</v>
      </c>
      <c r="AC105">
        <v>906.5</v>
      </c>
      <c r="AD105">
        <v>0.1265</v>
      </c>
      <c r="AE105">
        <v>0.1943</v>
      </c>
      <c r="AF105">
        <v>0.31690000000000002</v>
      </c>
      <c r="AG105">
        <v>0.11840000000000001</v>
      </c>
      <c r="AH105">
        <v>0.2651</v>
      </c>
      <c r="AI105">
        <v>7.3969999999999994E-2</v>
      </c>
    </row>
    <row r="106" spans="1:35" x14ac:dyDescent="0.3">
      <c r="A106" s="1">
        <v>862722</v>
      </c>
      <c r="B106" s="7" t="s">
        <v>1</v>
      </c>
      <c r="C106" s="7"/>
      <c r="D106" s="7"/>
      <c r="E106" s="7"/>
      <c r="F106">
        <v>6.9809999999999999</v>
      </c>
      <c r="G106">
        <v>13.43</v>
      </c>
      <c r="H106">
        <v>43.79</v>
      </c>
      <c r="I106">
        <v>143.5</v>
      </c>
      <c r="J106">
        <v>0.11700000000000001</v>
      </c>
      <c r="K106">
        <v>7.5679999999999997E-2</v>
      </c>
      <c r="L106">
        <v>0</v>
      </c>
      <c r="M106">
        <v>0</v>
      </c>
      <c r="N106">
        <v>0.193</v>
      </c>
      <c r="O106">
        <v>7.8179999999999999E-2</v>
      </c>
      <c r="P106">
        <v>0.22409999999999999</v>
      </c>
      <c r="Q106">
        <v>1.508</v>
      </c>
      <c r="R106">
        <v>1.5529999999999999</v>
      </c>
      <c r="S106">
        <v>9.8330000000000002</v>
      </c>
      <c r="T106">
        <v>1.0189999999999999E-2</v>
      </c>
      <c r="U106">
        <v>1.0840000000000001E-2</v>
      </c>
      <c r="V106">
        <v>0</v>
      </c>
      <c r="W106">
        <v>0</v>
      </c>
      <c r="X106">
        <v>2.6589999999999999E-2</v>
      </c>
      <c r="Y106">
        <v>4.1000000000000003E-3</v>
      </c>
      <c r="Z106">
        <v>7.93</v>
      </c>
      <c r="AA106">
        <v>19.54</v>
      </c>
      <c r="AB106">
        <v>50.41</v>
      </c>
      <c r="AC106">
        <v>185.2</v>
      </c>
      <c r="AD106">
        <v>0.15840000000000001</v>
      </c>
      <c r="AE106">
        <v>0.1202</v>
      </c>
      <c r="AF106">
        <v>0</v>
      </c>
      <c r="AG106">
        <v>0</v>
      </c>
      <c r="AH106">
        <v>0.29320000000000002</v>
      </c>
      <c r="AI106">
        <v>9.3820000000000001E-2</v>
      </c>
    </row>
    <row r="107" spans="1:35" x14ac:dyDescent="0.3">
      <c r="A107" s="1">
        <v>862965</v>
      </c>
      <c r="B107" s="7" t="s">
        <v>1</v>
      </c>
      <c r="C107" s="7"/>
      <c r="D107" s="7"/>
      <c r="E107" s="7"/>
      <c r="F107">
        <v>12.18</v>
      </c>
      <c r="G107">
        <v>20.52</v>
      </c>
      <c r="H107">
        <v>77.22</v>
      </c>
      <c r="I107">
        <v>458.7</v>
      </c>
      <c r="J107">
        <v>8.0130000000000007E-2</v>
      </c>
      <c r="K107">
        <v>4.0379999999999999E-2</v>
      </c>
      <c r="L107">
        <v>2.383E-2</v>
      </c>
      <c r="M107">
        <v>1.77E-2</v>
      </c>
      <c r="N107">
        <v>0.1739</v>
      </c>
      <c r="O107">
        <v>5.6770000000000001E-2</v>
      </c>
      <c r="P107">
        <v>0.19239999999999999</v>
      </c>
      <c r="Q107">
        <v>1.571</v>
      </c>
      <c r="R107">
        <v>1.1830000000000001</v>
      </c>
      <c r="S107">
        <v>14.68</v>
      </c>
      <c r="T107">
        <v>5.0800000000000003E-3</v>
      </c>
      <c r="U107">
        <v>6.0980000000000001E-3</v>
      </c>
      <c r="V107">
        <v>1.069E-2</v>
      </c>
      <c r="W107">
        <v>6.7970000000000001E-3</v>
      </c>
      <c r="X107">
        <v>1.447E-2</v>
      </c>
      <c r="Y107">
        <v>1.5319999999999999E-3</v>
      </c>
      <c r="Z107">
        <v>13.34</v>
      </c>
      <c r="AA107">
        <v>32.840000000000003</v>
      </c>
      <c r="AB107">
        <v>84.58</v>
      </c>
      <c r="AC107">
        <v>547.79999999999995</v>
      </c>
      <c r="AD107">
        <v>0.1123</v>
      </c>
      <c r="AE107">
        <v>8.8620000000000004E-2</v>
      </c>
      <c r="AF107">
        <v>0.1145</v>
      </c>
      <c r="AG107">
        <v>7.4310000000000001E-2</v>
      </c>
      <c r="AH107">
        <v>0.26939999999999997</v>
      </c>
      <c r="AI107">
        <v>6.8779999999999994E-2</v>
      </c>
    </row>
    <row r="108" spans="1:35" x14ac:dyDescent="0.3">
      <c r="A108" s="1">
        <v>862980</v>
      </c>
      <c r="B108" s="7" t="s">
        <v>1</v>
      </c>
      <c r="C108" s="7"/>
      <c r="D108" s="7"/>
      <c r="E108" s="7"/>
      <c r="F108">
        <v>9.8759999999999994</v>
      </c>
      <c r="G108">
        <v>19.399999999999999</v>
      </c>
      <c r="H108">
        <v>63.95</v>
      </c>
      <c r="I108">
        <v>298.3</v>
      </c>
      <c r="J108">
        <v>0.10050000000000001</v>
      </c>
      <c r="K108">
        <v>9.6970000000000001E-2</v>
      </c>
      <c r="L108">
        <v>6.1539999999999997E-2</v>
      </c>
      <c r="M108">
        <v>3.0290000000000001E-2</v>
      </c>
      <c r="N108">
        <v>0.19450000000000001</v>
      </c>
      <c r="O108">
        <v>6.3219999999999998E-2</v>
      </c>
      <c r="P108">
        <v>0.18029999999999999</v>
      </c>
      <c r="Q108">
        <v>1.222</v>
      </c>
      <c r="R108">
        <v>1.528</v>
      </c>
      <c r="S108">
        <v>11.77</v>
      </c>
      <c r="T108">
        <v>9.0580000000000001E-3</v>
      </c>
      <c r="U108">
        <v>2.196E-2</v>
      </c>
      <c r="V108">
        <v>3.0290000000000001E-2</v>
      </c>
      <c r="W108">
        <v>1.112E-2</v>
      </c>
      <c r="X108">
        <v>1.609E-2</v>
      </c>
      <c r="Y108">
        <v>3.5699999999999998E-3</v>
      </c>
      <c r="Z108">
        <v>10.76</v>
      </c>
      <c r="AA108">
        <v>26.83</v>
      </c>
      <c r="AB108">
        <v>72.22</v>
      </c>
      <c r="AC108">
        <v>361.2</v>
      </c>
      <c r="AD108">
        <v>0.15590000000000001</v>
      </c>
      <c r="AE108">
        <v>0.23019999999999999</v>
      </c>
      <c r="AF108">
        <v>0.26440000000000002</v>
      </c>
      <c r="AG108">
        <v>9.7489999999999993E-2</v>
      </c>
      <c r="AH108">
        <v>0.26219999999999999</v>
      </c>
      <c r="AI108">
        <v>8.4900000000000003E-2</v>
      </c>
    </row>
    <row r="109" spans="1:35" x14ac:dyDescent="0.3">
      <c r="A109" s="1">
        <v>862989</v>
      </c>
      <c r="B109" s="7" t="s">
        <v>1</v>
      </c>
      <c r="C109" s="7"/>
      <c r="D109" s="7"/>
      <c r="E109" s="7"/>
      <c r="F109">
        <v>10.49</v>
      </c>
      <c r="G109">
        <v>19.29</v>
      </c>
      <c r="H109">
        <v>67.41</v>
      </c>
      <c r="I109">
        <v>336.1</v>
      </c>
      <c r="J109">
        <v>9.9890000000000007E-2</v>
      </c>
      <c r="K109">
        <v>8.5779999999999995E-2</v>
      </c>
      <c r="L109">
        <v>2.9950000000000001E-2</v>
      </c>
      <c r="M109">
        <v>1.201E-2</v>
      </c>
      <c r="N109">
        <v>0.22170000000000001</v>
      </c>
      <c r="O109">
        <v>6.4810000000000006E-2</v>
      </c>
      <c r="P109">
        <v>0.35499999999999998</v>
      </c>
      <c r="Q109">
        <v>1.534</v>
      </c>
      <c r="R109">
        <v>2.302</v>
      </c>
      <c r="S109">
        <v>23.13</v>
      </c>
      <c r="T109">
        <v>7.5950000000000002E-3</v>
      </c>
      <c r="U109">
        <v>2.2190000000000001E-2</v>
      </c>
      <c r="V109">
        <v>2.8799999999999999E-2</v>
      </c>
      <c r="W109">
        <v>8.6140000000000001E-3</v>
      </c>
      <c r="X109">
        <v>2.7099999999999999E-2</v>
      </c>
      <c r="Y109">
        <v>3.4510000000000001E-3</v>
      </c>
      <c r="Z109">
        <v>11.54</v>
      </c>
      <c r="AA109">
        <v>23.31</v>
      </c>
      <c r="AB109">
        <v>74.22</v>
      </c>
      <c r="AC109">
        <v>402.8</v>
      </c>
      <c r="AD109">
        <v>0.12189999999999999</v>
      </c>
      <c r="AE109">
        <v>0.14860000000000001</v>
      </c>
      <c r="AF109">
        <v>7.9869999999999997E-2</v>
      </c>
      <c r="AG109">
        <v>3.2030000000000003E-2</v>
      </c>
      <c r="AH109">
        <v>0.28260000000000002</v>
      </c>
      <c r="AI109">
        <v>7.5520000000000004E-2</v>
      </c>
    </row>
    <row r="110" spans="1:35" x14ac:dyDescent="0.3">
      <c r="A110" s="1">
        <v>863030</v>
      </c>
      <c r="B110" s="7" t="s">
        <v>0</v>
      </c>
      <c r="C110" s="7"/>
      <c r="D110" s="7"/>
      <c r="E110" s="7"/>
      <c r="F110">
        <v>13.11</v>
      </c>
      <c r="G110">
        <v>15.56</v>
      </c>
      <c r="H110">
        <v>87.21</v>
      </c>
      <c r="I110">
        <v>530.20000000000005</v>
      </c>
      <c r="J110">
        <v>0.13980000000000001</v>
      </c>
      <c r="K110">
        <v>0.17649999999999999</v>
      </c>
      <c r="L110">
        <v>0.20710000000000001</v>
      </c>
      <c r="M110">
        <v>9.6009999999999998E-2</v>
      </c>
      <c r="N110">
        <v>0.1925</v>
      </c>
      <c r="O110">
        <v>7.6920000000000002E-2</v>
      </c>
      <c r="P110">
        <v>0.39079999999999998</v>
      </c>
      <c r="Q110">
        <v>0.92379999999999995</v>
      </c>
      <c r="R110">
        <v>2.41</v>
      </c>
      <c r="S110">
        <v>34.659999999999997</v>
      </c>
      <c r="T110">
        <v>7.162E-3</v>
      </c>
      <c r="U110">
        <v>2.912E-2</v>
      </c>
      <c r="V110">
        <v>5.4730000000000001E-2</v>
      </c>
      <c r="W110">
        <v>1.388E-2</v>
      </c>
      <c r="X110">
        <v>1.5469999999999999E-2</v>
      </c>
      <c r="Y110">
        <v>7.0980000000000001E-3</v>
      </c>
      <c r="Z110">
        <v>16.309999999999999</v>
      </c>
      <c r="AA110">
        <v>22.4</v>
      </c>
      <c r="AB110">
        <v>106.4</v>
      </c>
      <c r="AC110">
        <v>827.2</v>
      </c>
      <c r="AD110">
        <v>0.1862</v>
      </c>
      <c r="AE110">
        <v>0.40989999999999999</v>
      </c>
      <c r="AF110">
        <v>0.63759999999999994</v>
      </c>
      <c r="AG110">
        <v>0.1986</v>
      </c>
      <c r="AH110">
        <v>0.31469999999999998</v>
      </c>
      <c r="AI110">
        <v>0.14050000000000001</v>
      </c>
    </row>
    <row r="111" spans="1:35" x14ac:dyDescent="0.3">
      <c r="A111" s="1">
        <v>863031</v>
      </c>
      <c r="B111" s="7" t="s">
        <v>1</v>
      </c>
      <c r="C111" s="7"/>
      <c r="D111" s="7"/>
      <c r="E111" s="7"/>
      <c r="F111">
        <v>11.64</v>
      </c>
      <c r="G111">
        <v>18.329999999999998</v>
      </c>
      <c r="H111">
        <v>75.17</v>
      </c>
      <c r="I111">
        <v>412.5</v>
      </c>
      <c r="J111">
        <v>0.1142</v>
      </c>
      <c r="K111">
        <v>0.1017</v>
      </c>
      <c r="L111">
        <v>7.0699999999999999E-2</v>
      </c>
      <c r="M111">
        <v>3.4849999999999999E-2</v>
      </c>
      <c r="N111">
        <v>0.18010000000000001</v>
      </c>
      <c r="O111">
        <v>6.5199999999999994E-2</v>
      </c>
      <c r="P111">
        <v>0.30599999999999999</v>
      </c>
      <c r="Q111">
        <v>1.657</v>
      </c>
      <c r="R111">
        <v>2.1549999999999998</v>
      </c>
      <c r="S111">
        <v>20.62</v>
      </c>
      <c r="T111">
        <v>8.5400000000000007E-3</v>
      </c>
      <c r="U111">
        <v>2.3099999999999999E-2</v>
      </c>
      <c r="V111">
        <v>2.945E-2</v>
      </c>
      <c r="W111">
        <v>1.3979999999999999E-2</v>
      </c>
      <c r="X111">
        <v>1.5650000000000001E-2</v>
      </c>
      <c r="Y111">
        <v>3.8400000000000001E-3</v>
      </c>
      <c r="Z111">
        <v>13.14</v>
      </c>
      <c r="AA111">
        <v>29.26</v>
      </c>
      <c r="AB111">
        <v>85.51</v>
      </c>
      <c r="AC111">
        <v>521.70000000000005</v>
      </c>
      <c r="AD111">
        <v>0.16880000000000001</v>
      </c>
      <c r="AE111">
        <v>0.26600000000000001</v>
      </c>
      <c r="AF111">
        <v>0.2873</v>
      </c>
      <c r="AG111">
        <v>0.12180000000000001</v>
      </c>
      <c r="AH111">
        <v>0.28060000000000002</v>
      </c>
      <c r="AI111">
        <v>9.0969999999999995E-2</v>
      </c>
    </row>
    <row r="112" spans="1:35" x14ac:dyDescent="0.3">
      <c r="A112" s="1">
        <v>863270</v>
      </c>
      <c r="B112" s="7" t="s">
        <v>1</v>
      </c>
      <c r="C112" s="7"/>
      <c r="D112" s="7"/>
      <c r="E112" s="7"/>
      <c r="F112">
        <v>12.36</v>
      </c>
      <c r="G112">
        <v>18.54</v>
      </c>
      <c r="H112">
        <v>79.010000000000005</v>
      </c>
      <c r="I112">
        <v>466.7</v>
      </c>
      <c r="J112">
        <v>8.4769999999999998E-2</v>
      </c>
      <c r="K112">
        <v>6.8150000000000002E-2</v>
      </c>
      <c r="L112">
        <v>2.6429999999999999E-2</v>
      </c>
      <c r="M112">
        <v>1.9210000000000001E-2</v>
      </c>
      <c r="N112">
        <v>0.16020000000000001</v>
      </c>
      <c r="O112">
        <v>6.0659999999999999E-2</v>
      </c>
      <c r="P112">
        <v>0.11990000000000001</v>
      </c>
      <c r="Q112">
        <v>0.89439999999999997</v>
      </c>
      <c r="R112">
        <v>0.84840000000000004</v>
      </c>
      <c r="S112">
        <v>9.2270000000000003</v>
      </c>
      <c r="T112">
        <v>3.457E-3</v>
      </c>
      <c r="U112">
        <v>1.047E-2</v>
      </c>
      <c r="V112">
        <v>1.167E-2</v>
      </c>
      <c r="W112">
        <v>5.5579999999999996E-3</v>
      </c>
      <c r="X112">
        <v>1.251E-2</v>
      </c>
      <c r="Y112">
        <v>1.356E-3</v>
      </c>
      <c r="Z112">
        <v>13.29</v>
      </c>
      <c r="AA112">
        <v>27.49</v>
      </c>
      <c r="AB112">
        <v>85.56</v>
      </c>
      <c r="AC112">
        <v>544.1</v>
      </c>
      <c r="AD112">
        <v>0.11840000000000001</v>
      </c>
      <c r="AE112">
        <v>0.1963</v>
      </c>
      <c r="AF112">
        <v>0.19370000000000001</v>
      </c>
      <c r="AG112">
        <v>8.4419999999999995E-2</v>
      </c>
      <c r="AH112">
        <v>0.29830000000000001</v>
      </c>
      <c r="AI112">
        <v>7.1849999999999997E-2</v>
      </c>
    </row>
    <row r="113" spans="1:35" x14ac:dyDescent="0.3">
      <c r="A113" s="1">
        <v>86355</v>
      </c>
      <c r="B113" s="7" t="s">
        <v>0</v>
      </c>
      <c r="C113" s="7"/>
      <c r="D113" s="7"/>
      <c r="E113" s="7"/>
      <c r="F113">
        <v>22.27</v>
      </c>
      <c r="G113">
        <v>19.670000000000002</v>
      </c>
      <c r="H113">
        <v>152.80000000000001</v>
      </c>
      <c r="I113">
        <v>1509</v>
      </c>
      <c r="J113">
        <v>0.1326</v>
      </c>
      <c r="K113">
        <v>0.27679999999999999</v>
      </c>
      <c r="L113">
        <v>0.4264</v>
      </c>
      <c r="M113">
        <v>0.18229999999999999</v>
      </c>
      <c r="N113">
        <v>0.25559999999999999</v>
      </c>
      <c r="O113">
        <v>7.0389999999999994E-2</v>
      </c>
      <c r="P113">
        <v>1.2150000000000001</v>
      </c>
      <c r="Q113">
        <v>1.5449999999999999</v>
      </c>
      <c r="R113">
        <v>10.050000000000001</v>
      </c>
      <c r="S113">
        <v>170</v>
      </c>
      <c r="T113">
        <v>6.515E-3</v>
      </c>
      <c r="U113">
        <v>8.6679999999999993E-2</v>
      </c>
      <c r="V113">
        <v>0.104</v>
      </c>
      <c r="W113">
        <v>2.4799999999999999E-2</v>
      </c>
      <c r="X113">
        <v>3.1119999999999998E-2</v>
      </c>
      <c r="Y113">
        <v>5.0369999999999998E-3</v>
      </c>
      <c r="Z113">
        <v>28.4</v>
      </c>
      <c r="AA113">
        <v>28.01</v>
      </c>
      <c r="AB113">
        <v>206.8</v>
      </c>
      <c r="AC113">
        <v>2360</v>
      </c>
      <c r="AD113">
        <v>0.1701</v>
      </c>
      <c r="AE113">
        <v>0.69969999999999999</v>
      </c>
      <c r="AF113">
        <v>0.96079999999999999</v>
      </c>
      <c r="AG113">
        <v>0.29099999999999998</v>
      </c>
      <c r="AH113">
        <v>0.40550000000000003</v>
      </c>
      <c r="AI113">
        <v>9.7890000000000005E-2</v>
      </c>
    </row>
    <row r="114" spans="1:35" x14ac:dyDescent="0.3">
      <c r="A114" s="1">
        <v>864018</v>
      </c>
      <c r="B114" s="7" t="s">
        <v>1</v>
      </c>
      <c r="C114" s="7"/>
      <c r="D114" s="7"/>
      <c r="E114" s="7"/>
      <c r="F114">
        <v>11.34</v>
      </c>
      <c r="G114">
        <v>21.26</v>
      </c>
      <c r="H114">
        <v>72.48</v>
      </c>
      <c r="I114">
        <v>396.5</v>
      </c>
      <c r="J114">
        <v>8.7590000000000001E-2</v>
      </c>
      <c r="K114">
        <v>6.5750000000000003E-2</v>
      </c>
      <c r="L114">
        <v>5.1330000000000001E-2</v>
      </c>
      <c r="M114">
        <v>1.899E-2</v>
      </c>
      <c r="N114">
        <v>0.1487</v>
      </c>
      <c r="O114">
        <v>6.5290000000000001E-2</v>
      </c>
      <c r="P114">
        <v>0.2344</v>
      </c>
      <c r="Q114">
        <v>0.98609999999999998</v>
      </c>
      <c r="R114">
        <v>1.597</v>
      </c>
      <c r="S114">
        <v>16.41</v>
      </c>
      <c r="T114">
        <v>9.1129999999999996E-3</v>
      </c>
      <c r="U114">
        <v>1.5570000000000001E-2</v>
      </c>
      <c r="V114">
        <v>2.443E-2</v>
      </c>
      <c r="W114">
        <v>6.4349999999999997E-3</v>
      </c>
      <c r="X114">
        <v>1.5679999999999999E-2</v>
      </c>
      <c r="Y114">
        <v>2.477E-3</v>
      </c>
      <c r="Z114">
        <v>13.01</v>
      </c>
      <c r="AA114">
        <v>29.15</v>
      </c>
      <c r="AB114">
        <v>83.99</v>
      </c>
      <c r="AC114">
        <v>518.1</v>
      </c>
      <c r="AD114">
        <v>0.1699</v>
      </c>
      <c r="AE114">
        <v>0.21959999999999999</v>
      </c>
      <c r="AF114">
        <v>0.312</v>
      </c>
      <c r="AG114">
        <v>8.2780000000000006E-2</v>
      </c>
      <c r="AH114">
        <v>0.28289999999999998</v>
      </c>
      <c r="AI114">
        <v>8.8319999999999996E-2</v>
      </c>
    </row>
    <row r="115" spans="1:35" x14ac:dyDescent="0.3">
      <c r="A115" s="1">
        <v>864033</v>
      </c>
      <c r="B115" s="7" t="s">
        <v>1</v>
      </c>
      <c r="C115" s="7"/>
      <c r="D115" s="7"/>
      <c r="E115" s="7"/>
      <c r="F115">
        <v>9.7769999999999992</v>
      </c>
      <c r="G115">
        <v>16.989999999999998</v>
      </c>
      <c r="H115">
        <v>62.5</v>
      </c>
      <c r="I115">
        <v>290.2</v>
      </c>
      <c r="J115">
        <v>0.1037</v>
      </c>
      <c r="K115">
        <v>8.4040000000000004E-2</v>
      </c>
      <c r="L115">
        <v>4.3339999999999997E-2</v>
      </c>
      <c r="M115">
        <v>1.7780000000000001E-2</v>
      </c>
      <c r="N115">
        <v>0.15840000000000001</v>
      </c>
      <c r="O115">
        <v>7.0650000000000004E-2</v>
      </c>
      <c r="P115">
        <v>0.40300000000000002</v>
      </c>
      <c r="Q115">
        <v>1.4239999999999999</v>
      </c>
      <c r="R115">
        <v>2.7469999999999999</v>
      </c>
      <c r="S115">
        <v>22.87</v>
      </c>
      <c r="T115">
        <v>1.3849999999999999E-2</v>
      </c>
      <c r="U115">
        <v>2.9319999999999999E-2</v>
      </c>
      <c r="V115">
        <v>2.7220000000000001E-2</v>
      </c>
      <c r="W115">
        <v>1.023E-2</v>
      </c>
      <c r="X115">
        <v>3.2809999999999999E-2</v>
      </c>
      <c r="Y115">
        <v>4.6379999999999998E-3</v>
      </c>
      <c r="Z115">
        <v>11.05</v>
      </c>
      <c r="AA115">
        <v>21.47</v>
      </c>
      <c r="AB115">
        <v>71.680000000000007</v>
      </c>
      <c r="AC115">
        <v>367</v>
      </c>
      <c r="AD115">
        <v>0.1467</v>
      </c>
      <c r="AE115">
        <v>0.17649999999999999</v>
      </c>
      <c r="AF115">
        <v>0.13</v>
      </c>
      <c r="AG115">
        <v>5.3339999999999999E-2</v>
      </c>
      <c r="AH115">
        <v>0.25330000000000003</v>
      </c>
      <c r="AI115">
        <v>8.4680000000000005E-2</v>
      </c>
    </row>
    <row r="116" spans="1:35" x14ac:dyDescent="0.3">
      <c r="A116" s="1">
        <v>86408</v>
      </c>
      <c r="B116" s="7" t="s">
        <v>1</v>
      </c>
      <c r="C116" s="7"/>
      <c r="D116" s="7"/>
      <c r="E116" s="7"/>
      <c r="F116">
        <v>12.63</v>
      </c>
      <c r="G116">
        <v>20.76</v>
      </c>
      <c r="H116">
        <v>82.15</v>
      </c>
      <c r="I116">
        <v>480.4</v>
      </c>
      <c r="J116">
        <v>9.9330000000000002E-2</v>
      </c>
      <c r="K116">
        <v>0.12089999999999999</v>
      </c>
      <c r="L116">
        <v>0.1065</v>
      </c>
      <c r="M116">
        <v>6.021E-2</v>
      </c>
      <c r="N116">
        <v>0.17349999999999999</v>
      </c>
      <c r="O116">
        <v>7.0699999999999999E-2</v>
      </c>
      <c r="P116">
        <v>0.34239999999999998</v>
      </c>
      <c r="Q116">
        <v>1.8029999999999999</v>
      </c>
      <c r="R116">
        <v>2.7109999999999999</v>
      </c>
      <c r="S116">
        <v>20.48</v>
      </c>
      <c r="T116">
        <v>1.291E-2</v>
      </c>
      <c r="U116">
        <v>4.0419999999999998E-2</v>
      </c>
      <c r="V116">
        <v>5.101E-2</v>
      </c>
      <c r="W116">
        <v>2.2950000000000002E-2</v>
      </c>
      <c r="X116">
        <v>2.1440000000000001E-2</v>
      </c>
      <c r="Y116">
        <v>5.8910000000000004E-3</v>
      </c>
      <c r="Z116">
        <v>13.33</v>
      </c>
      <c r="AA116">
        <v>25.47</v>
      </c>
      <c r="AB116">
        <v>89</v>
      </c>
      <c r="AC116">
        <v>527.4</v>
      </c>
      <c r="AD116">
        <v>0.12870000000000001</v>
      </c>
      <c r="AE116">
        <v>0.22500000000000001</v>
      </c>
      <c r="AF116">
        <v>0.22159999999999999</v>
      </c>
      <c r="AG116">
        <v>0.1105</v>
      </c>
      <c r="AH116">
        <v>0.22259999999999999</v>
      </c>
      <c r="AI116">
        <v>8.4860000000000005E-2</v>
      </c>
    </row>
    <row r="117" spans="1:35" x14ac:dyDescent="0.3">
      <c r="A117" s="1">
        <v>86409</v>
      </c>
      <c r="B117" s="7" t="s">
        <v>1</v>
      </c>
      <c r="C117" s="7"/>
      <c r="D117" s="7"/>
      <c r="E117" s="7"/>
      <c r="F117">
        <v>14.26</v>
      </c>
      <c r="G117">
        <v>19.649999999999999</v>
      </c>
      <c r="H117">
        <v>97.83</v>
      </c>
      <c r="I117">
        <v>629.9</v>
      </c>
      <c r="J117">
        <v>7.8369999999999995E-2</v>
      </c>
      <c r="K117">
        <v>0.2233</v>
      </c>
      <c r="L117">
        <v>0.30030000000000001</v>
      </c>
      <c r="M117">
        <v>7.7979999999999994E-2</v>
      </c>
      <c r="N117">
        <v>0.1704</v>
      </c>
      <c r="O117">
        <v>7.7689999999999995E-2</v>
      </c>
      <c r="P117">
        <v>0.36280000000000001</v>
      </c>
      <c r="Q117">
        <v>1.49</v>
      </c>
      <c r="R117">
        <v>3.399</v>
      </c>
      <c r="S117">
        <v>29.25</v>
      </c>
      <c r="T117">
        <v>5.2979999999999998E-3</v>
      </c>
      <c r="U117">
        <v>7.4459999999999998E-2</v>
      </c>
      <c r="V117">
        <v>0.14349999999999999</v>
      </c>
      <c r="W117">
        <v>2.2919999999999999E-2</v>
      </c>
      <c r="X117">
        <v>2.5659999999999999E-2</v>
      </c>
      <c r="Y117">
        <v>1.298E-2</v>
      </c>
      <c r="Z117">
        <v>15.3</v>
      </c>
      <c r="AA117">
        <v>23.73</v>
      </c>
      <c r="AB117">
        <v>107</v>
      </c>
      <c r="AC117">
        <v>709</v>
      </c>
      <c r="AD117">
        <v>8.949E-2</v>
      </c>
      <c r="AE117">
        <v>0.41930000000000001</v>
      </c>
      <c r="AF117">
        <v>0.67830000000000001</v>
      </c>
      <c r="AG117">
        <v>0.15049999999999999</v>
      </c>
      <c r="AH117">
        <v>0.23980000000000001</v>
      </c>
      <c r="AI117">
        <v>0.1082</v>
      </c>
    </row>
    <row r="118" spans="1:35" x14ac:dyDescent="0.3">
      <c r="A118" s="1">
        <v>864292</v>
      </c>
      <c r="B118" s="7" t="s">
        <v>1</v>
      </c>
      <c r="C118" s="7"/>
      <c r="D118" s="7"/>
      <c r="E118" s="7"/>
      <c r="F118">
        <v>10.51</v>
      </c>
      <c r="G118">
        <v>20.190000000000001</v>
      </c>
      <c r="H118">
        <v>68.64</v>
      </c>
      <c r="I118">
        <v>334.2</v>
      </c>
      <c r="J118">
        <v>0.11219999999999999</v>
      </c>
      <c r="K118">
        <v>0.1303</v>
      </c>
      <c r="L118">
        <v>6.4759999999999998E-2</v>
      </c>
      <c r="M118">
        <v>3.0679999999999999E-2</v>
      </c>
      <c r="N118">
        <v>0.19220000000000001</v>
      </c>
      <c r="O118">
        <v>7.782E-2</v>
      </c>
      <c r="P118">
        <v>0.33360000000000001</v>
      </c>
      <c r="Q118">
        <v>1.86</v>
      </c>
      <c r="R118">
        <v>2.0409999999999999</v>
      </c>
      <c r="S118">
        <v>19.91</v>
      </c>
      <c r="T118">
        <v>1.188E-2</v>
      </c>
      <c r="U118">
        <v>3.7470000000000003E-2</v>
      </c>
      <c r="V118">
        <v>4.5909999999999999E-2</v>
      </c>
      <c r="W118">
        <v>1.5440000000000001E-2</v>
      </c>
      <c r="X118">
        <v>2.2870000000000001E-2</v>
      </c>
      <c r="Y118">
        <v>6.7920000000000003E-3</v>
      </c>
      <c r="Z118">
        <v>11.16</v>
      </c>
      <c r="AA118">
        <v>22.75</v>
      </c>
      <c r="AB118">
        <v>72.62</v>
      </c>
      <c r="AC118">
        <v>374.4</v>
      </c>
      <c r="AD118">
        <v>0.13</v>
      </c>
      <c r="AE118">
        <v>0.2049</v>
      </c>
      <c r="AF118">
        <v>0.1295</v>
      </c>
      <c r="AG118">
        <v>6.1359999999999998E-2</v>
      </c>
      <c r="AH118">
        <v>0.23830000000000001</v>
      </c>
      <c r="AI118">
        <v>9.0260000000000007E-2</v>
      </c>
    </row>
    <row r="119" spans="1:35" x14ac:dyDescent="0.3">
      <c r="A119" s="1">
        <v>864496</v>
      </c>
      <c r="B119" s="7" t="s">
        <v>1</v>
      </c>
      <c r="C119" s="7"/>
      <c r="D119" s="7"/>
      <c r="E119" s="7"/>
      <c r="F119">
        <v>8.7260000000000009</v>
      </c>
      <c r="G119">
        <v>15.83</v>
      </c>
      <c r="H119">
        <v>55.84</v>
      </c>
      <c r="I119">
        <v>230.9</v>
      </c>
      <c r="J119">
        <v>0.115</v>
      </c>
      <c r="K119">
        <v>8.201E-2</v>
      </c>
      <c r="L119">
        <v>4.1320000000000003E-2</v>
      </c>
      <c r="M119">
        <v>1.924E-2</v>
      </c>
      <c r="N119">
        <v>0.16489999999999999</v>
      </c>
      <c r="O119">
        <v>7.6329999999999995E-2</v>
      </c>
      <c r="P119">
        <v>0.16650000000000001</v>
      </c>
      <c r="Q119">
        <v>0.58640000000000003</v>
      </c>
      <c r="R119">
        <v>1.3540000000000001</v>
      </c>
      <c r="S119">
        <v>8.9659999999999993</v>
      </c>
      <c r="T119">
        <v>8.2609999999999992E-3</v>
      </c>
      <c r="U119">
        <v>2.213E-2</v>
      </c>
      <c r="V119">
        <v>3.2590000000000001E-2</v>
      </c>
      <c r="W119">
        <v>1.04E-2</v>
      </c>
      <c r="X119">
        <v>1.7080000000000001E-2</v>
      </c>
      <c r="Y119">
        <v>3.8059999999999999E-3</v>
      </c>
      <c r="Z119">
        <v>9.6280000000000001</v>
      </c>
      <c r="AA119">
        <v>19.62</v>
      </c>
      <c r="AB119">
        <v>64.48</v>
      </c>
      <c r="AC119">
        <v>284.39999999999998</v>
      </c>
      <c r="AD119">
        <v>0.1724</v>
      </c>
      <c r="AE119">
        <v>0.2364</v>
      </c>
      <c r="AF119">
        <v>0.24560000000000001</v>
      </c>
      <c r="AG119">
        <v>0.105</v>
      </c>
      <c r="AH119">
        <v>0.29260000000000003</v>
      </c>
      <c r="AI119">
        <v>0.1017</v>
      </c>
    </row>
    <row r="120" spans="1:35" x14ac:dyDescent="0.3">
      <c r="A120" s="1">
        <v>864685</v>
      </c>
      <c r="B120" s="7" t="s">
        <v>1</v>
      </c>
      <c r="C120" s="7"/>
      <c r="D120" s="7"/>
      <c r="E120" s="7"/>
      <c r="F120">
        <v>11.93</v>
      </c>
      <c r="G120">
        <v>21.53</v>
      </c>
      <c r="H120">
        <v>76.53</v>
      </c>
      <c r="I120">
        <v>438.6</v>
      </c>
      <c r="J120">
        <v>9.7680000000000003E-2</v>
      </c>
      <c r="K120">
        <v>7.8490000000000004E-2</v>
      </c>
      <c r="L120">
        <v>3.3279999999999997E-2</v>
      </c>
      <c r="M120">
        <v>2.0080000000000001E-2</v>
      </c>
      <c r="N120">
        <v>0.16880000000000001</v>
      </c>
      <c r="O120">
        <v>6.1940000000000002E-2</v>
      </c>
      <c r="P120">
        <v>0.31180000000000002</v>
      </c>
      <c r="Q120">
        <v>0.92269999999999996</v>
      </c>
      <c r="R120">
        <v>2</v>
      </c>
      <c r="S120">
        <v>24.79</v>
      </c>
      <c r="T120">
        <v>7.803E-3</v>
      </c>
      <c r="U120">
        <v>2.5069999999999999E-2</v>
      </c>
      <c r="V120">
        <v>1.8350000000000002E-2</v>
      </c>
      <c r="W120">
        <v>7.711E-3</v>
      </c>
      <c r="X120">
        <v>1.278E-2</v>
      </c>
      <c r="Y120">
        <v>3.8560000000000001E-3</v>
      </c>
      <c r="Z120">
        <v>13.67</v>
      </c>
      <c r="AA120">
        <v>26.15</v>
      </c>
      <c r="AB120">
        <v>87.54</v>
      </c>
      <c r="AC120">
        <v>583</v>
      </c>
      <c r="AD120">
        <v>0.15</v>
      </c>
      <c r="AE120">
        <v>0.2399</v>
      </c>
      <c r="AF120">
        <v>0.15029999999999999</v>
      </c>
      <c r="AG120">
        <v>7.2470000000000007E-2</v>
      </c>
      <c r="AH120">
        <v>0.24379999999999999</v>
      </c>
      <c r="AI120">
        <v>8.541E-2</v>
      </c>
    </row>
    <row r="121" spans="1:35" x14ac:dyDescent="0.3">
      <c r="A121" s="1">
        <v>864726</v>
      </c>
      <c r="B121" s="7" t="s">
        <v>1</v>
      </c>
      <c r="C121" s="7"/>
      <c r="D121" s="7"/>
      <c r="E121" s="7"/>
      <c r="F121">
        <v>8.9499999999999993</v>
      </c>
      <c r="G121">
        <v>15.76</v>
      </c>
      <c r="H121">
        <v>58.74</v>
      </c>
      <c r="I121">
        <v>245.2</v>
      </c>
      <c r="J121">
        <v>9.4619999999999996E-2</v>
      </c>
      <c r="K121">
        <v>0.12429999999999999</v>
      </c>
      <c r="L121">
        <v>9.2630000000000004E-2</v>
      </c>
      <c r="M121">
        <v>2.308E-2</v>
      </c>
      <c r="N121">
        <v>0.1305</v>
      </c>
      <c r="O121">
        <v>7.1629999999999999E-2</v>
      </c>
      <c r="P121">
        <v>0.31319999999999998</v>
      </c>
      <c r="Q121">
        <v>0.97889999999999999</v>
      </c>
      <c r="R121">
        <v>3.28</v>
      </c>
      <c r="S121">
        <v>16.940000000000001</v>
      </c>
      <c r="T121">
        <v>1.8350000000000002E-2</v>
      </c>
      <c r="U121">
        <v>6.7599999999999993E-2</v>
      </c>
      <c r="V121">
        <v>9.2630000000000004E-2</v>
      </c>
      <c r="W121">
        <v>2.308E-2</v>
      </c>
      <c r="X121">
        <v>2.384E-2</v>
      </c>
      <c r="Y121">
        <v>5.6010000000000001E-3</v>
      </c>
      <c r="Z121">
        <v>9.4139999999999997</v>
      </c>
      <c r="AA121">
        <v>17.07</v>
      </c>
      <c r="AB121">
        <v>63.34</v>
      </c>
      <c r="AC121">
        <v>270</v>
      </c>
      <c r="AD121">
        <v>0.1179</v>
      </c>
      <c r="AE121">
        <v>0.18790000000000001</v>
      </c>
      <c r="AF121">
        <v>0.15440000000000001</v>
      </c>
      <c r="AG121">
        <v>3.8460000000000001E-2</v>
      </c>
      <c r="AH121">
        <v>0.16520000000000001</v>
      </c>
      <c r="AI121">
        <v>7.7219999999999997E-2</v>
      </c>
    </row>
    <row r="122" spans="1:35" x14ac:dyDescent="0.3">
      <c r="A122" s="1">
        <v>864729</v>
      </c>
      <c r="B122" s="7" t="s">
        <v>0</v>
      </c>
      <c r="C122" s="7"/>
      <c r="D122" s="7"/>
      <c r="E122" s="7"/>
      <c r="F122">
        <v>14.87</v>
      </c>
      <c r="G122">
        <v>16.670000000000002</v>
      </c>
      <c r="H122">
        <v>98.64</v>
      </c>
      <c r="I122">
        <v>682.5</v>
      </c>
      <c r="J122">
        <v>0.1162</v>
      </c>
      <c r="K122">
        <v>0.16489999999999999</v>
      </c>
      <c r="L122">
        <v>0.16900000000000001</v>
      </c>
      <c r="M122">
        <v>8.9230000000000004E-2</v>
      </c>
      <c r="N122">
        <v>0.2157</v>
      </c>
      <c r="O122">
        <v>6.7680000000000004E-2</v>
      </c>
      <c r="P122">
        <v>0.42659999999999998</v>
      </c>
      <c r="Q122">
        <v>0.94889999999999997</v>
      </c>
      <c r="R122">
        <v>2.9889999999999999</v>
      </c>
      <c r="S122">
        <v>41.18</v>
      </c>
      <c r="T122">
        <v>6.9849999999999999E-3</v>
      </c>
      <c r="U122">
        <v>2.563E-2</v>
      </c>
      <c r="V122">
        <v>3.0110000000000001E-2</v>
      </c>
      <c r="W122">
        <v>1.2710000000000001E-2</v>
      </c>
      <c r="X122">
        <v>1.602E-2</v>
      </c>
      <c r="Y122">
        <v>3.8839999999999999E-3</v>
      </c>
      <c r="Z122">
        <v>18.809999999999999</v>
      </c>
      <c r="AA122">
        <v>27.37</v>
      </c>
      <c r="AB122">
        <v>127.1</v>
      </c>
      <c r="AC122">
        <v>1095</v>
      </c>
      <c r="AD122">
        <v>0.18779999999999999</v>
      </c>
      <c r="AE122">
        <v>0.44800000000000001</v>
      </c>
      <c r="AF122">
        <v>0.47039999999999998</v>
      </c>
      <c r="AG122">
        <v>0.20269999999999999</v>
      </c>
      <c r="AH122">
        <v>0.35849999999999999</v>
      </c>
      <c r="AI122">
        <v>0.1065</v>
      </c>
    </row>
    <row r="123" spans="1:35" x14ac:dyDescent="0.3">
      <c r="A123" s="1">
        <v>864877</v>
      </c>
      <c r="B123" s="7" t="s">
        <v>0</v>
      </c>
      <c r="C123" s="7"/>
      <c r="D123" s="7"/>
      <c r="E123" s="7"/>
      <c r="F123">
        <v>15.78</v>
      </c>
      <c r="G123">
        <v>22.91</v>
      </c>
      <c r="H123">
        <v>105.7</v>
      </c>
      <c r="I123">
        <v>782.6</v>
      </c>
      <c r="J123">
        <v>0.11550000000000001</v>
      </c>
      <c r="K123">
        <v>0.17519999999999999</v>
      </c>
      <c r="L123">
        <v>0.21329999999999999</v>
      </c>
      <c r="M123">
        <v>9.4789999999999999E-2</v>
      </c>
      <c r="N123">
        <v>0.20960000000000001</v>
      </c>
      <c r="O123">
        <v>7.331E-2</v>
      </c>
      <c r="P123">
        <v>0.55200000000000005</v>
      </c>
      <c r="Q123">
        <v>1.0720000000000001</v>
      </c>
      <c r="R123">
        <v>3.5979999999999999</v>
      </c>
      <c r="S123">
        <v>58.63</v>
      </c>
      <c r="T123">
        <v>8.6990000000000001E-3</v>
      </c>
      <c r="U123">
        <v>3.9759999999999997E-2</v>
      </c>
      <c r="V123">
        <v>5.9499999999999997E-2</v>
      </c>
      <c r="W123">
        <v>1.3899999999999999E-2</v>
      </c>
      <c r="X123">
        <v>1.495E-2</v>
      </c>
      <c r="Y123">
        <v>5.9839999999999997E-3</v>
      </c>
      <c r="Z123">
        <v>20.190000000000001</v>
      </c>
      <c r="AA123">
        <v>30.5</v>
      </c>
      <c r="AB123">
        <v>130.30000000000001</v>
      </c>
      <c r="AC123">
        <v>1272</v>
      </c>
      <c r="AD123">
        <v>0.1855</v>
      </c>
      <c r="AE123">
        <v>0.49249999999999999</v>
      </c>
      <c r="AF123">
        <v>0.73560000000000003</v>
      </c>
      <c r="AG123">
        <v>0.2034</v>
      </c>
      <c r="AH123">
        <v>0.32740000000000002</v>
      </c>
      <c r="AI123">
        <v>0.12520000000000001</v>
      </c>
    </row>
    <row r="124" spans="1:35" x14ac:dyDescent="0.3">
      <c r="A124" s="1">
        <v>865128</v>
      </c>
      <c r="B124" s="7" t="s">
        <v>0</v>
      </c>
      <c r="C124" s="7"/>
      <c r="D124" s="7"/>
      <c r="E124" s="7"/>
      <c r="F124">
        <v>17.95</v>
      </c>
      <c r="G124">
        <v>20.010000000000002</v>
      </c>
      <c r="H124">
        <v>114.2</v>
      </c>
      <c r="I124">
        <v>982</v>
      </c>
      <c r="J124">
        <v>8.4019999999999997E-2</v>
      </c>
      <c r="K124">
        <v>6.7220000000000002E-2</v>
      </c>
      <c r="L124">
        <v>7.2929999999999995E-2</v>
      </c>
      <c r="M124">
        <v>5.5960000000000003E-2</v>
      </c>
      <c r="N124">
        <v>0.21290000000000001</v>
      </c>
      <c r="O124">
        <v>5.0250000000000003E-2</v>
      </c>
      <c r="P124">
        <v>0.55059999999999998</v>
      </c>
      <c r="Q124">
        <v>1.214</v>
      </c>
      <c r="R124">
        <v>3.3570000000000002</v>
      </c>
      <c r="S124">
        <v>54.04</v>
      </c>
      <c r="T124">
        <v>4.0239999999999998E-3</v>
      </c>
      <c r="U124">
        <v>8.4220000000000007E-3</v>
      </c>
      <c r="V124">
        <v>2.291E-2</v>
      </c>
      <c r="W124">
        <v>9.8630000000000002E-3</v>
      </c>
      <c r="X124">
        <v>5.0139999999999997E-2</v>
      </c>
      <c r="Y124">
        <v>1.902E-3</v>
      </c>
      <c r="Z124">
        <v>20.58</v>
      </c>
      <c r="AA124">
        <v>27.83</v>
      </c>
      <c r="AB124">
        <v>129.19999999999999</v>
      </c>
      <c r="AC124">
        <v>1261</v>
      </c>
      <c r="AD124">
        <v>0.1072</v>
      </c>
      <c r="AE124">
        <v>0.1202</v>
      </c>
      <c r="AF124">
        <v>0.22489999999999999</v>
      </c>
      <c r="AG124">
        <v>0.11849999999999999</v>
      </c>
      <c r="AH124">
        <v>0.48820000000000002</v>
      </c>
      <c r="AI124">
        <v>6.1109999999999998E-2</v>
      </c>
    </row>
    <row r="125" spans="1:35" x14ac:dyDescent="0.3">
      <c r="A125" s="1">
        <v>865137</v>
      </c>
      <c r="B125" s="7" t="s">
        <v>1</v>
      </c>
      <c r="C125" s="7"/>
      <c r="D125" s="7"/>
      <c r="E125" s="7"/>
      <c r="F125">
        <v>11.41</v>
      </c>
      <c r="G125">
        <v>10.82</v>
      </c>
      <c r="H125">
        <v>73.34</v>
      </c>
      <c r="I125">
        <v>403.3</v>
      </c>
      <c r="J125">
        <v>9.3729999999999994E-2</v>
      </c>
      <c r="K125">
        <v>6.6850000000000007E-2</v>
      </c>
      <c r="L125">
        <v>3.5119999999999998E-2</v>
      </c>
      <c r="M125">
        <v>2.623E-2</v>
      </c>
      <c r="N125">
        <v>0.16669999999999999</v>
      </c>
      <c r="O125">
        <v>6.1129999999999997E-2</v>
      </c>
      <c r="P125">
        <v>0.14080000000000001</v>
      </c>
      <c r="Q125">
        <v>0.4607</v>
      </c>
      <c r="R125">
        <v>1.103</v>
      </c>
      <c r="S125">
        <v>10.5</v>
      </c>
      <c r="T125">
        <v>6.0400000000000002E-3</v>
      </c>
      <c r="U125">
        <v>1.529E-2</v>
      </c>
      <c r="V125">
        <v>1.5140000000000001E-2</v>
      </c>
      <c r="W125">
        <v>6.4599999999999996E-3</v>
      </c>
      <c r="X125">
        <v>1.3440000000000001E-2</v>
      </c>
      <c r="Y125">
        <v>2.2060000000000001E-3</v>
      </c>
      <c r="Z125">
        <v>12.82</v>
      </c>
      <c r="AA125">
        <v>15.97</v>
      </c>
      <c r="AB125">
        <v>83.74</v>
      </c>
      <c r="AC125">
        <v>510.5</v>
      </c>
      <c r="AD125">
        <v>0.15479999999999999</v>
      </c>
      <c r="AE125">
        <v>0.23899999999999999</v>
      </c>
      <c r="AF125">
        <v>0.2102</v>
      </c>
      <c r="AG125">
        <v>8.9580000000000007E-2</v>
      </c>
      <c r="AH125">
        <v>0.30159999999999998</v>
      </c>
      <c r="AI125">
        <v>8.523E-2</v>
      </c>
    </row>
    <row r="126" spans="1:35" x14ac:dyDescent="0.3">
      <c r="A126" s="1">
        <v>86517</v>
      </c>
      <c r="B126" s="7" t="s">
        <v>0</v>
      </c>
      <c r="C126" s="7"/>
      <c r="D126" s="7"/>
      <c r="E126" s="7"/>
      <c r="F126">
        <v>18.66</v>
      </c>
      <c r="G126">
        <v>17.12</v>
      </c>
      <c r="H126">
        <v>121.4</v>
      </c>
      <c r="I126">
        <v>1077</v>
      </c>
      <c r="J126">
        <v>0.10539999999999999</v>
      </c>
      <c r="K126">
        <v>0.11</v>
      </c>
      <c r="L126">
        <v>0.1457</v>
      </c>
      <c r="M126">
        <v>8.6650000000000005E-2</v>
      </c>
      <c r="N126">
        <v>0.1966</v>
      </c>
      <c r="O126">
        <v>6.2129999999999998E-2</v>
      </c>
      <c r="P126">
        <v>0.71279999999999999</v>
      </c>
      <c r="Q126">
        <v>1.581</v>
      </c>
      <c r="R126">
        <v>4.8949999999999996</v>
      </c>
      <c r="S126">
        <v>90.47</v>
      </c>
      <c r="T126">
        <v>8.1019999999999998E-3</v>
      </c>
      <c r="U126">
        <v>2.1010000000000001E-2</v>
      </c>
      <c r="V126">
        <v>3.3419999999999998E-2</v>
      </c>
      <c r="W126">
        <v>1.601E-2</v>
      </c>
      <c r="X126">
        <v>2.0449999999999999E-2</v>
      </c>
      <c r="Y126">
        <v>4.5700000000000003E-3</v>
      </c>
      <c r="Z126">
        <v>22.25</v>
      </c>
      <c r="AA126">
        <v>24.9</v>
      </c>
      <c r="AB126">
        <v>145.4</v>
      </c>
      <c r="AC126">
        <v>1549</v>
      </c>
      <c r="AD126">
        <v>0.15029999999999999</v>
      </c>
      <c r="AE126">
        <v>0.2291</v>
      </c>
      <c r="AF126">
        <v>0.32719999999999999</v>
      </c>
      <c r="AG126">
        <v>0.16739999999999999</v>
      </c>
      <c r="AH126">
        <v>0.28939999999999999</v>
      </c>
      <c r="AI126">
        <v>8.4559999999999996E-2</v>
      </c>
    </row>
    <row r="127" spans="1:35" x14ac:dyDescent="0.3">
      <c r="A127" s="1">
        <v>865423</v>
      </c>
      <c r="B127" s="7" t="s">
        <v>0</v>
      </c>
      <c r="C127" s="7"/>
      <c r="D127" s="7"/>
      <c r="E127" s="7"/>
      <c r="F127">
        <v>24.25</v>
      </c>
      <c r="G127">
        <v>20.2</v>
      </c>
      <c r="H127">
        <v>166.2</v>
      </c>
      <c r="I127">
        <v>1761</v>
      </c>
      <c r="J127">
        <v>0.1447</v>
      </c>
      <c r="K127">
        <v>0.28670000000000001</v>
      </c>
      <c r="L127">
        <v>0.42680000000000001</v>
      </c>
      <c r="M127">
        <v>0.20119999999999999</v>
      </c>
      <c r="N127">
        <v>0.26550000000000001</v>
      </c>
      <c r="O127">
        <v>6.8769999999999998E-2</v>
      </c>
      <c r="P127">
        <v>1.5089999999999999</v>
      </c>
      <c r="Q127">
        <v>3.12</v>
      </c>
      <c r="R127">
        <v>9.8070000000000004</v>
      </c>
      <c r="S127">
        <v>233</v>
      </c>
      <c r="T127">
        <v>2.333E-2</v>
      </c>
      <c r="U127">
        <v>9.8059999999999994E-2</v>
      </c>
      <c r="V127">
        <v>0.1278</v>
      </c>
      <c r="W127">
        <v>1.822E-2</v>
      </c>
      <c r="X127">
        <v>4.5469999999999997E-2</v>
      </c>
      <c r="Y127">
        <v>9.8750000000000001E-3</v>
      </c>
      <c r="Z127">
        <v>26.02</v>
      </c>
      <c r="AA127">
        <v>23.99</v>
      </c>
      <c r="AB127">
        <v>180.9</v>
      </c>
      <c r="AC127">
        <v>2073</v>
      </c>
      <c r="AD127">
        <v>0.1696</v>
      </c>
      <c r="AE127">
        <v>0.4244</v>
      </c>
      <c r="AF127">
        <v>0.58030000000000004</v>
      </c>
      <c r="AG127">
        <v>0.2248</v>
      </c>
      <c r="AH127">
        <v>0.32219999999999999</v>
      </c>
      <c r="AI127">
        <v>8.0089999999999995E-2</v>
      </c>
    </row>
    <row r="128" spans="1:35" x14ac:dyDescent="0.3">
      <c r="A128" s="1">
        <v>865432</v>
      </c>
      <c r="B128" s="7" t="s">
        <v>1</v>
      </c>
      <c r="C128" s="7"/>
      <c r="D128" s="7"/>
      <c r="E128" s="7"/>
      <c r="F128">
        <v>14.5</v>
      </c>
      <c r="G128">
        <v>10.89</v>
      </c>
      <c r="H128">
        <v>94.28</v>
      </c>
      <c r="I128">
        <v>640.70000000000005</v>
      </c>
      <c r="J128">
        <v>0.1101</v>
      </c>
      <c r="K128">
        <v>0.1099</v>
      </c>
      <c r="L128">
        <v>8.8419999999999999E-2</v>
      </c>
      <c r="M128">
        <v>5.7779999999999998E-2</v>
      </c>
      <c r="N128">
        <v>0.18559999999999999</v>
      </c>
      <c r="O128">
        <v>6.4019999999999994E-2</v>
      </c>
      <c r="P128">
        <v>0.29289999999999999</v>
      </c>
      <c r="Q128">
        <v>0.85699999999999998</v>
      </c>
      <c r="R128">
        <v>1.9279999999999999</v>
      </c>
      <c r="S128">
        <v>24.19</v>
      </c>
      <c r="T128">
        <v>3.8180000000000002E-3</v>
      </c>
      <c r="U128">
        <v>1.2760000000000001E-2</v>
      </c>
      <c r="V128">
        <v>2.8819999999999998E-2</v>
      </c>
      <c r="W128">
        <v>1.2E-2</v>
      </c>
      <c r="X128">
        <v>1.9099999999999999E-2</v>
      </c>
      <c r="Y128">
        <v>2.8080000000000002E-3</v>
      </c>
      <c r="Z128">
        <v>15.7</v>
      </c>
      <c r="AA128">
        <v>15.98</v>
      </c>
      <c r="AB128">
        <v>102.8</v>
      </c>
      <c r="AC128">
        <v>745.5</v>
      </c>
      <c r="AD128">
        <v>0.1313</v>
      </c>
      <c r="AE128">
        <v>0.17879999999999999</v>
      </c>
      <c r="AF128">
        <v>0.25600000000000001</v>
      </c>
      <c r="AG128">
        <v>0.1221</v>
      </c>
      <c r="AH128">
        <v>0.28889999999999999</v>
      </c>
      <c r="AI128">
        <v>8.0060000000000006E-2</v>
      </c>
    </row>
    <row r="129" spans="1:35" x14ac:dyDescent="0.3">
      <c r="A129" s="1">
        <v>865468</v>
      </c>
      <c r="B129" s="7" t="s">
        <v>1</v>
      </c>
      <c r="C129" s="7"/>
      <c r="D129" s="7"/>
      <c r="E129" s="7"/>
      <c r="F129">
        <v>13.37</v>
      </c>
      <c r="G129">
        <v>16.39</v>
      </c>
      <c r="H129">
        <v>86.1</v>
      </c>
      <c r="I129">
        <v>553.5</v>
      </c>
      <c r="J129">
        <v>7.1150000000000005E-2</v>
      </c>
      <c r="K129">
        <v>7.3249999999999996E-2</v>
      </c>
      <c r="L129">
        <v>8.0920000000000006E-2</v>
      </c>
      <c r="M129">
        <v>2.8000000000000001E-2</v>
      </c>
      <c r="N129">
        <v>0.14219999999999999</v>
      </c>
      <c r="O129">
        <v>5.8229999999999997E-2</v>
      </c>
      <c r="P129">
        <v>0.16389999999999999</v>
      </c>
      <c r="Q129">
        <v>1.1399999999999999</v>
      </c>
      <c r="R129">
        <v>1.2230000000000001</v>
      </c>
      <c r="S129">
        <v>14.66</v>
      </c>
      <c r="T129">
        <v>5.9189999999999998E-3</v>
      </c>
      <c r="U129">
        <v>3.27E-2</v>
      </c>
      <c r="V129">
        <v>4.9570000000000003E-2</v>
      </c>
      <c r="W129">
        <v>1.038E-2</v>
      </c>
      <c r="X129">
        <v>1.208E-2</v>
      </c>
      <c r="Y129">
        <v>4.0759999999999998E-3</v>
      </c>
      <c r="Z129">
        <v>14.26</v>
      </c>
      <c r="AA129">
        <v>22.75</v>
      </c>
      <c r="AB129">
        <v>91.99</v>
      </c>
      <c r="AC129">
        <v>632.1</v>
      </c>
      <c r="AD129">
        <v>0.10249999999999999</v>
      </c>
      <c r="AE129">
        <v>0.25309999999999999</v>
      </c>
      <c r="AF129">
        <v>0.33079999999999998</v>
      </c>
      <c r="AG129">
        <v>8.9779999999999999E-2</v>
      </c>
      <c r="AH129">
        <v>0.20480000000000001</v>
      </c>
      <c r="AI129">
        <v>7.6280000000000001E-2</v>
      </c>
    </row>
    <row r="130" spans="1:35" x14ac:dyDescent="0.3">
      <c r="A130" s="1">
        <v>86561</v>
      </c>
      <c r="B130" s="7" t="s">
        <v>1</v>
      </c>
      <c r="C130" s="7"/>
      <c r="D130" s="7"/>
      <c r="E130" s="7"/>
      <c r="F130">
        <v>13.85</v>
      </c>
      <c r="G130">
        <v>17.21</v>
      </c>
      <c r="H130">
        <v>88.44</v>
      </c>
      <c r="I130">
        <v>588.70000000000005</v>
      </c>
      <c r="J130">
        <v>8.7849999999999998E-2</v>
      </c>
      <c r="K130">
        <v>6.1359999999999998E-2</v>
      </c>
      <c r="L130">
        <v>1.4200000000000001E-2</v>
      </c>
      <c r="M130">
        <v>1.141E-2</v>
      </c>
      <c r="N130">
        <v>0.16139999999999999</v>
      </c>
      <c r="O130">
        <v>5.8900000000000001E-2</v>
      </c>
      <c r="P130">
        <v>0.2185</v>
      </c>
      <c r="Q130">
        <v>0.85609999999999997</v>
      </c>
      <c r="R130">
        <v>1.4950000000000001</v>
      </c>
      <c r="S130">
        <v>17.91</v>
      </c>
      <c r="T130">
        <v>4.5989999999999998E-3</v>
      </c>
      <c r="U130">
        <v>9.1690000000000001E-3</v>
      </c>
      <c r="V130">
        <v>9.1269999999999997E-3</v>
      </c>
      <c r="W130">
        <v>4.8139999999999997E-3</v>
      </c>
      <c r="X130">
        <v>1.247E-2</v>
      </c>
      <c r="Y130">
        <v>1.7080000000000001E-3</v>
      </c>
      <c r="Z130">
        <v>15.49</v>
      </c>
      <c r="AA130">
        <v>23.58</v>
      </c>
      <c r="AB130">
        <v>100.3</v>
      </c>
      <c r="AC130">
        <v>725.9</v>
      </c>
      <c r="AD130">
        <v>0.1157</v>
      </c>
      <c r="AE130">
        <v>0.13500000000000001</v>
      </c>
      <c r="AF130">
        <v>8.115E-2</v>
      </c>
      <c r="AG130">
        <v>5.1040000000000002E-2</v>
      </c>
      <c r="AH130">
        <v>0.2364</v>
      </c>
      <c r="AI130">
        <v>7.1819999999999995E-2</v>
      </c>
    </row>
    <row r="131" spans="1:35" x14ac:dyDescent="0.3">
      <c r="A131" s="1">
        <v>866083</v>
      </c>
      <c r="B131" s="7" t="s">
        <v>0</v>
      </c>
      <c r="C131" s="7"/>
      <c r="D131" s="7"/>
      <c r="E131" s="7"/>
      <c r="F131">
        <v>13.61</v>
      </c>
      <c r="G131">
        <v>24.69</v>
      </c>
      <c r="H131">
        <v>87.76</v>
      </c>
      <c r="I131">
        <v>572.6</v>
      </c>
      <c r="J131">
        <v>9.2579999999999996E-2</v>
      </c>
      <c r="K131">
        <v>7.8619999999999995E-2</v>
      </c>
      <c r="L131">
        <v>5.2850000000000001E-2</v>
      </c>
      <c r="M131">
        <v>3.0849999999999999E-2</v>
      </c>
      <c r="N131">
        <v>0.17610000000000001</v>
      </c>
      <c r="O131">
        <v>6.13E-2</v>
      </c>
      <c r="P131">
        <v>0.23100000000000001</v>
      </c>
      <c r="Q131">
        <v>1.0049999999999999</v>
      </c>
      <c r="R131">
        <v>1.752</v>
      </c>
      <c r="S131">
        <v>19.829999999999998</v>
      </c>
      <c r="T131">
        <v>4.0879999999999996E-3</v>
      </c>
      <c r="U131">
        <v>1.174E-2</v>
      </c>
      <c r="V131">
        <v>1.796E-2</v>
      </c>
      <c r="W131">
        <v>6.8799999999999998E-3</v>
      </c>
      <c r="X131">
        <v>1.323E-2</v>
      </c>
      <c r="Y131">
        <v>1.4649999999999999E-3</v>
      </c>
      <c r="Z131">
        <v>16.89</v>
      </c>
      <c r="AA131">
        <v>35.64</v>
      </c>
      <c r="AB131">
        <v>113.2</v>
      </c>
      <c r="AC131">
        <v>848.7</v>
      </c>
      <c r="AD131">
        <v>0.14710000000000001</v>
      </c>
      <c r="AE131">
        <v>0.28839999999999999</v>
      </c>
      <c r="AF131">
        <v>0.37959999999999999</v>
      </c>
      <c r="AG131">
        <v>0.13289999999999999</v>
      </c>
      <c r="AH131">
        <v>0.34699999999999998</v>
      </c>
      <c r="AI131">
        <v>7.9000000000000001E-2</v>
      </c>
    </row>
    <row r="132" spans="1:35" x14ac:dyDescent="0.3">
      <c r="A132" s="1">
        <v>866203</v>
      </c>
      <c r="B132" s="7" t="s">
        <v>0</v>
      </c>
      <c r="C132" s="7"/>
      <c r="D132" s="7"/>
      <c r="E132" s="7"/>
      <c r="F132">
        <v>19</v>
      </c>
      <c r="G132">
        <v>18.91</v>
      </c>
      <c r="H132">
        <v>123.4</v>
      </c>
      <c r="I132">
        <v>1138</v>
      </c>
      <c r="J132">
        <v>8.2170000000000007E-2</v>
      </c>
      <c r="K132">
        <v>8.0280000000000004E-2</v>
      </c>
      <c r="L132">
        <v>9.2710000000000001E-2</v>
      </c>
      <c r="M132">
        <v>5.6270000000000001E-2</v>
      </c>
      <c r="N132">
        <v>0.1946</v>
      </c>
      <c r="O132">
        <v>5.0439999999999999E-2</v>
      </c>
      <c r="P132">
        <v>0.68959999999999999</v>
      </c>
      <c r="Q132">
        <v>1.3420000000000001</v>
      </c>
      <c r="R132">
        <v>5.2160000000000002</v>
      </c>
      <c r="S132">
        <v>81.23</v>
      </c>
      <c r="T132">
        <v>4.4279999999999996E-3</v>
      </c>
      <c r="U132">
        <v>2.7310000000000001E-2</v>
      </c>
      <c r="V132">
        <v>4.0399999999999998E-2</v>
      </c>
      <c r="W132">
        <v>1.3610000000000001E-2</v>
      </c>
      <c r="X132">
        <v>2.0299999999999999E-2</v>
      </c>
      <c r="Y132">
        <v>2.686E-3</v>
      </c>
      <c r="Z132">
        <v>22.32</v>
      </c>
      <c r="AA132">
        <v>25.73</v>
      </c>
      <c r="AB132">
        <v>148.19999999999999</v>
      </c>
      <c r="AC132">
        <v>1538</v>
      </c>
      <c r="AD132">
        <v>0.1021</v>
      </c>
      <c r="AE132">
        <v>0.22639999999999999</v>
      </c>
      <c r="AF132">
        <v>0.32069999999999999</v>
      </c>
      <c r="AG132">
        <v>0.12180000000000001</v>
      </c>
      <c r="AH132">
        <v>0.28410000000000002</v>
      </c>
      <c r="AI132">
        <v>6.5409999999999996E-2</v>
      </c>
    </row>
    <row r="133" spans="1:35" x14ac:dyDescent="0.3">
      <c r="A133" s="1">
        <v>866458</v>
      </c>
      <c r="B133" s="7" t="s">
        <v>1</v>
      </c>
      <c r="C133" s="7"/>
      <c r="D133" s="7"/>
      <c r="E133" s="7"/>
      <c r="F133">
        <v>15.1</v>
      </c>
      <c r="G133">
        <v>16.39</v>
      </c>
      <c r="H133">
        <v>99.58</v>
      </c>
      <c r="I133">
        <v>674.5</v>
      </c>
      <c r="J133">
        <v>0.115</v>
      </c>
      <c r="K133">
        <v>0.1807</v>
      </c>
      <c r="L133">
        <v>0.1138</v>
      </c>
      <c r="M133">
        <v>8.5339999999999999E-2</v>
      </c>
      <c r="N133">
        <v>0.2001</v>
      </c>
      <c r="O133">
        <v>6.4670000000000005E-2</v>
      </c>
      <c r="P133">
        <v>0.43090000000000001</v>
      </c>
      <c r="Q133">
        <v>1.0680000000000001</v>
      </c>
      <c r="R133">
        <v>2.7959999999999998</v>
      </c>
      <c r="S133">
        <v>39.840000000000003</v>
      </c>
      <c r="T133">
        <v>9.0060000000000001E-3</v>
      </c>
      <c r="U133">
        <v>4.1849999999999998E-2</v>
      </c>
      <c r="V133">
        <v>3.2039999999999999E-2</v>
      </c>
      <c r="W133">
        <v>2.2579999999999999E-2</v>
      </c>
      <c r="X133">
        <v>2.3529999999999999E-2</v>
      </c>
      <c r="Y133">
        <v>4.9839999999999997E-3</v>
      </c>
      <c r="Z133">
        <v>16.11</v>
      </c>
      <c r="AA133">
        <v>18.329999999999998</v>
      </c>
      <c r="AB133">
        <v>105.9</v>
      </c>
      <c r="AC133">
        <v>762.6</v>
      </c>
      <c r="AD133">
        <v>0.1386</v>
      </c>
      <c r="AE133">
        <v>0.2883</v>
      </c>
      <c r="AF133">
        <v>0.19600000000000001</v>
      </c>
      <c r="AG133">
        <v>0.14230000000000001</v>
      </c>
      <c r="AH133">
        <v>0.25900000000000001</v>
      </c>
      <c r="AI133">
        <v>7.7789999999999998E-2</v>
      </c>
    </row>
    <row r="134" spans="1:35" x14ac:dyDescent="0.3">
      <c r="A134" s="1">
        <v>866674</v>
      </c>
      <c r="B134" s="7" t="s">
        <v>0</v>
      </c>
      <c r="C134" s="7"/>
      <c r="D134" s="7"/>
      <c r="E134" s="7"/>
      <c r="F134">
        <v>19.79</v>
      </c>
      <c r="G134">
        <v>25.12</v>
      </c>
      <c r="H134">
        <v>130.4</v>
      </c>
      <c r="I134">
        <v>1192</v>
      </c>
      <c r="J134">
        <v>0.10150000000000001</v>
      </c>
      <c r="K134">
        <v>0.15890000000000001</v>
      </c>
      <c r="L134">
        <v>0.2545</v>
      </c>
      <c r="M134">
        <v>0.1149</v>
      </c>
      <c r="N134">
        <v>0.22020000000000001</v>
      </c>
      <c r="O134">
        <v>6.1129999999999997E-2</v>
      </c>
      <c r="P134">
        <v>0.49530000000000002</v>
      </c>
      <c r="Q134">
        <v>1.1990000000000001</v>
      </c>
      <c r="R134">
        <v>2.7650000000000001</v>
      </c>
      <c r="S134">
        <v>63.33</v>
      </c>
      <c r="T134">
        <v>5.0330000000000001E-3</v>
      </c>
      <c r="U134">
        <v>3.1789999999999999E-2</v>
      </c>
      <c r="V134">
        <v>4.7550000000000002E-2</v>
      </c>
      <c r="W134">
        <v>1.043E-2</v>
      </c>
      <c r="X134">
        <v>1.5779999999999999E-2</v>
      </c>
      <c r="Y134">
        <v>3.2239999999999999E-3</v>
      </c>
      <c r="Z134">
        <v>22.63</v>
      </c>
      <c r="AA134">
        <v>33.58</v>
      </c>
      <c r="AB134">
        <v>148.69999999999999</v>
      </c>
      <c r="AC134">
        <v>1589</v>
      </c>
      <c r="AD134">
        <v>0.1275</v>
      </c>
      <c r="AE134">
        <v>0.3861</v>
      </c>
      <c r="AF134">
        <v>0.56730000000000003</v>
      </c>
      <c r="AG134">
        <v>0.17319999999999999</v>
      </c>
      <c r="AH134">
        <v>0.33050000000000002</v>
      </c>
      <c r="AI134">
        <v>8.4650000000000003E-2</v>
      </c>
    </row>
    <row r="135" spans="1:35" x14ac:dyDescent="0.3">
      <c r="A135" s="1">
        <v>866714</v>
      </c>
      <c r="B135" s="7" t="s">
        <v>1</v>
      </c>
      <c r="C135" s="7"/>
      <c r="D135" s="7"/>
      <c r="E135" s="7"/>
      <c r="F135">
        <v>12.19</v>
      </c>
      <c r="G135">
        <v>13.29</v>
      </c>
      <c r="H135">
        <v>79.08</v>
      </c>
      <c r="I135">
        <v>455.8</v>
      </c>
      <c r="J135">
        <v>0.1066</v>
      </c>
      <c r="K135">
        <v>9.5089999999999994E-2</v>
      </c>
      <c r="L135">
        <v>2.8549999999999999E-2</v>
      </c>
      <c r="M135">
        <v>2.8819999999999998E-2</v>
      </c>
      <c r="N135">
        <v>0.188</v>
      </c>
      <c r="O135">
        <v>6.4710000000000004E-2</v>
      </c>
      <c r="P135">
        <v>0.20050000000000001</v>
      </c>
      <c r="Q135">
        <v>0.81630000000000003</v>
      </c>
      <c r="R135">
        <v>1.9730000000000001</v>
      </c>
      <c r="S135">
        <v>15.24</v>
      </c>
      <c r="T135">
        <v>6.7730000000000004E-3</v>
      </c>
      <c r="U135">
        <v>2.4559999999999998E-2</v>
      </c>
      <c r="V135">
        <v>1.018E-2</v>
      </c>
      <c r="W135">
        <v>8.0940000000000005E-3</v>
      </c>
      <c r="X135">
        <v>2.6620000000000001E-2</v>
      </c>
      <c r="Y135">
        <v>4.143E-3</v>
      </c>
      <c r="Z135">
        <v>13.34</v>
      </c>
      <c r="AA135">
        <v>17.809999999999999</v>
      </c>
      <c r="AB135">
        <v>91.38</v>
      </c>
      <c r="AC135">
        <v>545.20000000000005</v>
      </c>
      <c r="AD135">
        <v>0.14269999999999999</v>
      </c>
      <c r="AE135">
        <v>0.25850000000000001</v>
      </c>
      <c r="AF135">
        <v>9.9150000000000002E-2</v>
      </c>
      <c r="AG135">
        <v>8.1869999999999998E-2</v>
      </c>
      <c r="AH135">
        <v>0.34689999999999999</v>
      </c>
      <c r="AI135">
        <v>9.2410000000000006E-2</v>
      </c>
    </row>
    <row r="136" spans="1:35" x14ac:dyDescent="0.3">
      <c r="A136" s="1">
        <v>8670</v>
      </c>
      <c r="B136" s="7" t="s">
        <v>0</v>
      </c>
      <c r="C136" s="7"/>
      <c r="D136" s="7"/>
      <c r="E136" s="7"/>
      <c r="F136">
        <v>15.46</v>
      </c>
      <c r="G136">
        <v>19.48</v>
      </c>
      <c r="H136">
        <v>101.7</v>
      </c>
      <c r="I136">
        <v>748.9</v>
      </c>
      <c r="J136">
        <v>0.10920000000000001</v>
      </c>
      <c r="K136">
        <v>0.12230000000000001</v>
      </c>
      <c r="L136">
        <v>0.14660000000000001</v>
      </c>
      <c r="M136">
        <v>8.0869999999999997E-2</v>
      </c>
      <c r="N136">
        <v>0.19309999999999999</v>
      </c>
      <c r="O136">
        <v>5.7959999999999998E-2</v>
      </c>
      <c r="P136">
        <v>0.4743</v>
      </c>
      <c r="Q136">
        <v>0.78590000000000004</v>
      </c>
      <c r="R136">
        <v>3.0939999999999999</v>
      </c>
      <c r="S136">
        <v>48.31</v>
      </c>
      <c r="T136">
        <v>6.2399999999999999E-3</v>
      </c>
      <c r="U136">
        <v>1.4840000000000001E-2</v>
      </c>
      <c r="V136">
        <v>2.8129999999999999E-2</v>
      </c>
      <c r="W136">
        <v>1.093E-2</v>
      </c>
      <c r="X136">
        <v>1.397E-2</v>
      </c>
      <c r="Y136">
        <v>2.4610000000000001E-3</v>
      </c>
      <c r="Z136">
        <v>19.260000000000002</v>
      </c>
      <c r="AA136">
        <v>26</v>
      </c>
      <c r="AB136">
        <v>124.9</v>
      </c>
      <c r="AC136">
        <v>1156</v>
      </c>
      <c r="AD136">
        <v>0.15459999999999999</v>
      </c>
      <c r="AE136">
        <v>0.2394</v>
      </c>
      <c r="AF136">
        <v>0.37909999999999999</v>
      </c>
      <c r="AG136">
        <v>0.15140000000000001</v>
      </c>
      <c r="AH136">
        <v>0.28370000000000001</v>
      </c>
      <c r="AI136">
        <v>8.0189999999999997E-2</v>
      </c>
    </row>
    <row r="137" spans="1:35" x14ac:dyDescent="0.3">
      <c r="A137" s="1">
        <v>86730502</v>
      </c>
      <c r="B137" s="7" t="s">
        <v>0</v>
      </c>
      <c r="C137" s="7"/>
      <c r="D137" s="7"/>
      <c r="E137" s="7"/>
      <c r="F137">
        <v>16.16</v>
      </c>
      <c r="G137">
        <v>21.54</v>
      </c>
      <c r="H137">
        <v>106.2</v>
      </c>
      <c r="I137">
        <v>809.8</v>
      </c>
      <c r="J137">
        <v>0.1008</v>
      </c>
      <c r="K137">
        <v>0.12839999999999999</v>
      </c>
      <c r="L137">
        <v>0.1043</v>
      </c>
      <c r="M137">
        <v>5.6129999999999999E-2</v>
      </c>
      <c r="N137">
        <v>0.216</v>
      </c>
      <c r="O137">
        <v>5.8909999999999997E-2</v>
      </c>
      <c r="P137">
        <v>0.43319999999999997</v>
      </c>
      <c r="Q137">
        <v>1.2649999999999999</v>
      </c>
      <c r="R137">
        <v>2.8439999999999999</v>
      </c>
      <c r="S137">
        <v>43.68</v>
      </c>
      <c r="T137">
        <v>4.8770000000000003E-3</v>
      </c>
      <c r="U137">
        <v>1.9519999999999999E-2</v>
      </c>
      <c r="V137">
        <v>2.2190000000000001E-2</v>
      </c>
      <c r="W137">
        <v>9.2309999999999996E-3</v>
      </c>
      <c r="X137">
        <v>1.5350000000000001E-2</v>
      </c>
      <c r="Y137">
        <v>2.3730000000000001E-3</v>
      </c>
      <c r="Z137">
        <v>19.47</v>
      </c>
      <c r="AA137">
        <v>31.68</v>
      </c>
      <c r="AB137">
        <v>129.69999999999999</v>
      </c>
      <c r="AC137">
        <v>1175</v>
      </c>
      <c r="AD137">
        <v>0.13950000000000001</v>
      </c>
      <c r="AE137">
        <v>0.30549999999999999</v>
      </c>
      <c r="AF137">
        <v>0.29920000000000002</v>
      </c>
      <c r="AG137">
        <v>0.13120000000000001</v>
      </c>
      <c r="AH137">
        <v>0.34799999999999998</v>
      </c>
      <c r="AI137">
        <v>7.6189999999999994E-2</v>
      </c>
    </row>
    <row r="138" spans="1:35" x14ac:dyDescent="0.3">
      <c r="A138" s="1">
        <v>867387</v>
      </c>
      <c r="B138" s="7" t="s">
        <v>1</v>
      </c>
      <c r="C138" s="7"/>
      <c r="D138" s="7"/>
      <c r="E138" s="7"/>
      <c r="F138">
        <v>15.71</v>
      </c>
      <c r="G138">
        <v>13.93</v>
      </c>
      <c r="H138">
        <v>102</v>
      </c>
      <c r="I138">
        <v>761.7</v>
      </c>
      <c r="J138">
        <v>9.4619999999999996E-2</v>
      </c>
      <c r="K138">
        <v>9.4619999999999996E-2</v>
      </c>
      <c r="L138">
        <v>7.1349999999999997E-2</v>
      </c>
      <c r="M138">
        <v>5.9330000000000001E-2</v>
      </c>
      <c r="N138">
        <v>0.18160000000000001</v>
      </c>
      <c r="O138">
        <v>5.7230000000000003E-2</v>
      </c>
      <c r="P138">
        <v>0.31169999999999998</v>
      </c>
      <c r="Q138">
        <v>0.8155</v>
      </c>
      <c r="R138">
        <v>1.972</v>
      </c>
      <c r="S138">
        <v>27.94</v>
      </c>
      <c r="T138">
        <v>5.2170000000000003E-3</v>
      </c>
      <c r="U138">
        <v>1.515E-2</v>
      </c>
      <c r="V138">
        <v>1.678E-2</v>
      </c>
      <c r="W138">
        <v>1.268E-2</v>
      </c>
      <c r="X138">
        <v>1.669E-2</v>
      </c>
      <c r="Y138">
        <v>2.33E-3</v>
      </c>
      <c r="Z138">
        <v>17.5</v>
      </c>
      <c r="AA138">
        <v>19.25</v>
      </c>
      <c r="AB138">
        <v>114.3</v>
      </c>
      <c r="AC138">
        <v>922.8</v>
      </c>
      <c r="AD138">
        <v>0.12230000000000001</v>
      </c>
      <c r="AE138">
        <v>0.19489999999999999</v>
      </c>
      <c r="AF138">
        <v>0.1709</v>
      </c>
      <c r="AG138">
        <v>0.13739999999999999</v>
      </c>
      <c r="AH138">
        <v>0.27229999999999999</v>
      </c>
      <c r="AI138">
        <v>7.0709999999999995E-2</v>
      </c>
    </row>
    <row r="139" spans="1:35" x14ac:dyDescent="0.3">
      <c r="A139" s="1">
        <v>867739</v>
      </c>
      <c r="B139" s="7" t="s">
        <v>0</v>
      </c>
      <c r="C139" s="7"/>
      <c r="D139" s="7"/>
      <c r="E139" s="7"/>
      <c r="F139">
        <v>18.45</v>
      </c>
      <c r="G139">
        <v>21.91</v>
      </c>
      <c r="H139">
        <v>120.2</v>
      </c>
      <c r="I139">
        <v>1075</v>
      </c>
      <c r="J139">
        <v>9.4299999999999995E-2</v>
      </c>
      <c r="K139">
        <v>9.7089999999999996E-2</v>
      </c>
      <c r="L139">
        <v>0.1153</v>
      </c>
      <c r="M139">
        <v>6.8470000000000003E-2</v>
      </c>
      <c r="N139">
        <v>0.16919999999999999</v>
      </c>
      <c r="O139">
        <v>5.7270000000000001E-2</v>
      </c>
      <c r="P139">
        <v>0.59589999999999999</v>
      </c>
      <c r="Q139">
        <v>1.202</v>
      </c>
      <c r="R139">
        <v>3.766</v>
      </c>
      <c r="S139">
        <v>68.349999999999994</v>
      </c>
      <c r="T139">
        <v>6.0010000000000003E-3</v>
      </c>
      <c r="U139">
        <v>1.422E-2</v>
      </c>
      <c r="V139">
        <v>2.8549999999999999E-2</v>
      </c>
      <c r="W139">
        <v>9.1479999999999999E-3</v>
      </c>
      <c r="X139">
        <v>1.4919999999999999E-2</v>
      </c>
      <c r="Y139">
        <v>2.2049999999999999E-3</v>
      </c>
      <c r="Z139">
        <v>22.52</v>
      </c>
      <c r="AA139">
        <v>31.39</v>
      </c>
      <c r="AB139">
        <v>145.6</v>
      </c>
      <c r="AC139">
        <v>1590</v>
      </c>
      <c r="AD139">
        <v>0.14649999999999999</v>
      </c>
      <c r="AE139">
        <v>0.22750000000000001</v>
      </c>
      <c r="AF139">
        <v>0.39650000000000002</v>
      </c>
      <c r="AG139">
        <v>0.13789999999999999</v>
      </c>
      <c r="AH139">
        <v>0.31090000000000001</v>
      </c>
      <c r="AI139">
        <v>7.6100000000000001E-2</v>
      </c>
    </row>
    <row r="140" spans="1:35" x14ac:dyDescent="0.3">
      <c r="A140" s="1">
        <v>868202</v>
      </c>
      <c r="B140" s="7" t="s">
        <v>0</v>
      </c>
      <c r="C140" s="7"/>
      <c r="D140" s="7"/>
      <c r="E140" s="7"/>
      <c r="F140">
        <v>12.77</v>
      </c>
      <c r="G140">
        <v>22.47</v>
      </c>
      <c r="H140">
        <v>81.72</v>
      </c>
      <c r="I140">
        <v>506.3</v>
      </c>
      <c r="J140">
        <v>9.0550000000000005E-2</v>
      </c>
      <c r="K140">
        <v>5.7610000000000001E-2</v>
      </c>
      <c r="L140">
        <v>4.7109999999999999E-2</v>
      </c>
      <c r="M140">
        <v>2.7040000000000002E-2</v>
      </c>
      <c r="N140">
        <v>0.1585</v>
      </c>
      <c r="O140">
        <v>6.0650000000000003E-2</v>
      </c>
      <c r="P140">
        <v>0.23669999999999999</v>
      </c>
      <c r="Q140">
        <v>1.38</v>
      </c>
      <c r="R140">
        <v>1.4570000000000001</v>
      </c>
      <c r="S140">
        <v>19.87</v>
      </c>
      <c r="T140">
        <v>7.4989999999999996E-3</v>
      </c>
      <c r="U140">
        <v>1.2019999999999999E-2</v>
      </c>
      <c r="V140">
        <v>2.332E-2</v>
      </c>
      <c r="W140">
        <v>8.9200000000000008E-3</v>
      </c>
      <c r="X140">
        <v>1.6469999999999999E-2</v>
      </c>
      <c r="Y140">
        <v>2.6289999999999998E-3</v>
      </c>
      <c r="Z140">
        <v>14.49</v>
      </c>
      <c r="AA140">
        <v>33.369999999999997</v>
      </c>
      <c r="AB140">
        <v>92.04</v>
      </c>
      <c r="AC140">
        <v>653.6</v>
      </c>
      <c r="AD140">
        <v>0.1419</v>
      </c>
      <c r="AE140">
        <v>0.15229999999999999</v>
      </c>
      <c r="AF140">
        <v>0.2177</v>
      </c>
      <c r="AG140">
        <v>9.3310000000000004E-2</v>
      </c>
      <c r="AH140">
        <v>0.28289999999999998</v>
      </c>
      <c r="AI140">
        <v>8.0670000000000006E-2</v>
      </c>
    </row>
    <row r="141" spans="1:35" x14ac:dyDescent="0.3">
      <c r="A141" s="1">
        <v>868223</v>
      </c>
      <c r="B141" s="7" t="s">
        <v>1</v>
      </c>
      <c r="C141" s="7"/>
      <c r="D141" s="7"/>
      <c r="E141" s="7"/>
      <c r="F141">
        <v>11.71</v>
      </c>
      <c r="G141">
        <v>16.670000000000002</v>
      </c>
      <c r="H141">
        <v>74.72</v>
      </c>
      <c r="I141">
        <v>423.6</v>
      </c>
      <c r="J141">
        <v>0.1051</v>
      </c>
      <c r="K141">
        <v>6.0949999999999997E-2</v>
      </c>
      <c r="L141">
        <v>3.5920000000000001E-2</v>
      </c>
      <c r="M141">
        <v>2.5999999999999999E-2</v>
      </c>
      <c r="N141">
        <v>0.13389999999999999</v>
      </c>
      <c r="O141">
        <v>5.9450000000000003E-2</v>
      </c>
      <c r="P141">
        <v>0.44890000000000002</v>
      </c>
      <c r="Q141">
        <v>2.508</v>
      </c>
      <c r="R141">
        <v>3.258</v>
      </c>
      <c r="S141">
        <v>34.369999999999997</v>
      </c>
      <c r="T141">
        <v>6.5779999999999996E-3</v>
      </c>
      <c r="U141">
        <v>1.38E-2</v>
      </c>
      <c r="V141">
        <v>2.6620000000000001E-2</v>
      </c>
      <c r="W141">
        <v>1.307E-2</v>
      </c>
      <c r="X141">
        <v>1.359E-2</v>
      </c>
      <c r="Y141">
        <v>3.7069999999999998E-3</v>
      </c>
      <c r="Z141">
        <v>13.33</v>
      </c>
      <c r="AA141">
        <v>25.48</v>
      </c>
      <c r="AB141">
        <v>86.16</v>
      </c>
      <c r="AC141">
        <v>546.70000000000005</v>
      </c>
      <c r="AD141">
        <v>0.12709999999999999</v>
      </c>
      <c r="AE141">
        <v>0.1028</v>
      </c>
      <c r="AF141">
        <v>0.1046</v>
      </c>
      <c r="AG141">
        <v>6.9680000000000006E-2</v>
      </c>
      <c r="AH141">
        <v>0.17119999999999999</v>
      </c>
      <c r="AI141">
        <v>7.3429999999999995E-2</v>
      </c>
    </row>
    <row r="142" spans="1:35" x14ac:dyDescent="0.3">
      <c r="A142" s="1">
        <v>868682</v>
      </c>
      <c r="B142" s="7" t="s">
        <v>1</v>
      </c>
      <c r="C142" s="7"/>
      <c r="D142" s="7"/>
      <c r="E142" s="7"/>
      <c r="F142">
        <v>11.43</v>
      </c>
      <c r="G142">
        <v>15.39</v>
      </c>
      <c r="H142">
        <v>73.06</v>
      </c>
      <c r="I142">
        <v>399.8</v>
      </c>
      <c r="J142">
        <v>9.6390000000000003E-2</v>
      </c>
      <c r="K142">
        <v>6.8890000000000007E-2</v>
      </c>
      <c r="L142">
        <v>3.5029999999999999E-2</v>
      </c>
      <c r="M142">
        <v>2.8750000000000001E-2</v>
      </c>
      <c r="N142">
        <v>0.1734</v>
      </c>
      <c r="O142">
        <v>5.8650000000000001E-2</v>
      </c>
      <c r="P142">
        <v>0.1759</v>
      </c>
      <c r="Q142">
        <v>0.99380000000000002</v>
      </c>
      <c r="R142">
        <v>1.143</v>
      </c>
      <c r="S142">
        <v>12.67</v>
      </c>
      <c r="T142">
        <v>5.1330000000000004E-3</v>
      </c>
      <c r="U142">
        <v>1.521E-2</v>
      </c>
      <c r="V142">
        <v>1.434E-2</v>
      </c>
      <c r="W142">
        <v>8.6020000000000003E-3</v>
      </c>
      <c r="X142">
        <v>1.5010000000000001E-2</v>
      </c>
      <c r="Y142">
        <v>1.588E-3</v>
      </c>
      <c r="Z142">
        <v>12.32</v>
      </c>
      <c r="AA142">
        <v>22.02</v>
      </c>
      <c r="AB142">
        <v>79.930000000000007</v>
      </c>
      <c r="AC142">
        <v>462</v>
      </c>
      <c r="AD142">
        <v>0.11899999999999999</v>
      </c>
      <c r="AE142">
        <v>0.1648</v>
      </c>
      <c r="AF142">
        <v>0.1399</v>
      </c>
      <c r="AG142">
        <v>8.4760000000000002E-2</v>
      </c>
      <c r="AH142">
        <v>0.2676</v>
      </c>
      <c r="AI142">
        <v>6.7650000000000002E-2</v>
      </c>
    </row>
    <row r="143" spans="1:35" x14ac:dyDescent="0.3">
      <c r="A143" s="1">
        <v>868826</v>
      </c>
      <c r="B143" s="7" t="s">
        <v>0</v>
      </c>
      <c r="C143" s="7"/>
      <c r="D143" s="7"/>
      <c r="E143" s="7"/>
      <c r="F143">
        <v>14.95</v>
      </c>
      <c r="G143">
        <v>17.57</v>
      </c>
      <c r="H143">
        <v>96.85</v>
      </c>
      <c r="I143">
        <v>678.1</v>
      </c>
      <c r="J143">
        <v>0.1167</v>
      </c>
      <c r="K143">
        <v>0.1305</v>
      </c>
      <c r="L143">
        <v>0.15390000000000001</v>
      </c>
      <c r="M143">
        <v>8.6239999999999997E-2</v>
      </c>
      <c r="N143">
        <v>0.19570000000000001</v>
      </c>
      <c r="O143">
        <v>6.216E-2</v>
      </c>
      <c r="P143">
        <v>1.296</v>
      </c>
      <c r="Q143">
        <v>1.452</v>
      </c>
      <c r="R143">
        <v>8.4190000000000005</v>
      </c>
      <c r="S143">
        <v>101.9</v>
      </c>
      <c r="T143">
        <v>0.01</v>
      </c>
      <c r="U143">
        <v>3.4799999999999998E-2</v>
      </c>
      <c r="V143">
        <v>6.5769999999999995E-2</v>
      </c>
      <c r="W143">
        <v>2.801E-2</v>
      </c>
      <c r="X143">
        <v>5.1679999999999997E-2</v>
      </c>
      <c r="Y143">
        <v>2.8869999999999998E-3</v>
      </c>
      <c r="Z143">
        <v>18.55</v>
      </c>
      <c r="AA143">
        <v>21.43</v>
      </c>
      <c r="AB143">
        <v>121.4</v>
      </c>
      <c r="AC143">
        <v>971.4</v>
      </c>
      <c r="AD143">
        <v>0.1411</v>
      </c>
      <c r="AE143">
        <v>0.21640000000000001</v>
      </c>
      <c r="AF143">
        <v>0.33550000000000002</v>
      </c>
      <c r="AG143">
        <v>0.16669999999999999</v>
      </c>
      <c r="AH143">
        <v>0.34139999999999998</v>
      </c>
      <c r="AI143">
        <v>7.1470000000000006E-2</v>
      </c>
    </row>
    <row r="144" spans="1:35" x14ac:dyDescent="0.3">
      <c r="A144" s="1">
        <v>868871</v>
      </c>
      <c r="B144" s="7" t="s">
        <v>1</v>
      </c>
      <c r="C144" s="7"/>
      <c r="D144" s="7"/>
      <c r="E144" s="7"/>
      <c r="F144">
        <v>11.28</v>
      </c>
      <c r="G144">
        <v>13.39</v>
      </c>
      <c r="H144">
        <v>73</v>
      </c>
      <c r="I144">
        <v>384.8</v>
      </c>
      <c r="J144">
        <v>0.1164</v>
      </c>
      <c r="K144">
        <v>0.11360000000000001</v>
      </c>
      <c r="L144">
        <v>4.6350000000000002E-2</v>
      </c>
      <c r="M144">
        <v>4.7960000000000003E-2</v>
      </c>
      <c r="N144">
        <v>0.17710000000000001</v>
      </c>
      <c r="O144">
        <v>6.0720000000000003E-2</v>
      </c>
      <c r="P144">
        <v>0.33839999999999998</v>
      </c>
      <c r="Q144">
        <v>1.343</v>
      </c>
      <c r="R144">
        <v>1.851</v>
      </c>
      <c r="S144">
        <v>26.33</v>
      </c>
      <c r="T144">
        <v>1.1270000000000001E-2</v>
      </c>
      <c r="U144">
        <v>3.4979999999999997E-2</v>
      </c>
      <c r="V144">
        <v>2.1870000000000001E-2</v>
      </c>
      <c r="W144">
        <v>1.9650000000000001E-2</v>
      </c>
      <c r="X144">
        <v>1.5800000000000002E-2</v>
      </c>
      <c r="Y144">
        <v>3.4420000000000002E-3</v>
      </c>
      <c r="Z144">
        <v>11.92</v>
      </c>
      <c r="AA144">
        <v>15.77</v>
      </c>
      <c r="AB144">
        <v>76.53</v>
      </c>
      <c r="AC144">
        <v>434</v>
      </c>
      <c r="AD144">
        <v>0.13669999999999999</v>
      </c>
      <c r="AE144">
        <v>0.1822</v>
      </c>
      <c r="AF144">
        <v>8.6690000000000003E-2</v>
      </c>
      <c r="AG144">
        <v>8.6110000000000006E-2</v>
      </c>
      <c r="AH144">
        <v>0.2102</v>
      </c>
      <c r="AI144">
        <v>6.7839999999999998E-2</v>
      </c>
    </row>
    <row r="145" spans="1:35" x14ac:dyDescent="0.3">
      <c r="A145" s="1">
        <v>868999</v>
      </c>
      <c r="B145" s="7" t="s">
        <v>1</v>
      </c>
      <c r="C145" s="7"/>
      <c r="D145" s="7"/>
      <c r="E145" s="7"/>
      <c r="F145">
        <v>9.7379999999999995</v>
      </c>
      <c r="G145">
        <v>11.97</v>
      </c>
      <c r="H145">
        <v>61.24</v>
      </c>
      <c r="I145">
        <v>288.5</v>
      </c>
      <c r="J145">
        <v>9.2499999999999999E-2</v>
      </c>
      <c r="K145">
        <v>4.1020000000000001E-2</v>
      </c>
      <c r="L145">
        <v>0</v>
      </c>
      <c r="M145">
        <v>0</v>
      </c>
      <c r="N145">
        <v>0.1903</v>
      </c>
      <c r="O145">
        <v>6.4219999999999999E-2</v>
      </c>
      <c r="P145">
        <v>0.1988</v>
      </c>
      <c r="Q145">
        <v>0.496</v>
      </c>
      <c r="R145">
        <v>1.218</v>
      </c>
      <c r="S145">
        <v>12.26</v>
      </c>
      <c r="T145">
        <v>6.0400000000000002E-3</v>
      </c>
      <c r="U145">
        <v>5.6559999999999996E-3</v>
      </c>
      <c r="V145">
        <v>0</v>
      </c>
      <c r="W145">
        <v>0</v>
      </c>
      <c r="X145">
        <v>2.2769999999999999E-2</v>
      </c>
      <c r="Y145">
        <v>3.2200000000000002E-3</v>
      </c>
      <c r="Z145">
        <v>10.62</v>
      </c>
      <c r="AA145">
        <v>14.1</v>
      </c>
      <c r="AB145">
        <v>66.53</v>
      </c>
      <c r="AC145">
        <v>342.9</v>
      </c>
      <c r="AD145">
        <v>0.1234</v>
      </c>
      <c r="AE145">
        <v>7.2040000000000007E-2</v>
      </c>
      <c r="AF145">
        <v>0</v>
      </c>
      <c r="AG145">
        <v>0</v>
      </c>
      <c r="AH145">
        <v>0.3105</v>
      </c>
      <c r="AI145">
        <v>8.1509999999999999E-2</v>
      </c>
    </row>
    <row r="146" spans="1:35" x14ac:dyDescent="0.3">
      <c r="A146" s="1">
        <v>869104</v>
      </c>
      <c r="B146" s="7" t="s">
        <v>0</v>
      </c>
      <c r="C146" s="7"/>
      <c r="D146" s="7"/>
      <c r="E146" s="7"/>
      <c r="F146">
        <v>16.11</v>
      </c>
      <c r="G146">
        <v>18.05</v>
      </c>
      <c r="H146">
        <v>105.1</v>
      </c>
      <c r="I146">
        <v>813</v>
      </c>
      <c r="J146">
        <v>9.7210000000000005E-2</v>
      </c>
      <c r="K146">
        <v>0.1137</v>
      </c>
      <c r="L146">
        <v>9.4469999999999998E-2</v>
      </c>
      <c r="M146">
        <v>5.9429999999999997E-2</v>
      </c>
      <c r="N146">
        <v>0.18609999999999999</v>
      </c>
      <c r="O146">
        <v>6.2480000000000001E-2</v>
      </c>
      <c r="P146">
        <v>0.70489999999999997</v>
      </c>
      <c r="Q146">
        <v>1.3320000000000001</v>
      </c>
      <c r="R146">
        <v>4.5330000000000004</v>
      </c>
      <c r="S146">
        <v>74.08</v>
      </c>
      <c r="T146">
        <v>6.77E-3</v>
      </c>
      <c r="U146">
        <v>1.9380000000000001E-2</v>
      </c>
      <c r="V146">
        <v>3.0669999999999999E-2</v>
      </c>
      <c r="W146">
        <v>1.167E-2</v>
      </c>
      <c r="X146">
        <v>1.8749999999999999E-2</v>
      </c>
      <c r="Y146">
        <v>3.434E-3</v>
      </c>
      <c r="Z146">
        <v>19.920000000000002</v>
      </c>
      <c r="AA146">
        <v>25.27</v>
      </c>
      <c r="AB146">
        <v>129</v>
      </c>
      <c r="AC146">
        <v>1233</v>
      </c>
      <c r="AD146">
        <v>0.13139999999999999</v>
      </c>
      <c r="AE146">
        <v>0.22359999999999999</v>
      </c>
      <c r="AF146">
        <v>0.2802</v>
      </c>
      <c r="AG146">
        <v>0.1216</v>
      </c>
      <c r="AH146">
        <v>0.2792</v>
      </c>
      <c r="AI146">
        <v>8.158E-2</v>
      </c>
    </row>
    <row r="147" spans="1:35" x14ac:dyDescent="0.3">
      <c r="A147" s="1">
        <v>869218</v>
      </c>
      <c r="B147" s="7" t="s">
        <v>1</v>
      </c>
      <c r="C147" s="7"/>
      <c r="D147" s="7"/>
      <c r="E147" s="7"/>
      <c r="F147">
        <v>11.43</v>
      </c>
      <c r="G147">
        <v>17.309999999999999</v>
      </c>
      <c r="H147">
        <v>73.66</v>
      </c>
      <c r="I147">
        <v>398</v>
      </c>
      <c r="J147">
        <v>0.10920000000000001</v>
      </c>
      <c r="K147">
        <v>9.486E-2</v>
      </c>
      <c r="L147">
        <v>2.0310000000000002E-2</v>
      </c>
      <c r="M147">
        <v>1.8610000000000002E-2</v>
      </c>
      <c r="N147">
        <v>0.16450000000000001</v>
      </c>
      <c r="O147">
        <v>6.5619999999999998E-2</v>
      </c>
      <c r="P147">
        <v>0.2843</v>
      </c>
      <c r="Q147">
        <v>1.9079999999999999</v>
      </c>
      <c r="R147">
        <v>1.9370000000000001</v>
      </c>
      <c r="S147">
        <v>21.38</v>
      </c>
      <c r="T147">
        <v>6.6639999999999998E-3</v>
      </c>
      <c r="U147">
        <v>1.7350000000000001E-2</v>
      </c>
      <c r="V147">
        <v>1.158E-2</v>
      </c>
      <c r="W147">
        <v>9.5200000000000007E-3</v>
      </c>
      <c r="X147">
        <v>2.282E-2</v>
      </c>
      <c r="Y147">
        <v>3.5260000000000001E-3</v>
      </c>
      <c r="Z147">
        <v>12.78</v>
      </c>
      <c r="AA147">
        <v>26.76</v>
      </c>
      <c r="AB147">
        <v>82.66</v>
      </c>
      <c r="AC147">
        <v>503</v>
      </c>
      <c r="AD147">
        <v>0.14130000000000001</v>
      </c>
      <c r="AE147">
        <v>0.1792</v>
      </c>
      <c r="AF147">
        <v>7.7079999999999996E-2</v>
      </c>
      <c r="AG147">
        <v>6.4019999999999994E-2</v>
      </c>
      <c r="AH147">
        <v>0.25840000000000002</v>
      </c>
      <c r="AI147">
        <v>8.0960000000000004E-2</v>
      </c>
    </row>
    <row r="148" spans="1:35" x14ac:dyDescent="0.3">
      <c r="A148" s="1">
        <v>869224</v>
      </c>
      <c r="B148" s="7" t="s">
        <v>1</v>
      </c>
      <c r="C148" s="7"/>
      <c r="D148" s="7"/>
      <c r="E148" s="7"/>
      <c r="F148">
        <v>12.9</v>
      </c>
      <c r="G148">
        <v>15.92</v>
      </c>
      <c r="H148">
        <v>83.74</v>
      </c>
      <c r="I148">
        <v>512.20000000000005</v>
      </c>
      <c r="J148">
        <v>8.677E-2</v>
      </c>
      <c r="K148">
        <v>9.5089999999999994E-2</v>
      </c>
      <c r="L148">
        <v>4.8939999999999997E-2</v>
      </c>
      <c r="M148">
        <v>3.0880000000000001E-2</v>
      </c>
      <c r="N148">
        <v>0.17780000000000001</v>
      </c>
      <c r="O148">
        <v>6.2350000000000003E-2</v>
      </c>
      <c r="P148">
        <v>0.21429999999999999</v>
      </c>
      <c r="Q148">
        <v>0.7712</v>
      </c>
      <c r="R148">
        <v>1.6890000000000001</v>
      </c>
      <c r="S148">
        <v>16.64</v>
      </c>
      <c r="T148">
        <v>5.3239999999999997E-3</v>
      </c>
      <c r="U148">
        <v>1.5630000000000002E-2</v>
      </c>
      <c r="V148">
        <v>1.5100000000000001E-2</v>
      </c>
      <c r="W148">
        <v>7.5839999999999996E-3</v>
      </c>
      <c r="X148">
        <v>2.104E-2</v>
      </c>
      <c r="Y148">
        <v>1.887E-3</v>
      </c>
      <c r="Z148">
        <v>14.48</v>
      </c>
      <c r="AA148">
        <v>21.82</v>
      </c>
      <c r="AB148">
        <v>97.17</v>
      </c>
      <c r="AC148">
        <v>643.79999999999995</v>
      </c>
      <c r="AD148">
        <v>0.13120000000000001</v>
      </c>
      <c r="AE148">
        <v>0.25480000000000003</v>
      </c>
      <c r="AF148">
        <v>0.20899999999999999</v>
      </c>
      <c r="AG148">
        <v>0.1012</v>
      </c>
      <c r="AH148">
        <v>0.35489999999999999</v>
      </c>
      <c r="AI148">
        <v>8.1180000000000002E-2</v>
      </c>
    </row>
    <row r="149" spans="1:35" x14ac:dyDescent="0.3">
      <c r="A149" s="1">
        <v>869254</v>
      </c>
      <c r="B149" s="7" t="s">
        <v>1</v>
      </c>
      <c r="C149" s="7"/>
      <c r="D149" s="7"/>
      <c r="E149" s="7"/>
      <c r="F149">
        <v>10.75</v>
      </c>
      <c r="G149">
        <v>14.97</v>
      </c>
      <c r="H149">
        <v>68.260000000000005</v>
      </c>
      <c r="I149">
        <v>355.3</v>
      </c>
      <c r="J149">
        <v>7.7929999999999999E-2</v>
      </c>
      <c r="K149">
        <v>5.1389999999999998E-2</v>
      </c>
      <c r="L149">
        <v>2.2509999999999999E-2</v>
      </c>
      <c r="M149">
        <v>7.8750000000000001E-3</v>
      </c>
      <c r="N149">
        <v>0.1399</v>
      </c>
      <c r="O149">
        <v>5.688E-2</v>
      </c>
      <c r="P149">
        <v>0.2525</v>
      </c>
      <c r="Q149">
        <v>1.2390000000000001</v>
      </c>
      <c r="R149">
        <v>1.806</v>
      </c>
      <c r="S149">
        <v>17.739999999999998</v>
      </c>
      <c r="T149">
        <v>6.5469999999999999E-3</v>
      </c>
      <c r="U149">
        <v>1.7809999999999999E-2</v>
      </c>
      <c r="V149">
        <v>2.018E-2</v>
      </c>
      <c r="W149">
        <v>5.6119999999999998E-3</v>
      </c>
      <c r="X149">
        <v>1.6709999999999999E-2</v>
      </c>
      <c r="Y149">
        <v>2.3600000000000001E-3</v>
      </c>
      <c r="Z149">
        <v>11.95</v>
      </c>
      <c r="AA149">
        <v>20.72</v>
      </c>
      <c r="AB149">
        <v>77.790000000000006</v>
      </c>
      <c r="AC149">
        <v>441.2</v>
      </c>
      <c r="AD149">
        <v>0.1076</v>
      </c>
      <c r="AE149">
        <v>0.12230000000000001</v>
      </c>
      <c r="AF149">
        <v>9.7549999999999998E-2</v>
      </c>
      <c r="AG149">
        <v>3.4130000000000001E-2</v>
      </c>
      <c r="AH149">
        <v>0.23</v>
      </c>
      <c r="AI149">
        <v>6.769E-2</v>
      </c>
    </row>
    <row r="150" spans="1:35" x14ac:dyDescent="0.3">
      <c r="A150" s="1">
        <v>869476</v>
      </c>
      <c r="B150" s="7" t="s">
        <v>1</v>
      </c>
      <c r="C150" s="7"/>
      <c r="D150" s="7"/>
      <c r="E150" s="7"/>
      <c r="F150">
        <v>11.9</v>
      </c>
      <c r="G150">
        <v>14.65</v>
      </c>
      <c r="H150">
        <v>78.11</v>
      </c>
      <c r="I150">
        <v>432.8</v>
      </c>
      <c r="J150">
        <v>0.1152</v>
      </c>
      <c r="K150">
        <v>0.12959999999999999</v>
      </c>
      <c r="L150">
        <v>3.7100000000000001E-2</v>
      </c>
      <c r="M150">
        <v>3.0030000000000001E-2</v>
      </c>
      <c r="N150">
        <v>0.19950000000000001</v>
      </c>
      <c r="O150">
        <v>7.8390000000000001E-2</v>
      </c>
      <c r="P150">
        <v>0.3962</v>
      </c>
      <c r="Q150">
        <v>0.65380000000000005</v>
      </c>
      <c r="R150">
        <v>3.0209999999999999</v>
      </c>
      <c r="S150">
        <v>25.03</v>
      </c>
      <c r="T150">
        <v>1.017E-2</v>
      </c>
      <c r="U150">
        <v>4.7410000000000001E-2</v>
      </c>
      <c r="V150">
        <v>2.7890000000000002E-2</v>
      </c>
      <c r="W150">
        <v>1.11E-2</v>
      </c>
      <c r="X150">
        <v>3.1269999999999999E-2</v>
      </c>
      <c r="Y150">
        <v>9.4230000000000008E-3</v>
      </c>
      <c r="Z150">
        <v>13.15</v>
      </c>
      <c r="AA150">
        <v>16.510000000000002</v>
      </c>
      <c r="AB150">
        <v>86.26</v>
      </c>
      <c r="AC150">
        <v>509.6</v>
      </c>
      <c r="AD150">
        <v>0.1424</v>
      </c>
      <c r="AE150">
        <v>0.25169999999999998</v>
      </c>
      <c r="AF150">
        <v>9.4200000000000006E-2</v>
      </c>
      <c r="AG150">
        <v>6.0420000000000001E-2</v>
      </c>
      <c r="AH150">
        <v>0.2727</v>
      </c>
      <c r="AI150">
        <v>0.1036</v>
      </c>
    </row>
    <row r="151" spans="1:35" x14ac:dyDescent="0.3">
      <c r="A151" s="1">
        <v>869691</v>
      </c>
      <c r="B151" s="7" t="s">
        <v>0</v>
      </c>
      <c r="C151" s="7"/>
      <c r="D151" s="7"/>
      <c r="E151" s="7"/>
      <c r="F151">
        <v>11.8</v>
      </c>
      <c r="G151">
        <v>16.579999999999998</v>
      </c>
      <c r="H151">
        <v>78.989999999999995</v>
      </c>
      <c r="I151">
        <v>432</v>
      </c>
      <c r="J151">
        <v>0.1091</v>
      </c>
      <c r="K151">
        <v>0.17</v>
      </c>
      <c r="L151">
        <v>0.16589999999999999</v>
      </c>
      <c r="M151">
        <v>7.4149999999999994E-2</v>
      </c>
      <c r="N151">
        <v>0.26779999999999998</v>
      </c>
      <c r="O151">
        <v>7.3709999999999998E-2</v>
      </c>
      <c r="P151">
        <v>0.31969999999999998</v>
      </c>
      <c r="Q151">
        <v>1.4259999999999999</v>
      </c>
      <c r="R151">
        <v>2.2810000000000001</v>
      </c>
      <c r="S151">
        <v>24.72</v>
      </c>
      <c r="T151">
        <v>5.4270000000000004E-3</v>
      </c>
      <c r="U151">
        <v>3.6330000000000001E-2</v>
      </c>
      <c r="V151">
        <v>4.6489999999999997E-2</v>
      </c>
      <c r="W151">
        <v>1.8429999999999998E-2</v>
      </c>
      <c r="X151">
        <v>5.6279999999999997E-2</v>
      </c>
      <c r="Y151">
        <v>4.6350000000000002E-3</v>
      </c>
      <c r="Z151">
        <v>13.74</v>
      </c>
      <c r="AA151">
        <v>26.38</v>
      </c>
      <c r="AB151">
        <v>91.93</v>
      </c>
      <c r="AC151">
        <v>591.70000000000005</v>
      </c>
      <c r="AD151">
        <v>0.13850000000000001</v>
      </c>
      <c r="AE151">
        <v>0.40920000000000001</v>
      </c>
      <c r="AF151">
        <v>0.45040000000000002</v>
      </c>
      <c r="AG151">
        <v>0.1865</v>
      </c>
      <c r="AH151">
        <v>0.57740000000000002</v>
      </c>
      <c r="AI151">
        <v>0.10299999999999999</v>
      </c>
    </row>
    <row r="152" spans="1:35" x14ac:dyDescent="0.3">
      <c r="A152" s="1">
        <v>86973701</v>
      </c>
      <c r="B152" s="7" t="s">
        <v>1</v>
      </c>
      <c r="C152" s="7"/>
      <c r="D152" s="7"/>
      <c r="E152" s="7"/>
      <c r="F152">
        <v>14.95</v>
      </c>
      <c r="G152">
        <v>18.77</v>
      </c>
      <c r="H152">
        <v>97.84</v>
      </c>
      <c r="I152">
        <v>689.5</v>
      </c>
      <c r="J152">
        <v>8.1379999999999994E-2</v>
      </c>
      <c r="K152">
        <v>0.1167</v>
      </c>
      <c r="L152">
        <v>9.0499999999999997E-2</v>
      </c>
      <c r="M152">
        <v>3.5619999999999999E-2</v>
      </c>
      <c r="N152">
        <v>0.1744</v>
      </c>
      <c r="O152">
        <v>6.4930000000000002E-2</v>
      </c>
      <c r="P152">
        <v>0.42199999999999999</v>
      </c>
      <c r="Q152">
        <v>1.909</v>
      </c>
      <c r="R152">
        <v>3.2709999999999999</v>
      </c>
      <c r="S152">
        <v>39.43</v>
      </c>
      <c r="T152">
        <v>5.79E-3</v>
      </c>
      <c r="U152">
        <v>4.8770000000000001E-2</v>
      </c>
      <c r="V152">
        <v>5.3030000000000001E-2</v>
      </c>
      <c r="W152">
        <v>1.5270000000000001E-2</v>
      </c>
      <c r="X152">
        <v>3.356E-2</v>
      </c>
      <c r="Y152">
        <v>9.3679999999999996E-3</v>
      </c>
      <c r="Z152">
        <v>16.25</v>
      </c>
      <c r="AA152">
        <v>25.47</v>
      </c>
      <c r="AB152">
        <v>107.1</v>
      </c>
      <c r="AC152">
        <v>809.7</v>
      </c>
      <c r="AD152">
        <v>9.9699999999999997E-2</v>
      </c>
      <c r="AE152">
        <v>0.25209999999999999</v>
      </c>
      <c r="AF152">
        <v>0.25</v>
      </c>
      <c r="AG152">
        <v>8.405E-2</v>
      </c>
      <c r="AH152">
        <v>0.28520000000000001</v>
      </c>
      <c r="AI152">
        <v>9.2179999999999998E-2</v>
      </c>
    </row>
    <row r="153" spans="1:35" x14ac:dyDescent="0.3">
      <c r="A153" s="1">
        <v>86973702</v>
      </c>
      <c r="B153" s="7" t="s">
        <v>1</v>
      </c>
      <c r="C153" s="7"/>
      <c r="D153" s="7"/>
      <c r="E153" s="7"/>
      <c r="F153">
        <v>14.44</v>
      </c>
      <c r="G153">
        <v>15.18</v>
      </c>
      <c r="H153">
        <v>93.97</v>
      </c>
      <c r="I153">
        <v>640.1</v>
      </c>
      <c r="J153">
        <v>9.9699999999999997E-2</v>
      </c>
      <c r="K153">
        <v>0.1021</v>
      </c>
      <c r="L153">
        <v>8.4870000000000001E-2</v>
      </c>
      <c r="M153">
        <v>5.5320000000000001E-2</v>
      </c>
      <c r="N153">
        <v>0.1724</v>
      </c>
      <c r="O153">
        <v>6.0810000000000003E-2</v>
      </c>
      <c r="P153">
        <v>0.24060000000000001</v>
      </c>
      <c r="Q153">
        <v>0.73939999999999995</v>
      </c>
      <c r="R153">
        <v>2.12</v>
      </c>
      <c r="S153">
        <v>21.2</v>
      </c>
      <c r="T153">
        <v>5.7060000000000001E-3</v>
      </c>
      <c r="U153">
        <v>2.2970000000000001E-2</v>
      </c>
      <c r="V153">
        <v>3.1140000000000001E-2</v>
      </c>
      <c r="W153">
        <v>1.4930000000000001E-2</v>
      </c>
      <c r="X153">
        <v>1.4540000000000001E-2</v>
      </c>
      <c r="Y153">
        <v>2.5279999999999999E-3</v>
      </c>
      <c r="Z153">
        <v>15.85</v>
      </c>
      <c r="AA153">
        <v>19.850000000000001</v>
      </c>
      <c r="AB153">
        <v>108.6</v>
      </c>
      <c r="AC153">
        <v>766.9</v>
      </c>
      <c r="AD153">
        <v>0.13159999999999999</v>
      </c>
      <c r="AE153">
        <v>0.27350000000000002</v>
      </c>
      <c r="AF153">
        <v>0.31030000000000002</v>
      </c>
      <c r="AG153">
        <v>0.15989999999999999</v>
      </c>
      <c r="AH153">
        <v>0.26910000000000001</v>
      </c>
      <c r="AI153">
        <v>7.6829999999999996E-2</v>
      </c>
    </row>
    <row r="154" spans="1:35" x14ac:dyDescent="0.3">
      <c r="A154" s="1">
        <v>869931</v>
      </c>
      <c r="B154" s="7" t="s">
        <v>1</v>
      </c>
      <c r="C154" s="7"/>
      <c r="D154" s="7"/>
      <c r="E154" s="7"/>
      <c r="F154">
        <v>13.74</v>
      </c>
      <c r="G154">
        <v>17.91</v>
      </c>
      <c r="H154">
        <v>88.12</v>
      </c>
      <c r="I154">
        <v>585</v>
      </c>
      <c r="J154">
        <v>7.9439999999999997E-2</v>
      </c>
      <c r="K154">
        <v>6.3759999999999997E-2</v>
      </c>
      <c r="L154">
        <v>2.8809999999999999E-2</v>
      </c>
      <c r="M154">
        <v>1.329E-2</v>
      </c>
      <c r="N154">
        <v>0.14729999999999999</v>
      </c>
      <c r="O154">
        <v>5.5800000000000002E-2</v>
      </c>
      <c r="P154">
        <v>0.25</v>
      </c>
      <c r="Q154">
        <v>0.75739999999999996</v>
      </c>
      <c r="R154">
        <v>1.573</v>
      </c>
      <c r="S154">
        <v>21.47</v>
      </c>
      <c r="T154">
        <v>2.8379999999999998E-3</v>
      </c>
      <c r="U154">
        <v>1.592E-2</v>
      </c>
      <c r="V154">
        <v>1.78E-2</v>
      </c>
      <c r="W154">
        <v>5.8279999999999998E-3</v>
      </c>
      <c r="X154">
        <v>1.329E-2</v>
      </c>
      <c r="Y154">
        <v>1.9759999999999999E-3</v>
      </c>
      <c r="Z154">
        <v>15.34</v>
      </c>
      <c r="AA154">
        <v>22.46</v>
      </c>
      <c r="AB154">
        <v>97.19</v>
      </c>
      <c r="AC154">
        <v>725.9</v>
      </c>
      <c r="AD154">
        <v>9.7110000000000002E-2</v>
      </c>
      <c r="AE154">
        <v>0.18240000000000001</v>
      </c>
      <c r="AF154">
        <v>0.15640000000000001</v>
      </c>
      <c r="AG154">
        <v>6.019E-2</v>
      </c>
      <c r="AH154">
        <v>0.23499999999999999</v>
      </c>
      <c r="AI154">
        <v>7.0139999999999994E-2</v>
      </c>
    </row>
    <row r="155" spans="1:35" x14ac:dyDescent="0.3">
      <c r="A155" s="1">
        <v>871001501</v>
      </c>
      <c r="B155" s="7" t="s">
        <v>1</v>
      </c>
      <c r="C155" s="7"/>
      <c r="D155" s="7"/>
      <c r="E155" s="7"/>
      <c r="F155">
        <v>13</v>
      </c>
      <c r="G155">
        <v>20.78</v>
      </c>
      <c r="H155">
        <v>83.51</v>
      </c>
      <c r="I155">
        <v>519.4</v>
      </c>
      <c r="J155">
        <v>0.1135</v>
      </c>
      <c r="K155">
        <v>7.5889999999999999E-2</v>
      </c>
      <c r="L155">
        <v>3.1359999999999999E-2</v>
      </c>
      <c r="M155">
        <v>2.6450000000000001E-2</v>
      </c>
      <c r="N155">
        <v>0.254</v>
      </c>
      <c r="O155">
        <v>6.087E-2</v>
      </c>
      <c r="P155">
        <v>0.42020000000000002</v>
      </c>
      <c r="Q155">
        <v>1.3220000000000001</v>
      </c>
      <c r="R155">
        <v>2.8730000000000002</v>
      </c>
      <c r="S155">
        <v>34.78</v>
      </c>
      <c r="T155">
        <v>7.0169999999999998E-3</v>
      </c>
      <c r="U155">
        <v>1.142E-2</v>
      </c>
      <c r="V155">
        <v>1.949E-2</v>
      </c>
      <c r="W155">
        <v>1.153E-2</v>
      </c>
      <c r="X155">
        <v>2.9510000000000002E-2</v>
      </c>
      <c r="Y155">
        <v>1.5330000000000001E-3</v>
      </c>
      <c r="Z155">
        <v>14.16</v>
      </c>
      <c r="AA155">
        <v>24.11</v>
      </c>
      <c r="AB155">
        <v>90.82</v>
      </c>
      <c r="AC155">
        <v>616.70000000000005</v>
      </c>
      <c r="AD155">
        <v>0.12970000000000001</v>
      </c>
      <c r="AE155">
        <v>0.1105</v>
      </c>
      <c r="AF155">
        <v>8.1119999999999998E-2</v>
      </c>
      <c r="AG155">
        <v>6.2960000000000002E-2</v>
      </c>
      <c r="AH155">
        <v>0.3196</v>
      </c>
      <c r="AI155">
        <v>6.4350000000000004E-2</v>
      </c>
    </row>
    <row r="156" spans="1:35" x14ac:dyDescent="0.3">
      <c r="A156" s="1">
        <v>871001502</v>
      </c>
      <c r="B156" s="7" t="s">
        <v>1</v>
      </c>
      <c r="C156" s="7"/>
      <c r="D156" s="7"/>
      <c r="E156" s="7"/>
      <c r="F156">
        <v>8.2189999999999994</v>
      </c>
      <c r="G156">
        <v>20.7</v>
      </c>
      <c r="H156">
        <v>53.27</v>
      </c>
      <c r="I156">
        <v>203.9</v>
      </c>
      <c r="J156">
        <v>9.4049999999999995E-2</v>
      </c>
      <c r="K156">
        <v>0.1305</v>
      </c>
      <c r="L156">
        <v>0.1321</v>
      </c>
      <c r="M156">
        <v>2.1680000000000001E-2</v>
      </c>
      <c r="N156">
        <v>0.22220000000000001</v>
      </c>
      <c r="O156">
        <v>8.2610000000000003E-2</v>
      </c>
      <c r="P156">
        <v>0.19350000000000001</v>
      </c>
      <c r="Q156">
        <v>1.962</v>
      </c>
      <c r="R156">
        <v>1.2430000000000001</v>
      </c>
      <c r="S156">
        <v>10.210000000000001</v>
      </c>
      <c r="T156">
        <v>1.243E-2</v>
      </c>
      <c r="U156">
        <v>5.416E-2</v>
      </c>
      <c r="V156">
        <v>7.7530000000000002E-2</v>
      </c>
      <c r="W156">
        <v>1.022E-2</v>
      </c>
      <c r="X156">
        <v>2.3089999999999999E-2</v>
      </c>
      <c r="Y156">
        <v>1.1780000000000001E-2</v>
      </c>
      <c r="Z156">
        <v>9.0920000000000005</v>
      </c>
      <c r="AA156">
        <v>29.72</v>
      </c>
      <c r="AB156">
        <v>58.08</v>
      </c>
      <c r="AC156">
        <v>249.8</v>
      </c>
      <c r="AD156">
        <v>0.16300000000000001</v>
      </c>
      <c r="AE156">
        <v>0.43099999999999999</v>
      </c>
      <c r="AF156">
        <v>0.53810000000000002</v>
      </c>
      <c r="AG156">
        <v>7.8789999999999999E-2</v>
      </c>
      <c r="AH156">
        <v>0.3322</v>
      </c>
      <c r="AI156">
        <v>0.14860000000000001</v>
      </c>
    </row>
    <row r="157" spans="1:35" x14ac:dyDescent="0.3">
      <c r="A157" s="1">
        <v>8710441</v>
      </c>
      <c r="B157" s="7" t="s">
        <v>1</v>
      </c>
      <c r="C157" s="7"/>
      <c r="D157" s="7"/>
      <c r="E157" s="7"/>
      <c r="F157">
        <v>9.7309999999999999</v>
      </c>
      <c r="G157">
        <v>15.34</v>
      </c>
      <c r="H157">
        <v>63.78</v>
      </c>
      <c r="I157">
        <v>300.2</v>
      </c>
      <c r="J157">
        <v>0.1072</v>
      </c>
      <c r="K157">
        <v>0.15989999999999999</v>
      </c>
      <c r="L157">
        <v>0.4108</v>
      </c>
      <c r="M157">
        <v>7.8570000000000001E-2</v>
      </c>
      <c r="N157">
        <v>0.25480000000000003</v>
      </c>
      <c r="O157">
        <v>9.2960000000000001E-2</v>
      </c>
      <c r="P157">
        <v>0.82450000000000001</v>
      </c>
      <c r="Q157">
        <v>2.6640000000000001</v>
      </c>
      <c r="R157">
        <v>4.0730000000000004</v>
      </c>
      <c r="S157">
        <v>49.85</v>
      </c>
      <c r="T157">
        <v>1.0970000000000001E-2</v>
      </c>
      <c r="U157">
        <v>9.5860000000000001E-2</v>
      </c>
      <c r="V157">
        <v>0.39600000000000002</v>
      </c>
      <c r="W157">
        <v>5.2789999999999997E-2</v>
      </c>
      <c r="X157">
        <v>3.5459999999999998E-2</v>
      </c>
      <c r="Y157">
        <v>2.9839999999999998E-2</v>
      </c>
      <c r="Z157">
        <v>11.02</v>
      </c>
      <c r="AA157">
        <v>19.489999999999998</v>
      </c>
      <c r="AB157">
        <v>71.040000000000006</v>
      </c>
      <c r="AC157">
        <v>380.5</v>
      </c>
      <c r="AD157">
        <v>0.12920000000000001</v>
      </c>
      <c r="AE157">
        <v>0.2772</v>
      </c>
      <c r="AF157">
        <v>0.8216</v>
      </c>
      <c r="AG157">
        <v>0.15709999999999999</v>
      </c>
      <c r="AH157">
        <v>0.31080000000000002</v>
      </c>
      <c r="AI157">
        <v>0.12590000000000001</v>
      </c>
    </row>
    <row r="158" spans="1:35" x14ac:dyDescent="0.3">
      <c r="A158" s="1">
        <v>87106</v>
      </c>
      <c r="B158" s="7" t="s">
        <v>1</v>
      </c>
      <c r="C158" s="7"/>
      <c r="D158" s="7"/>
      <c r="E158" s="7"/>
      <c r="F158">
        <v>11.15</v>
      </c>
      <c r="G158">
        <v>13.08</v>
      </c>
      <c r="H158">
        <v>70.87</v>
      </c>
      <c r="I158">
        <v>381.9</v>
      </c>
      <c r="J158">
        <v>9.7540000000000002E-2</v>
      </c>
      <c r="K158">
        <v>5.1130000000000002E-2</v>
      </c>
      <c r="L158">
        <v>1.9820000000000001E-2</v>
      </c>
      <c r="M158">
        <v>1.7860000000000001E-2</v>
      </c>
      <c r="N158">
        <v>0.183</v>
      </c>
      <c r="O158">
        <v>6.105E-2</v>
      </c>
      <c r="P158">
        <v>0.22509999999999999</v>
      </c>
      <c r="Q158">
        <v>0.78149999999999997</v>
      </c>
      <c r="R158">
        <v>1.429</v>
      </c>
      <c r="S158">
        <v>15.48</v>
      </c>
      <c r="T158">
        <v>9.0189999999999992E-3</v>
      </c>
      <c r="U158">
        <v>8.9849999999999999E-3</v>
      </c>
      <c r="V158">
        <v>1.196E-2</v>
      </c>
      <c r="W158">
        <v>8.2319999999999997E-3</v>
      </c>
      <c r="X158">
        <v>2.3879999999999998E-2</v>
      </c>
      <c r="Y158">
        <v>1.619E-3</v>
      </c>
      <c r="Z158">
        <v>11.99</v>
      </c>
      <c r="AA158">
        <v>16.3</v>
      </c>
      <c r="AB158">
        <v>76.25</v>
      </c>
      <c r="AC158">
        <v>440.8</v>
      </c>
      <c r="AD158">
        <v>0.1341</v>
      </c>
      <c r="AE158">
        <v>8.9709999999999998E-2</v>
      </c>
      <c r="AF158">
        <v>7.1160000000000001E-2</v>
      </c>
      <c r="AG158">
        <v>5.5059999999999998E-2</v>
      </c>
      <c r="AH158">
        <v>0.28589999999999999</v>
      </c>
      <c r="AI158">
        <v>6.7720000000000002E-2</v>
      </c>
    </row>
    <row r="159" spans="1:35" x14ac:dyDescent="0.3">
      <c r="A159" s="1">
        <v>8711002</v>
      </c>
      <c r="B159" s="7" t="s">
        <v>1</v>
      </c>
      <c r="C159" s="7"/>
      <c r="D159" s="7"/>
      <c r="E159" s="7"/>
      <c r="F159">
        <v>13.15</v>
      </c>
      <c r="G159">
        <v>15.34</v>
      </c>
      <c r="H159">
        <v>85.31</v>
      </c>
      <c r="I159">
        <v>538.9</v>
      </c>
      <c r="J159">
        <v>9.3840000000000007E-2</v>
      </c>
      <c r="K159">
        <v>8.498E-2</v>
      </c>
      <c r="L159">
        <v>9.2929999999999999E-2</v>
      </c>
      <c r="M159">
        <v>3.483E-2</v>
      </c>
      <c r="N159">
        <v>0.1822</v>
      </c>
      <c r="O159">
        <v>6.207E-2</v>
      </c>
      <c r="P159">
        <v>0.27100000000000002</v>
      </c>
      <c r="Q159">
        <v>0.79269999999999996</v>
      </c>
      <c r="R159">
        <v>1.819</v>
      </c>
      <c r="S159">
        <v>22.79</v>
      </c>
      <c r="T159">
        <v>8.5839999999999996E-3</v>
      </c>
      <c r="U159">
        <v>2.017E-2</v>
      </c>
      <c r="V159">
        <v>3.0470000000000001E-2</v>
      </c>
      <c r="W159">
        <v>9.5359999999999993E-3</v>
      </c>
      <c r="X159">
        <v>2.7689999999999999E-2</v>
      </c>
      <c r="Y159">
        <v>3.4789999999999999E-3</v>
      </c>
      <c r="Z159">
        <v>14.77</v>
      </c>
      <c r="AA159">
        <v>20.5</v>
      </c>
      <c r="AB159">
        <v>97.67</v>
      </c>
      <c r="AC159">
        <v>677.3</v>
      </c>
      <c r="AD159">
        <v>0.14779999999999999</v>
      </c>
      <c r="AE159">
        <v>0.22559999999999999</v>
      </c>
      <c r="AF159">
        <v>0.3009</v>
      </c>
      <c r="AG159">
        <v>9.7220000000000001E-2</v>
      </c>
      <c r="AH159">
        <v>0.38490000000000002</v>
      </c>
      <c r="AI159">
        <v>8.6330000000000004E-2</v>
      </c>
    </row>
    <row r="160" spans="1:35" x14ac:dyDescent="0.3">
      <c r="A160" s="1">
        <v>8711003</v>
      </c>
      <c r="B160" s="7" t="s">
        <v>1</v>
      </c>
      <c r="C160" s="7"/>
      <c r="D160" s="7"/>
      <c r="E160" s="7"/>
      <c r="F160">
        <v>12.25</v>
      </c>
      <c r="G160">
        <v>17.940000000000001</v>
      </c>
      <c r="H160">
        <v>78.27</v>
      </c>
      <c r="I160">
        <v>460.3</v>
      </c>
      <c r="J160">
        <v>8.6540000000000006E-2</v>
      </c>
      <c r="K160">
        <v>6.6790000000000002E-2</v>
      </c>
      <c r="L160">
        <v>3.8850000000000003E-2</v>
      </c>
      <c r="M160">
        <v>2.3310000000000001E-2</v>
      </c>
      <c r="N160">
        <v>0.19700000000000001</v>
      </c>
      <c r="O160">
        <v>6.2280000000000002E-2</v>
      </c>
      <c r="P160">
        <v>0.22</v>
      </c>
      <c r="Q160">
        <v>0.98229999999999995</v>
      </c>
      <c r="R160">
        <v>1.484</v>
      </c>
      <c r="S160">
        <v>16.510000000000002</v>
      </c>
      <c r="T160">
        <v>5.5180000000000003E-3</v>
      </c>
      <c r="U160">
        <v>1.562E-2</v>
      </c>
      <c r="V160">
        <v>1.9939999999999999E-2</v>
      </c>
      <c r="W160">
        <v>7.9240000000000005E-3</v>
      </c>
      <c r="X160">
        <v>1.7989999999999999E-2</v>
      </c>
      <c r="Y160">
        <v>2.4840000000000001E-3</v>
      </c>
      <c r="Z160">
        <v>13.59</v>
      </c>
      <c r="AA160">
        <v>25.22</v>
      </c>
      <c r="AB160">
        <v>86.6</v>
      </c>
      <c r="AC160">
        <v>564.20000000000005</v>
      </c>
      <c r="AD160">
        <v>0.1217</v>
      </c>
      <c r="AE160">
        <v>0.17879999999999999</v>
      </c>
      <c r="AF160">
        <v>0.1943</v>
      </c>
      <c r="AG160">
        <v>8.2110000000000002E-2</v>
      </c>
      <c r="AH160">
        <v>0.31130000000000002</v>
      </c>
      <c r="AI160">
        <v>8.1320000000000003E-2</v>
      </c>
    </row>
    <row r="161" spans="1:35" x14ac:dyDescent="0.3">
      <c r="A161" s="1">
        <v>8711202</v>
      </c>
      <c r="B161" s="7" t="s">
        <v>0</v>
      </c>
      <c r="C161" s="7"/>
      <c r="D161" s="7"/>
      <c r="E161" s="7"/>
      <c r="F161">
        <v>17.68</v>
      </c>
      <c r="G161">
        <v>20.74</v>
      </c>
      <c r="H161">
        <v>117.4</v>
      </c>
      <c r="I161">
        <v>963.7</v>
      </c>
      <c r="J161">
        <v>0.1115</v>
      </c>
      <c r="K161">
        <v>0.16650000000000001</v>
      </c>
      <c r="L161">
        <v>0.1855</v>
      </c>
      <c r="M161">
        <v>0.10539999999999999</v>
      </c>
      <c r="N161">
        <v>0.1971</v>
      </c>
      <c r="O161">
        <v>6.166E-2</v>
      </c>
      <c r="P161">
        <v>0.81130000000000002</v>
      </c>
      <c r="Q161">
        <v>1.4</v>
      </c>
      <c r="R161">
        <v>5.54</v>
      </c>
      <c r="S161">
        <v>93.91</v>
      </c>
      <c r="T161">
        <v>9.0369999999999999E-3</v>
      </c>
      <c r="U161">
        <v>4.9540000000000001E-2</v>
      </c>
      <c r="V161">
        <v>5.2060000000000002E-2</v>
      </c>
      <c r="W161">
        <v>1.8409999999999999E-2</v>
      </c>
      <c r="X161">
        <v>1.7780000000000001E-2</v>
      </c>
      <c r="Y161">
        <v>4.9680000000000002E-3</v>
      </c>
      <c r="Z161">
        <v>20.47</v>
      </c>
      <c r="AA161">
        <v>25.11</v>
      </c>
      <c r="AB161">
        <v>132.9</v>
      </c>
      <c r="AC161">
        <v>1302</v>
      </c>
      <c r="AD161">
        <v>0.14180000000000001</v>
      </c>
      <c r="AE161">
        <v>0.3498</v>
      </c>
      <c r="AF161">
        <v>0.35830000000000001</v>
      </c>
      <c r="AG161">
        <v>0.1515</v>
      </c>
      <c r="AH161">
        <v>0.24629999999999999</v>
      </c>
      <c r="AI161">
        <v>7.7380000000000004E-2</v>
      </c>
    </row>
    <row r="162" spans="1:35" x14ac:dyDescent="0.3">
      <c r="A162" s="1">
        <v>8711216</v>
      </c>
      <c r="B162" s="7" t="s">
        <v>1</v>
      </c>
      <c r="C162" s="7"/>
      <c r="D162" s="7"/>
      <c r="E162" s="7"/>
      <c r="F162">
        <v>16.84</v>
      </c>
      <c r="G162">
        <v>19.46</v>
      </c>
      <c r="H162">
        <v>108.4</v>
      </c>
      <c r="I162">
        <v>880.2</v>
      </c>
      <c r="J162">
        <v>7.4450000000000002E-2</v>
      </c>
      <c r="K162">
        <v>7.2230000000000003E-2</v>
      </c>
      <c r="L162">
        <v>5.1499999999999997E-2</v>
      </c>
      <c r="M162">
        <v>2.7709999999999999E-2</v>
      </c>
      <c r="N162">
        <v>0.18440000000000001</v>
      </c>
      <c r="O162">
        <v>5.2679999999999998E-2</v>
      </c>
      <c r="P162">
        <v>0.47889999999999999</v>
      </c>
      <c r="Q162">
        <v>2.06</v>
      </c>
      <c r="R162">
        <v>3.4790000000000001</v>
      </c>
      <c r="S162">
        <v>46.61</v>
      </c>
      <c r="T162">
        <v>3.4429999999999999E-3</v>
      </c>
      <c r="U162">
        <v>2.6610000000000002E-2</v>
      </c>
      <c r="V162">
        <v>3.056E-2</v>
      </c>
      <c r="W162">
        <v>1.11E-2</v>
      </c>
      <c r="X162">
        <v>1.52E-2</v>
      </c>
      <c r="Y162">
        <v>1.519E-3</v>
      </c>
      <c r="Z162">
        <v>18.22</v>
      </c>
      <c r="AA162">
        <v>28.07</v>
      </c>
      <c r="AB162">
        <v>120.3</v>
      </c>
      <c r="AC162">
        <v>1032</v>
      </c>
      <c r="AD162">
        <v>8.7739999999999999E-2</v>
      </c>
      <c r="AE162">
        <v>0.17100000000000001</v>
      </c>
      <c r="AF162">
        <v>0.18820000000000001</v>
      </c>
      <c r="AG162">
        <v>8.4360000000000004E-2</v>
      </c>
      <c r="AH162">
        <v>0.25269999999999998</v>
      </c>
      <c r="AI162">
        <v>5.9720000000000002E-2</v>
      </c>
    </row>
    <row r="163" spans="1:35" x14ac:dyDescent="0.3">
      <c r="A163" s="1">
        <v>871122</v>
      </c>
      <c r="B163" s="7" t="s">
        <v>1</v>
      </c>
      <c r="C163" s="7"/>
      <c r="D163" s="7"/>
      <c r="E163" s="7"/>
      <c r="F163">
        <v>12.06</v>
      </c>
      <c r="G163">
        <v>12.74</v>
      </c>
      <c r="H163">
        <v>76.84</v>
      </c>
      <c r="I163">
        <v>448.6</v>
      </c>
      <c r="J163">
        <v>9.3109999999999998E-2</v>
      </c>
      <c r="K163">
        <v>5.2409999999999998E-2</v>
      </c>
      <c r="L163">
        <v>1.9720000000000001E-2</v>
      </c>
      <c r="M163">
        <v>1.9630000000000002E-2</v>
      </c>
      <c r="N163">
        <v>0.159</v>
      </c>
      <c r="O163">
        <v>5.9069999999999998E-2</v>
      </c>
      <c r="P163">
        <v>0.1822</v>
      </c>
      <c r="Q163">
        <v>0.72850000000000004</v>
      </c>
      <c r="R163">
        <v>1.171</v>
      </c>
      <c r="S163">
        <v>13.25</v>
      </c>
      <c r="T163">
        <v>5.5279999999999999E-3</v>
      </c>
      <c r="U163">
        <v>9.7890000000000008E-3</v>
      </c>
      <c r="V163">
        <v>8.3420000000000005E-3</v>
      </c>
      <c r="W163">
        <v>6.2729999999999999E-3</v>
      </c>
      <c r="X163">
        <v>1.465E-2</v>
      </c>
      <c r="Y163">
        <v>2.5300000000000001E-3</v>
      </c>
      <c r="Z163">
        <v>13.14</v>
      </c>
      <c r="AA163">
        <v>18.41</v>
      </c>
      <c r="AB163">
        <v>84.08</v>
      </c>
      <c r="AC163">
        <v>532.79999999999995</v>
      </c>
      <c r="AD163">
        <v>0.1275</v>
      </c>
      <c r="AE163">
        <v>0.1232</v>
      </c>
      <c r="AF163">
        <v>8.6360000000000006E-2</v>
      </c>
      <c r="AG163">
        <v>7.0250000000000007E-2</v>
      </c>
      <c r="AH163">
        <v>0.25140000000000001</v>
      </c>
      <c r="AI163">
        <v>7.8979999999999995E-2</v>
      </c>
    </row>
    <row r="164" spans="1:35" x14ac:dyDescent="0.3">
      <c r="A164" s="1">
        <v>871149</v>
      </c>
      <c r="B164" s="7" t="s">
        <v>1</v>
      </c>
      <c r="C164" s="7"/>
      <c r="D164" s="7"/>
      <c r="E164" s="7"/>
      <c r="F164">
        <v>10.9</v>
      </c>
      <c r="G164">
        <v>12.96</v>
      </c>
      <c r="H164">
        <v>68.69</v>
      </c>
      <c r="I164">
        <v>366.8</v>
      </c>
      <c r="J164">
        <v>7.5149999999999995E-2</v>
      </c>
      <c r="K164">
        <v>3.7179999999999998E-2</v>
      </c>
      <c r="L164">
        <v>3.0899999999999999E-3</v>
      </c>
      <c r="M164">
        <v>6.5880000000000001E-3</v>
      </c>
      <c r="N164">
        <v>0.14419999999999999</v>
      </c>
      <c r="O164">
        <v>5.7430000000000002E-2</v>
      </c>
      <c r="P164">
        <v>0.28179999999999999</v>
      </c>
      <c r="Q164">
        <v>0.76139999999999997</v>
      </c>
      <c r="R164">
        <v>1.8080000000000001</v>
      </c>
      <c r="S164">
        <v>18.54</v>
      </c>
      <c r="T164">
        <v>6.1419999999999999E-3</v>
      </c>
      <c r="U164">
        <v>6.1339999999999997E-3</v>
      </c>
      <c r="V164">
        <v>1.835E-3</v>
      </c>
      <c r="W164">
        <v>3.5760000000000002E-3</v>
      </c>
      <c r="X164">
        <v>1.6369999999999999E-2</v>
      </c>
      <c r="Y164">
        <v>2.6649999999999998E-3</v>
      </c>
      <c r="Z164">
        <v>12.36</v>
      </c>
      <c r="AA164">
        <v>18.2</v>
      </c>
      <c r="AB164">
        <v>78.069999999999993</v>
      </c>
      <c r="AC164">
        <v>470</v>
      </c>
      <c r="AD164">
        <v>0.1171</v>
      </c>
      <c r="AE164">
        <v>8.294E-2</v>
      </c>
      <c r="AF164">
        <v>1.8540000000000001E-2</v>
      </c>
      <c r="AG164">
        <v>3.9530000000000003E-2</v>
      </c>
      <c r="AH164">
        <v>0.27379999999999999</v>
      </c>
      <c r="AI164">
        <v>7.6850000000000002E-2</v>
      </c>
    </row>
    <row r="165" spans="1:35" x14ac:dyDescent="0.3">
      <c r="A165" s="1">
        <v>8711561</v>
      </c>
      <c r="B165" s="7" t="s">
        <v>1</v>
      </c>
      <c r="C165" s="7"/>
      <c r="D165" s="7"/>
      <c r="E165" s="7"/>
      <c r="F165">
        <v>11.75</v>
      </c>
      <c r="G165">
        <v>20.18</v>
      </c>
      <c r="H165">
        <v>76.099999999999994</v>
      </c>
      <c r="I165">
        <v>419.8</v>
      </c>
      <c r="J165">
        <v>0.1089</v>
      </c>
      <c r="K165">
        <v>0.11409999999999999</v>
      </c>
      <c r="L165">
        <v>6.8430000000000005E-2</v>
      </c>
      <c r="M165">
        <v>3.7379999999999997E-2</v>
      </c>
      <c r="N165">
        <v>0.1993</v>
      </c>
      <c r="O165">
        <v>6.4530000000000004E-2</v>
      </c>
      <c r="P165">
        <v>0.50180000000000002</v>
      </c>
      <c r="Q165">
        <v>1.6930000000000001</v>
      </c>
      <c r="R165">
        <v>3.9260000000000002</v>
      </c>
      <c r="S165">
        <v>38.340000000000003</v>
      </c>
      <c r="T165">
        <v>9.4330000000000004E-3</v>
      </c>
      <c r="U165">
        <v>2.4049999999999998E-2</v>
      </c>
      <c r="V165">
        <v>4.1669999999999999E-2</v>
      </c>
      <c r="W165">
        <v>1.1520000000000001E-2</v>
      </c>
      <c r="X165">
        <v>3.397E-2</v>
      </c>
      <c r="Y165">
        <v>5.0610000000000004E-3</v>
      </c>
      <c r="Z165">
        <v>13.32</v>
      </c>
      <c r="AA165">
        <v>26.21</v>
      </c>
      <c r="AB165">
        <v>88.91</v>
      </c>
      <c r="AC165">
        <v>543.9</v>
      </c>
      <c r="AD165">
        <v>0.1358</v>
      </c>
      <c r="AE165">
        <v>0.18920000000000001</v>
      </c>
      <c r="AF165">
        <v>0.1956</v>
      </c>
      <c r="AG165">
        <v>7.9089999999999994E-2</v>
      </c>
      <c r="AH165">
        <v>0.31680000000000003</v>
      </c>
      <c r="AI165">
        <v>7.9869999999999997E-2</v>
      </c>
    </row>
    <row r="166" spans="1:35" x14ac:dyDescent="0.3">
      <c r="A166" s="1">
        <v>8711803</v>
      </c>
      <c r="B166" s="7" t="s">
        <v>0</v>
      </c>
      <c r="C166" s="7"/>
      <c r="D166" s="7"/>
      <c r="E166" s="7"/>
      <c r="F166">
        <v>19.190000000000001</v>
      </c>
      <c r="G166">
        <v>15.94</v>
      </c>
      <c r="H166">
        <v>126.3</v>
      </c>
      <c r="I166">
        <v>1157</v>
      </c>
      <c r="J166">
        <v>8.6940000000000003E-2</v>
      </c>
      <c r="K166">
        <v>0.11849999999999999</v>
      </c>
      <c r="L166">
        <v>0.1193</v>
      </c>
      <c r="M166">
        <v>9.6670000000000006E-2</v>
      </c>
      <c r="N166">
        <v>0.1741</v>
      </c>
      <c r="O166">
        <v>5.176E-2</v>
      </c>
      <c r="P166">
        <v>1</v>
      </c>
      <c r="Q166">
        <v>0.63360000000000005</v>
      </c>
      <c r="R166">
        <v>6.9710000000000001</v>
      </c>
      <c r="S166">
        <v>119.3</v>
      </c>
      <c r="T166">
        <v>9.4059999999999994E-3</v>
      </c>
      <c r="U166">
        <v>3.0550000000000001E-2</v>
      </c>
      <c r="V166">
        <v>4.3439999999999999E-2</v>
      </c>
      <c r="W166">
        <v>2.794E-2</v>
      </c>
      <c r="X166">
        <v>3.1559999999999998E-2</v>
      </c>
      <c r="Y166">
        <v>3.362E-3</v>
      </c>
      <c r="Z166">
        <v>22.03</v>
      </c>
      <c r="AA166">
        <v>17.809999999999999</v>
      </c>
      <c r="AB166">
        <v>146.6</v>
      </c>
      <c r="AC166">
        <v>1495</v>
      </c>
      <c r="AD166">
        <v>0.1124</v>
      </c>
      <c r="AE166">
        <v>0.2016</v>
      </c>
      <c r="AF166">
        <v>0.22639999999999999</v>
      </c>
      <c r="AG166">
        <v>0.1777</v>
      </c>
      <c r="AH166">
        <v>0.24429999999999999</v>
      </c>
      <c r="AI166">
        <v>6.2509999999999996E-2</v>
      </c>
    </row>
    <row r="167" spans="1:35" x14ac:dyDescent="0.3">
      <c r="A167" s="1">
        <v>871201</v>
      </c>
      <c r="B167" s="7" t="s">
        <v>0</v>
      </c>
      <c r="C167" s="7"/>
      <c r="D167" s="7"/>
      <c r="E167" s="7"/>
      <c r="F167">
        <v>19.59</v>
      </c>
      <c r="G167">
        <v>18.149999999999999</v>
      </c>
      <c r="H167">
        <v>130.69999999999999</v>
      </c>
      <c r="I167">
        <v>1214</v>
      </c>
      <c r="J167">
        <v>0.112</v>
      </c>
      <c r="K167">
        <v>0.1666</v>
      </c>
      <c r="L167">
        <v>0.25080000000000002</v>
      </c>
      <c r="M167">
        <v>0.12859999999999999</v>
      </c>
      <c r="N167">
        <v>0.20269999999999999</v>
      </c>
      <c r="O167">
        <v>6.0819999999999999E-2</v>
      </c>
      <c r="P167">
        <v>0.73640000000000005</v>
      </c>
      <c r="Q167">
        <v>1.048</v>
      </c>
      <c r="R167">
        <v>4.7919999999999998</v>
      </c>
      <c r="S167">
        <v>97.07</v>
      </c>
      <c r="T167">
        <v>4.0569999999999998E-3</v>
      </c>
      <c r="U167">
        <v>2.2769999999999999E-2</v>
      </c>
      <c r="V167">
        <v>4.0289999999999999E-2</v>
      </c>
      <c r="W167">
        <v>1.303E-2</v>
      </c>
      <c r="X167">
        <v>1.686E-2</v>
      </c>
      <c r="Y167">
        <v>3.3180000000000002E-3</v>
      </c>
      <c r="Z167">
        <v>26.73</v>
      </c>
      <c r="AA167">
        <v>26.39</v>
      </c>
      <c r="AB167">
        <v>174.9</v>
      </c>
      <c r="AC167">
        <v>2232</v>
      </c>
      <c r="AD167">
        <v>0.14380000000000001</v>
      </c>
      <c r="AE167">
        <v>0.3846</v>
      </c>
      <c r="AF167">
        <v>0.68100000000000005</v>
      </c>
      <c r="AG167">
        <v>0.22470000000000001</v>
      </c>
      <c r="AH167">
        <v>0.36430000000000001</v>
      </c>
      <c r="AI167">
        <v>9.2230000000000006E-2</v>
      </c>
    </row>
    <row r="168" spans="1:35" x14ac:dyDescent="0.3">
      <c r="A168" s="1">
        <v>8712064</v>
      </c>
      <c r="B168" s="7" t="s">
        <v>1</v>
      </c>
      <c r="C168" s="7"/>
      <c r="D168" s="7"/>
      <c r="E168" s="7"/>
      <c r="F168">
        <v>12.34</v>
      </c>
      <c r="G168">
        <v>22.22</v>
      </c>
      <c r="H168">
        <v>79.849999999999994</v>
      </c>
      <c r="I168">
        <v>464.5</v>
      </c>
      <c r="J168">
        <v>0.1012</v>
      </c>
      <c r="K168">
        <v>0.10150000000000001</v>
      </c>
      <c r="L168">
        <v>5.3699999999999998E-2</v>
      </c>
      <c r="M168">
        <v>2.8219999999999999E-2</v>
      </c>
      <c r="N168">
        <v>0.15509999999999999</v>
      </c>
      <c r="O168">
        <v>6.7610000000000003E-2</v>
      </c>
      <c r="P168">
        <v>0.2949</v>
      </c>
      <c r="Q168">
        <v>1.6559999999999999</v>
      </c>
      <c r="R168">
        <v>1.9550000000000001</v>
      </c>
      <c r="S168">
        <v>21.55</v>
      </c>
      <c r="T168">
        <v>1.1339999999999999E-2</v>
      </c>
      <c r="U168">
        <v>3.175E-2</v>
      </c>
      <c r="V168">
        <v>3.125E-2</v>
      </c>
      <c r="W168">
        <v>1.1350000000000001E-2</v>
      </c>
      <c r="X168">
        <v>1.8790000000000001E-2</v>
      </c>
      <c r="Y168">
        <v>5.3480000000000003E-3</v>
      </c>
      <c r="Z168">
        <v>13.58</v>
      </c>
      <c r="AA168">
        <v>28.68</v>
      </c>
      <c r="AB168">
        <v>87.36</v>
      </c>
      <c r="AC168">
        <v>553</v>
      </c>
      <c r="AD168">
        <v>0.1452</v>
      </c>
      <c r="AE168">
        <v>0.23380000000000001</v>
      </c>
      <c r="AF168">
        <v>0.16880000000000001</v>
      </c>
      <c r="AG168">
        <v>8.1939999999999999E-2</v>
      </c>
      <c r="AH168">
        <v>0.2268</v>
      </c>
      <c r="AI168">
        <v>9.0819999999999998E-2</v>
      </c>
    </row>
    <row r="169" spans="1:35" x14ac:dyDescent="0.3">
      <c r="A169" s="1">
        <v>8712289</v>
      </c>
      <c r="B169" s="7" t="s">
        <v>0</v>
      </c>
      <c r="C169" s="7"/>
      <c r="D169" s="7"/>
      <c r="E169" s="7"/>
      <c r="F169">
        <v>23.27</v>
      </c>
      <c r="G169">
        <v>22.04</v>
      </c>
      <c r="H169">
        <v>152.1</v>
      </c>
      <c r="I169">
        <v>1686</v>
      </c>
      <c r="J169">
        <v>8.4390000000000007E-2</v>
      </c>
      <c r="K169">
        <v>0.1145</v>
      </c>
      <c r="L169">
        <v>0.13239999999999999</v>
      </c>
      <c r="M169">
        <v>9.7019999999999995E-2</v>
      </c>
      <c r="N169">
        <v>0.18010000000000001</v>
      </c>
      <c r="O169">
        <v>5.5530000000000003E-2</v>
      </c>
      <c r="P169">
        <v>0.66420000000000001</v>
      </c>
      <c r="Q169">
        <v>0.85609999999999997</v>
      </c>
      <c r="R169">
        <v>4.6029999999999998</v>
      </c>
      <c r="S169">
        <v>97.85</v>
      </c>
      <c r="T169">
        <v>4.9100000000000003E-3</v>
      </c>
      <c r="U169">
        <v>2.5440000000000001E-2</v>
      </c>
      <c r="V169">
        <v>2.8219999999999999E-2</v>
      </c>
      <c r="W169">
        <v>1.6230000000000001E-2</v>
      </c>
      <c r="X169">
        <v>1.9560000000000001E-2</v>
      </c>
      <c r="Y169">
        <v>3.7399999999999998E-3</v>
      </c>
      <c r="Z169">
        <v>28.01</v>
      </c>
      <c r="AA169">
        <v>28.22</v>
      </c>
      <c r="AB169">
        <v>184.2</v>
      </c>
      <c r="AC169">
        <v>2403</v>
      </c>
      <c r="AD169">
        <v>0.12280000000000001</v>
      </c>
      <c r="AE169">
        <v>0.35830000000000001</v>
      </c>
      <c r="AF169">
        <v>0.39479999999999998</v>
      </c>
      <c r="AG169">
        <v>0.2346</v>
      </c>
      <c r="AH169">
        <v>0.3589</v>
      </c>
      <c r="AI169">
        <v>9.1869999999999993E-2</v>
      </c>
    </row>
    <row r="170" spans="1:35" x14ac:dyDescent="0.3">
      <c r="A170" s="1">
        <v>8712291</v>
      </c>
      <c r="B170" s="7" t="s">
        <v>1</v>
      </c>
      <c r="C170" s="7"/>
      <c r="D170" s="7"/>
      <c r="E170" s="7"/>
      <c r="F170">
        <v>14.97</v>
      </c>
      <c r="G170">
        <v>19.760000000000002</v>
      </c>
      <c r="H170">
        <v>95.5</v>
      </c>
      <c r="I170">
        <v>690.2</v>
      </c>
      <c r="J170">
        <v>8.4209999999999993E-2</v>
      </c>
      <c r="K170">
        <v>5.3519999999999998E-2</v>
      </c>
      <c r="L170">
        <v>1.9470000000000001E-2</v>
      </c>
      <c r="M170">
        <v>1.9390000000000001E-2</v>
      </c>
      <c r="N170">
        <v>0.1515</v>
      </c>
      <c r="O170">
        <v>5.2659999999999998E-2</v>
      </c>
      <c r="P170">
        <v>0.184</v>
      </c>
      <c r="Q170">
        <v>1.0649999999999999</v>
      </c>
      <c r="R170">
        <v>1.286</v>
      </c>
      <c r="S170">
        <v>16.64</v>
      </c>
      <c r="T170">
        <v>3.6340000000000001E-3</v>
      </c>
      <c r="U170">
        <v>7.9830000000000005E-3</v>
      </c>
      <c r="V170">
        <v>8.2679999999999993E-3</v>
      </c>
      <c r="W170">
        <v>6.4320000000000002E-3</v>
      </c>
      <c r="X170">
        <v>1.924E-2</v>
      </c>
      <c r="Y170">
        <v>1.5200000000000001E-3</v>
      </c>
      <c r="Z170">
        <v>15.98</v>
      </c>
      <c r="AA170">
        <v>25.82</v>
      </c>
      <c r="AB170">
        <v>102.3</v>
      </c>
      <c r="AC170">
        <v>782.1</v>
      </c>
      <c r="AD170">
        <v>0.1045</v>
      </c>
      <c r="AE170">
        <v>9.9949999999999997E-2</v>
      </c>
      <c r="AF170">
        <v>7.7499999999999999E-2</v>
      </c>
      <c r="AG170">
        <v>5.7540000000000001E-2</v>
      </c>
      <c r="AH170">
        <v>0.2646</v>
      </c>
      <c r="AI170">
        <v>6.0850000000000001E-2</v>
      </c>
    </row>
    <row r="171" spans="1:35" x14ac:dyDescent="0.3">
      <c r="A171" s="1">
        <v>87127</v>
      </c>
      <c r="B171" s="7" t="s">
        <v>1</v>
      </c>
      <c r="C171" s="7"/>
      <c r="D171" s="7"/>
      <c r="E171" s="7"/>
      <c r="F171">
        <v>10.8</v>
      </c>
      <c r="G171">
        <v>9.7100000000000009</v>
      </c>
      <c r="H171">
        <v>68.77</v>
      </c>
      <c r="I171">
        <v>357.6</v>
      </c>
      <c r="J171">
        <v>9.5939999999999998E-2</v>
      </c>
      <c r="K171">
        <v>5.7360000000000001E-2</v>
      </c>
      <c r="L171">
        <v>2.5309999999999999E-2</v>
      </c>
      <c r="M171">
        <v>1.6979999999999999E-2</v>
      </c>
      <c r="N171">
        <v>0.1381</v>
      </c>
      <c r="O171">
        <v>6.4000000000000001E-2</v>
      </c>
      <c r="P171">
        <v>0.17280000000000001</v>
      </c>
      <c r="Q171">
        <v>0.40639999999999998</v>
      </c>
      <c r="R171">
        <v>1.1259999999999999</v>
      </c>
      <c r="S171">
        <v>11.48</v>
      </c>
      <c r="T171">
        <v>7.809E-3</v>
      </c>
      <c r="U171">
        <v>9.8160000000000001E-3</v>
      </c>
      <c r="V171">
        <v>1.099E-2</v>
      </c>
      <c r="W171">
        <v>5.3439999999999998E-3</v>
      </c>
      <c r="X171">
        <v>1.2540000000000001E-2</v>
      </c>
      <c r="Y171">
        <v>2.1199999999999999E-3</v>
      </c>
      <c r="Z171">
        <v>11.6</v>
      </c>
      <c r="AA171">
        <v>12.02</v>
      </c>
      <c r="AB171">
        <v>73.66</v>
      </c>
      <c r="AC171">
        <v>414</v>
      </c>
      <c r="AD171">
        <v>0.14360000000000001</v>
      </c>
      <c r="AE171">
        <v>0.12570000000000001</v>
      </c>
      <c r="AF171">
        <v>0.1047</v>
      </c>
      <c r="AG171">
        <v>4.6030000000000001E-2</v>
      </c>
      <c r="AH171">
        <v>0.20899999999999999</v>
      </c>
      <c r="AI171">
        <v>7.6990000000000003E-2</v>
      </c>
    </row>
    <row r="172" spans="1:35" x14ac:dyDescent="0.3">
      <c r="A172" s="1">
        <v>8712729</v>
      </c>
      <c r="B172" s="7" t="s">
        <v>0</v>
      </c>
      <c r="C172" s="7"/>
      <c r="D172" s="7"/>
      <c r="E172" s="7"/>
      <c r="F172">
        <v>16.78</v>
      </c>
      <c r="G172">
        <v>18.8</v>
      </c>
      <c r="H172">
        <v>109.3</v>
      </c>
      <c r="I172">
        <v>886.3</v>
      </c>
      <c r="J172">
        <v>8.8650000000000007E-2</v>
      </c>
      <c r="K172">
        <v>9.1819999999999999E-2</v>
      </c>
      <c r="L172">
        <v>8.4220000000000003E-2</v>
      </c>
      <c r="M172">
        <v>6.5759999999999999E-2</v>
      </c>
      <c r="N172">
        <v>0.1893</v>
      </c>
      <c r="O172">
        <v>5.534E-2</v>
      </c>
      <c r="P172">
        <v>0.59899999999999998</v>
      </c>
      <c r="Q172">
        <v>1.391</v>
      </c>
      <c r="R172">
        <v>4.1289999999999996</v>
      </c>
      <c r="S172">
        <v>67.34</v>
      </c>
      <c r="T172">
        <v>6.123E-3</v>
      </c>
      <c r="U172">
        <v>2.47E-2</v>
      </c>
      <c r="V172">
        <v>2.6259999999999999E-2</v>
      </c>
      <c r="W172">
        <v>1.6039999999999999E-2</v>
      </c>
      <c r="X172">
        <v>2.0910000000000002E-2</v>
      </c>
      <c r="Y172">
        <v>3.493E-3</v>
      </c>
      <c r="Z172">
        <v>20.05</v>
      </c>
      <c r="AA172">
        <v>26.3</v>
      </c>
      <c r="AB172">
        <v>130.69999999999999</v>
      </c>
      <c r="AC172">
        <v>1260</v>
      </c>
      <c r="AD172">
        <v>0.1168</v>
      </c>
      <c r="AE172">
        <v>0.21190000000000001</v>
      </c>
      <c r="AF172">
        <v>0.23180000000000001</v>
      </c>
      <c r="AG172">
        <v>0.1474</v>
      </c>
      <c r="AH172">
        <v>0.28100000000000003</v>
      </c>
      <c r="AI172">
        <v>7.2279999999999997E-2</v>
      </c>
    </row>
    <row r="173" spans="1:35" x14ac:dyDescent="0.3">
      <c r="A173" s="1">
        <v>8712766</v>
      </c>
      <c r="B173" s="7" t="s">
        <v>0</v>
      </c>
      <c r="C173" s="7"/>
      <c r="D173" s="7"/>
      <c r="E173" s="7"/>
      <c r="F173">
        <v>17.47</v>
      </c>
      <c r="G173">
        <v>24.68</v>
      </c>
      <c r="H173">
        <v>116.1</v>
      </c>
      <c r="I173">
        <v>984.6</v>
      </c>
      <c r="J173">
        <v>0.10489999999999999</v>
      </c>
      <c r="K173">
        <v>0.1603</v>
      </c>
      <c r="L173">
        <v>0.21590000000000001</v>
      </c>
      <c r="M173">
        <v>0.1043</v>
      </c>
      <c r="N173">
        <v>0.15379999999999999</v>
      </c>
      <c r="O173">
        <v>6.3649999999999998E-2</v>
      </c>
      <c r="P173">
        <v>1.0880000000000001</v>
      </c>
      <c r="Q173">
        <v>1.41</v>
      </c>
      <c r="R173">
        <v>7.3369999999999997</v>
      </c>
      <c r="S173">
        <v>122.3</v>
      </c>
      <c r="T173">
        <v>6.1739999999999998E-3</v>
      </c>
      <c r="U173">
        <v>3.6339999999999997E-2</v>
      </c>
      <c r="V173">
        <v>4.6440000000000002E-2</v>
      </c>
      <c r="W173">
        <v>1.5689999999999999E-2</v>
      </c>
      <c r="X173">
        <v>1.145E-2</v>
      </c>
      <c r="Y173">
        <v>5.1200000000000004E-3</v>
      </c>
      <c r="Z173">
        <v>23.14</v>
      </c>
      <c r="AA173">
        <v>32.33</v>
      </c>
      <c r="AB173">
        <v>155.30000000000001</v>
      </c>
      <c r="AC173">
        <v>1660</v>
      </c>
      <c r="AD173">
        <v>0.1376</v>
      </c>
      <c r="AE173">
        <v>0.38300000000000001</v>
      </c>
      <c r="AF173">
        <v>0.48899999999999999</v>
      </c>
      <c r="AG173">
        <v>0.1721</v>
      </c>
      <c r="AH173">
        <v>0.216</v>
      </c>
      <c r="AI173">
        <v>9.2999999999999999E-2</v>
      </c>
    </row>
    <row r="174" spans="1:35" x14ac:dyDescent="0.3">
      <c r="A174" s="1">
        <v>8712853</v>
      </c>
      <c r="B174" s="7" t="s">
        <v>1</v>
      </c>
      <c r="C174" s="7"/>
      <c r="D174" s="7"/>
      <c r="E174" s="7"/>
      <c r="F174">
        <v>14.97</v>
      </c>
      <c r="G174">
        <v>16.95</v>
      </c>
      <c r="H174">
        <v>96.22</v>
      </c>
      <c r="I174">
        <v>685.9</v>
      </c>
      <c r="J174">
        <v>9.8549999999999999E-2</v>
      </c>
      <c r="K174">
        <v>7.8850000000000003E-2</v>
      </c>
      <c r="L174">
        <v>2.6020000000000001E-2</v>
      </c>
      <c r="M174">
        <v>3.7810000000000003E-2</v>
      </c>
      <c r="N174">
        <v>0.17799999999999999</v>
      </c>
      <c r="O174">
        <v>5.6500000000000002E-2</v>
      </c>
      <c r="P174">
        <v>0.27129999999999999</v>
      </c>
      <c r="Q174">
        <v>1.2170000000000001</v>
      </c>
      <c r="R174">
        <v>1.893</v>
      </c>
      <c r="S174">
        <v>24.28</v>
      </c>
      <c r="T174">
        <v>5.0800000000000003E-3</v>
      </c>
      <c r="U174">
        <v>1.37E-2</v>
      </c>
      <c r="V174">
        <v>7.2760000000000003E-3</v>
      </c>
      <c r="W174">
        <v>9.0729999999999995E-3</v>
      </c>
      <c r="X174">
        <v>1.35E-2</v>
      </c>
      <c r="Y174">
        <v>1.7060000000000001E-3</v>
      </c>
      <c r="Z174">
        <v>16.11</v>
      </c>
      <c r="AA174">
        <v>23</v>
      </c>
      <c r="AB174">
        <v>104.6</v>
      </c>
      <c r="AC174">
        <v>793.7</v>
      </c>
      <c r="AD174">
        <v>0.1216</v>
      </c>
      <c r="AE174">
        <v>0.16370000000000001</v>
      </c>
      <c r="AF174">
        <v>6.6479999999999997E-2</v>
      </c>
      <c r="AG174">
        <v>8.4849999999999995E-2</v>
      </c>
      <c r="AH174">
        <v>0.2404</v>
      </c>
      <c r="AI174">
        <v>6.4280000000000004E-2</v>
      </c>
    </row>
    <row r="175" spans="1:35" x14ac:dyDescent="0.3">
      <c r="A175" s="1">
        <v>87139402</v>
      </c>
      <c r="B175" s="7" t="s">
        <v>1</v>
      </c>
      <c r="C175" s="7"/>
      <c r="D175" s="7"/>
      <c r="E175" s="7"/>
      <c r="F175">
        <v>12.32</v>
      </c>
      <c r="G175">
        <v>12.39</v>
      </c>
      <c r="H175">
        <v>78.849999999999994</v>
      </c>
      <c r="I175">
        <v>464.1</v>
      </c>
      <c r="J175">
        <v>0.1028</v>
      </c>
      <c r="K175">
        <v>6.9809999999999997E-2</v>
      </c>
      <c r="L175">
        <v>3.9870000000000003E-2</v>
      </c>
      <c r="M175">
        <v>3.6999999999999998E-2</v>
      </c>
      <c r="N175">
        <v>0.19589999999999999</v>
      </c>
      <c r="O175">
        <v>5.9549999999999999E-2</v>
      </c>
      <c r="P175">
        <v>0.23599999999999999</v>
      </c>
      <c r="Q175">
        <v>0.66559999999999997</v>
      </c>
      <c r="R175">
        <v>1.67</v>
      </c>
      <c r="S175">
        <v>17.43</v>
      </c>
      <c r="T175">
        <v>8.0450000000000001E-3</v>
      </c>
      <c r="U175">
        <v>1.18E-2</v>
      </c>
      <c r="V175">
        <v>1.6830000000000001E-2</v>
      </c>
      <c r="W175">
        <v>1.2409999999999999E-2</v>
      </c>
      <c r="X175">
        <v>1.924E-2</v>
      </c>
      <c r="Y175">
        <v>2.248E-3</v>
      </c>
      <c r="Z175">
        <v>13.5</v>
      </c>
      <c r="AA175">
        <v>15.64</v>
      </c>
      <c r="AB175">
        <v>86.97</v>
      </c>
      <c r="AC175">
        <v>549.1</v>
      </c>
      <c r="AD175">
        <v>0.13850000000000001</v>
      </c>
      <c r="AE175">
        <v>0.12659999999999999</v>
      </c>
      <c r="AF175">
        <v>0.1242</v>
      </c>
      <c r="AG175">
        <v>9.3909999999999993E-2</v>
      </c>
      <c r="AH175">
        <v>0.28270000000000001</v>
      </c>
      <c r="AI175">
        <v>6.7710000000000006E-2</v>
      </c>
    </row>
    <row r="176" spans="1:35" x14ac:dyDescent="0.3">
      <c r="A176" s="1">
        <v>87163</v>
      </c>
      <c r="B176" s="7" t="s">
        <v>0</v>
      </c>
      <c r="C176" s="7"/>
      <c r="D176" s="7"/>
      <c r="E176" s="7"/>
      <c r="F176">
        <v>13.43</v>
      </c>
      <c r="G176">
        <v>19.63</v>
      </c>
      <c r="H176">
        <v>85.84</v>
      </c>
      <c r="I176">
        <v>565.4</v>
      </c>
      <c r="J176">
        <v>9.0480000000000005E-2</v>
      </c>
      <c r="K176">
        <v>6.2880000000000005E-2</v>
      </c>
      <c r="L176">
        <v>5.858E-2</v>
      </c>
      <c r="M176">
        <v>3.4380000000000001E-2</v>
      </c>
      <c r="N176">
        <v>0.1598</v>
      </c>
      <c r="O176">
        <v>5.6710000000000003E-2</v>
      </c>
      <c r="P176">
        <v>0.46970000000000001</v>
      </c>
      <c r="Q176">
        <v>1.147</v>
      </c>
      <c r="R176">
        <v>3.1419999999999999</v>
      </c>
      <c r="S176">
        <v>43.4</v>
      </c>
      <c r="T176">
        <v>6.0029999999999997E-3</v>
      </c>
      <c r="U176">
        <v>1.0630000000000001E-2</v>
      </c>
      <c r="V176">
        <v>2.1510000000000001E-2</v>
      </c>
      <c r="W176">
        <v>9.443E-3</v>
      </c>
      <c r="X176">
        <v>1.52E-2</v>
      </c>
      <c r="Y176">
        <v>1.8680000000000001E-3</v>
      </c>
      <c r="Z176">
        <v>17.98</v>
      </c>
      <c r="AA176">
        <v>29.87</v>
      </c>
      <c r="AB176">
        <v>116.6</v>
      </c>
      <c r="AC176">
        <v>993.6</v>
      </c>
      <c r="AD176">
        <v>0.1401</v>
      </c>
      <c r="AE176">
        <v>0.15459999999999999</v>
      </c>
      <c r="AF176">
        <v>0.26440000000000002</v>
      </c>
      <c r="AG176">
        <v>0.11600000000000001</v>
      </c>
      <c r="AH176">
        <v>0.28839999999999999</v>
      </c>
      <c r="AI176">
        <v>7.3709999999999998E-2</v>
      </c>
    </row>
    <row r="177" spans="1:35" x14ac:dyDescent="0.3">
      <c r="A177" s="1">
        <v>87164</v>
      </c>
      <c r="B177" s="7" t="s">
        <v>0</v>
      </c>
      <c r="C177" s="7"/>
      <c r="D177" s="7"/>
      <c r="E177" s="7"/>
      <c r="F177">
        <v>15.46</v>
      </c>
      <c r="G177">
        <v>11.89</v>
      </c>
      <c r="H177">
        <v>102.5</v>
      </c>
      <c r="I177">
        <v>736.9</v>
      </c>
      <c r="J177">
        <v>0.12570000000000001</v>
      </c>
      <c r="K177">
        <v>0.1555</v>
      </c>
      <c r="L177">
        <v>0.20319999999999999</v>
      </c>
      <c r="M177">
        <v>0.10970000000000001</v>
      </c>
      <c r="N177">
        <v>0.1966</v>
      </c>
      <c r="O177">
        <v>7.0690000000000003E-2</v>
      </c>
      <c r="P177">
        <v>0.4209</v>
      </c>
      <c r="Q177">
        <v>0.6583</v>
      </c>
      <c r="R177">
        <v>2.8050000000000002</v>
      </c>
      <c r="S177">
        <v>44.64</v>
      </c>
      <c r="T177">
        <v>5.3930000000000002E-3</v>
      </c>
      <c r="U177">
        <v>2.3210000000000001E-2</v>
      </c>
      <c r="V177">
        <v>4.3029999999999999E-2</v>
      </c>
      <c r="W177">
        <v>1.32E-2</v>
      </c>
      <c r="X177">
        <v>1.7919999999999998E-2</v>
      </c>
      <c r="Y177">
        <v>4.1679999999999998E-3</v>
      </c>
      <c r="Z177">
        <v>18.79</v>
      </c>
      <c r="AA177">
        <v>17.04</v>
      </c>
      <c r="AB177">
        <v>125</v>
      </c>
      <c r="AC177">
        <v>1102</v>
      </c>
      <c r="AD177">
        <v>0.15310000000000001</v>
      </c>
      <c r="AE177">
        <v>0.35830000000000001</v>
      </c>
      <c r="AF177">
        <v>0.58299999999999996</v>
      </c>
      <c r="AG177">
        <v>0.1827</v>
      </c>
      <c r="AH177">
        <v>0.3216</v>
      </c>
      <c r="AI177">
        <v>0.10100000000000001</v>
      </c>
    </row>
    <row r="178" spans="1:35" x14ac:dyDescent="0.3">
      <c r="A178" s="1">
        <v>871641</v>
      </c>
      <c r="B178" s="7" t="s">
        <v>1</v>
      </c>
      <c r="C178" s="7"/>
      <c r="D178" s="7"/>
      <c r="E178" s="7"/>
      <c r="F178">
        <v>11.08</v>
      </c>
      <c r="G178">
        <v>14.71</v>
      </c>
      <c r="H178">
        <v>70.209999999999994</v>
      </c>
      <c r="I178">
        <v>372.7</v>
      </c>
      <c r="J178">
        <v>0.10059999999999999</v>
      </c>
      <c r="K178">
        <v>5.7430000000000002E-2</v>
      </c>
      <c r="L178">
        <v>2.3630000000000002E-2</v>
      </c>
      <c r="M178">
        <v>2.5829999999999999E-2</v>
      </c>
      <c r="N178">
        <v>0.15659999999999999</v>
      </c>
      <c r="O178">
        <v>6.6689999999999999E-2</v>
      </c>
      <c r="P178">
        <v>0.20730000000000001</v>
      </c>
      <c r="Q178">
        <v>1.8049999999999999</v>
      </c>
      <c r="R178">
        <v>1.377</v>
      </c>
      <c r="S178">
        <v>19.079999999999998</v>
      </c>
      <c r="T178">
        <v>1.4959999999999999E-2</v>
      </c>
      <c r="U178">
        <v>2.121E-2</v>
      </c>
      <c r="V178">
        <v>1.453E-2</v>
      </c>
      <c r="W178">
        <v>1.583E-2</v>
      </c>
      <c r="X178">
        <v>3.082E-2</v>
      </c>
      <c r="Y178">
        <v>4.7850000000000002E-3</v>
      </c>
      <c r="Z178">
        <v>11.35</v>
      </c>
      <c r="AA178">
        <v>16.82</v>
      </c>
      <c r="AB178">
        <v>72.010000000000005</v>
      </c>
      <c r="AC178">
        <v>396.5</v>
      </c>
      <c r="AD178">
        <v>0.1216</v>
      </c>
      <c r="AE178">
        <v>8.2400000000000001E-2</v>
      </c>
      <c r="AF178">
        <v>3.9379999999999998E-2</v>
      </c>
      <c r="AG178">
        <v>4.3060000000000001E-2</v>
      </c>
      <c r="AH178">
        <v>0.19020000000000001</v>
      </c>
      <c r="AI178">
        <v>7.3130000000000001E-2</v>
      </c>
    </row>
    <row r="179" spans="1:35" x14ac:dyDescent="0.3">
      <c r="A179" s="1">
        <v>871642</v>
      </c>
      <c r="B179" s="7" t="s">
        <v>1</v>
      </c>
      <c r="C179" s="7"/>
      <c r="D179" s="7"/>
      <c r="E179" s="7"/>
      <c r="F179">
        <v>10.66</v>
      </c>
      <c r="G179">
        <v>15.15</v>
      </c>
      <c r="H179">
        <v>67.489999999999995</v>
      </c>
      <c r="I179">
        <v>349.6</v>
      </c>
      <c r="J179">
        <v>8.7919999999999998E-2</v>
      </c>
      <c r="K179">
        <v>4.3020000000000003E-2</v>
      </c>
      <c r="L179">
        <v>0</v>
      </c>
      <c r="M179">
        <v>0</v>
      </c>
      <c r="N179">
        <v>0.1928</v>
      </c>
      <c r="O179">
        <v>5.9749999999999998E-2</v>
      </c>
      <c r="P179">
        <v>0.33090000000000003</v>
      </c>
      <c r="Q179">
        <v>1.925</v>
      </c>
      <c r="R179">
        <v>2.1549999999999998</v>
      </c>
      <c r="S179">
        <v>21.98</v>
      </c>
      <c r="T179">
        <v>8.7130000000000003E-3</v>
      </c>
      <c r="U179">
        <v>1.017E-2</v>
      </c>
      <c r="V179">
        <v>0</v>
      </c>
      <c r="W179">
        <v>0</v>
      </c>
      <c r="X179">
        <v>3.2649999999999998E-2</v>
      </c>
      <c r="Y179">
        <v>1.0020000000000001E-3</v>
      </c>
      <c r="Z179">
        <v>11.54</v>
      </c>
      <c r="AA179">
        <v>19.2</v>
      </c>
      <c r="AB179">
        <v>73.2</v>
      </c>
      <c r="AC179">
        <v>408.3</v>
      </c>
      <c r="AD179">
        <v>0.1076</v>
      </c>
      <c r="AE179">
        <v>6.7909999999999998E-2</v>
      </c>
      <c r="AF179">
        <v>0</v>
      </c>
      <c r="AG179">
        <v>0</v>
      </c>
      <c r="AH179">
        <v>0.27100000000000002</v>
      </c>
      <c r="AI179">
        <v>6.164E-2</v>
      </c>
    </row>
    <row r="180" spans="1:35" x14ac:dyDescent="0.3">
      <c r="A180" s="1">
        <v>872113</v>
      </c>
      <c r="B180" s="7" t="s">
        <v>1</v>
      </c>
      <c r="C180" s="7"/>
      <c r="D180" s="7"/>
      <c r="E180" s="7"/>
      <c r="F180">
        <v>8.6709999999999994</v>
      </c>
      <c r="G180">
        <v>14.45</v>
      </c>
      <c r="H180">
        <v>54.42</v>
      </c>
      <c r="I180">
        <v>227.2</v>
      </c>
      <c r="J180">
        <v>9.1380000000000003E-2</v>
      </c>
      <c r="K180">
        <v>4.2759999999999999E-2</v>
      </c>
      <c r="L180">
        <v>0</v>
      </c>
      <c r="M180">
        <v>0</v>
      </c>
      <c r="N180">
        <v>0.17219999999999999</v>
      </c>
      <c r="O180">
        <v>6.7239999999999994E-2</v>
      </c>
      <c r="P180">
        <v>0.22040000000000001</v>
      </c>
      <c r="Q180">
        <v>0.7873</v>
      </c>
      <c r="R180">
        <v>1.4350000000000001</v>
      </c>
      <c r="S180">
        <v>11.36</v>
      </c>
      <c r="T180">
        <v>9.1719999999999996E-3</v>
      </c>
      <c r="U180">
        <v>8.0070000000000002E-3</v>
      </c>
      <c r="V180">
        <v>0</v>
      </c>
      <c r="W180">
        <v>0</v>
      </c>
      <c r="X180">
        <v>2.7109999999999999E-2</v>
      </c>
      <c r="Y180">
        <v>3.3990000000000001E-3</v>
      </c>
      <c r="Z180">
        <v>9.2620000000000005</v>
      </c>
      <c r="AA180">
        <v>17.04</v>
      </c>
      <c r="AB180">
        <v>58.36</v>
      </c>
      <c r="AC180">
        <v>259.2</v>
      </c>
      <c r="AD180">
        <v>0.1162</v>
      </c>
      <c r="AE180">
        <v>7.0569999999999994E-2</v>
      </c>
      <c r="AF180">
        <v>0</v>
      </c>
      <c r="AG180">
        <v>0</v>
      </c>
      <c r="AH180">
        <v>0.25919999999999999</v>
      </c>
      <c r="AI180">
        <v>7.8479999999999994E-2</v>
      </c>
    </row>
    <row r="181" spans="1:35" x14ac:dyDescent="0.3">
      <c r="A181" s="1">
        <v>872608</v>
      </c>
      <c r="B181" s="7" t="s">
        <v>1</v>
      </c>
      <c r="C181" s="7"/>
      <c r="D181" s="7"/>
      <c r="E181" s="7"/>
      <c r="F181">
        <v>9.9039999999999999</v>
      </c>
      <c r="G181">
        <v>18.059999999999999</v>
      </c>
      <c r="H181">
        <v>64.599999999999994</v>
      </c>
      <c r="I181">
        <v>302.39999999999998</v>
      </c>
      <c r="J181">
        <v>9.6990000000000007E-2</v>
      </c>
      <c r="K181">
        <v>0.12939999999999999</v>
      </c>
      <c r="L181">
        <v>0.13070000000000001</v>
      </c>
      <c r="M181">
        <v>3.7159999999999999E-2</v>
      </c>
      <c r="N181">
        <v>0.16689999999999999</v>
      </c>
      <c r="O181">
        <v>8.1159999999999996E-2</v>
      </c>
      <c r="P181">
        <v>0.43109999999999998</v>
      </c>
      <c r="Q181">
        <v>2.2610000000000001</v>
      </c>
      <c r="R181">
        <v>3.1320000000000001</v>
      </c>
      <c r="S181">
        <v>27.48</v>
      </c>
      <c r="T181">
        <v>1.286E-2</v>
      </c>
      <c r="U181">
        <v>8.8080000000000006E-2</v>
      </c>
      <c r="V181">
        <v>0.1197</v>
      </c>
      <c r="W181">
        <v>2.46E-2</v>
      </c>
      <c r="X181">
        <v>3.8800000000000001E-2</v>
      </c>
      <c r="Y181">
        <v>1.7919999999999998E-2</v>
      </c>
      <c r="Z181">
        <v>11.26</v>
      </c>
      <c r="AA181">
        <v>24.39</v>
      </c>
      <c r="AB181">
        <v>73.069999999999993</v>
      </c>
      <c r="AC181">
        <v>390.2</v>
      </c>
      <c r="AD181">
        <v>0.13009999999999999</v>
      </c>
      <c r="AE181">
        <v>0.29499999999999998</v>
      </c>
      <c r="AF181">
        <v>0.34860000000000002</v>
      </c>
      <c r="AG181">
        <v>9.9099999999999994E-2</v>
      </c>
      <c r="AH181">
        <v>0.26140000000000002</v>
      </c>
      <c r="AI181">
        <v>0.1162</v>
      </c>
    </row>
    <row r="182" spans="1:35" x14ac:dyDescent="0.3">
      <c r="A182" s="1">
        <v>87281702</v>
      </c>
      <c r="B182" s="7" t="s">
        <v>0</v>
      </c>
      <c r="C182" s="7"/>
      <c r="D182" s="7"/>
      <c r="E182" s="7"/>
      <c r="F182">
        <v>16.46</v>
      </c>
      <c r="G182">
        <v>20.11</v>
      </c>
      <c r="H182">
        <v>109.3</v>
      </c>
      <c r="I182">
        <v>832.9</v>
      </c>
      <c r="J182">
        <v>9.8309999999999995E-2</v>
      </c>
      <c r="K182">
        <v>0.15559999999999999</v>
      </c>
      <c r="L182">
        <v>0.17929999999999999</v>
      </c>
      <c r="M182">
        <v>8.8660000000000003E-2</v>
      </c>
      <c r="N182">
        <v>0.1794</v>
      </c>
      <c r="O182">
        <v>6.3229999999999995E-2</v>
      </c>
      <c r="P182">
        <v>0.30370000000000003</v>
      </c>
      <c r="Q182">
        <v>1.284</v>
      </c>
      <c r="R182">
        <v>2.4820000000000002</v>
      </c>
      <c r="S182">
        <v>31.59</v>
      </c>
      <c r="T182">
        <v>6.6270000000000001E-3</v>
      </c>
      <c r="U182">
        <v>4.0939999999999997E-2</v>
      </c>
      <c r="V182">
        <v>5.3710000000000001E-2</v>
      </c>
      <c r="W182">
        <v>1.813E-2</v>
      </c>
      <c r="X182">
        <v>1.6820000000000002E-2</v>
      </c>
      <c r="Y182">
        <v>4.5840000000000004E-3</v>
      </c>
      <c r="Z182">
        <v>17.79</v>
      </c>
      <c r="AA182">
        <v>28.45</v>
      </c>
      <c r="AB182">
        <v>123.5</v>
      </c>
      <c r="AC182">
        <v>981.2</v>
      </c>
      <c r="AD182">
        <v>0.14149999999999999</v>
      </c>
      <c r="AE182">
        <v>0.4667</v>
      </c>
      <c r="AF182">
        <v>0.58620000000000005</v>
      </c>
      <c r="AG182">
        <v>0.20349999999999999</v>
      </c>
      <c r="AH182">
        <v>0.3054</v>
      </c>
      <c r="AI182">
        <v>9.5189999999999997E-2</v>
      </c>
    </row>
    <row r="183" spans="1:35" x14ac:dyDescent="0.3">
      <c r="A183" s="1">
        <v>873357</v>
      </c>
      <c r="B183" s="7" t="s">
        <v>1</v>
      </c>
      <c r="C183" s="7"/>
      <c r="D183" s="7"/>
      <c r="E183" s="7"/>
      <c r="F183">
        <v>13.01</v>
      </c>
      <c r="G183">
        <v>22.22</v>
      </c>
      <c r="H183">
        <v>82.01</v>
      </c>
      <c r="I183">
        <v>526.4</v>
      </c>
      <c r="J183">
        <v>6.2509999999999996E-2</v>
      </c>
      <c r="K183">
        <v>1.9380000000000001E-2</v>
      </c>
      <c r="L183">
        <v>1.5950000000000001E-3</v>
      </c>
      <c r="M183">
        <v>1.8519999999999999E-3</v>
      </c>
      <c r="N183">
        <v>0.13950000000000001</v>
      </c>
      <c r="O183">
        <v>5.2339999999999998E-2</v>
      </c>
      <c r="P183">
        <v>0.1731</v>
      </c>
      <c r="Q183">
        <v>1.1419999999999999</v>
      </c>
      <c r="R183">
        <v>1.101</v>
      </c>
      <c r="S183">
        <v>14.34</v>
      </c>
      <c r="T183">
        <v>3.418E-3</v>
      </c>
      <c r="U183">
        <v>2.2520000000000001E-3</v>
      </c>
      <c r="V183">
        <v>1.5950000000000001E-3</v>
      </c>
      <c r="W183">
        <v>1.8519999999999999E-3</v>
      </c>
      <c r="X183">
        <v>1.6129999999999999E-2</v>
      </c>
      <c r="Y183">
        <v>9.6829999999999996E-4</v>
      </c>
      <c r="Z183">
        <v>14</v>
      </c>
      <c r="AA183">
        <v>29.02</v>
      </c>
      <c r="AB183">
        <v>88.18</v>
      </c>
      <c r="AC183">
        <v>608.79999999999995</v>
      </c>
      <c r="AD183">
        <v>8.1250000000000003E-2</v>
      </c>
      <c r="AE183">
        <v>3.4320000000000003E-2</v>
      </c>
      <c r="AF183">
        <v>7.9769999999999997E-3</v>
      </c>
      <c r="AG183">
        <v>9.2589999999999999E-3</v>
      </c>
      <c r="AH183">
        <v>0.22950000000000001</v>
      </c>
      <c r="AI183">
        <v>5.8430000000000003E-2</v>
      </c>
    </row>
    <row r="184" spans="1:35" x14ac:dyDescent="0.3">
      <c r="A184" s="1">
        <v>873586</v>
      </c>
      <c r="B184" s="7" t="s">
        <v>1</v>
      </c>
      <c r="C184" s="7"/>
      <c r="D184" s="7"/>
      <c r="E184" s="7"/>
      <c r="F184">
        <v>12.81</v>
      </c>
      <c r="G184">
        <v>13.06</v>
      </c>
      <c r="H184">
        <v>81.290000000000006</v>
      </c>
      <c r="I184">
        <v>508.8</v>
      </c>
      <c r="J184">
        <v>8.7389999999999995E-2</v>
      </c>
      <c r="K184">
        <v>3.7740000000000003E-2</v>
      </c>
      <c r="L184">
        <v>9.1929999999999998E-3</v>
      </c>
      <c r="M184">
        <v>1.3299999999999999E-2</v>
      </c>
      <c r="N184">
        <v>0.14660000000000001</v>
      </c>
      <c r="O184">
        <v>6.1330000000000003E-2</v>
      </c>
      <c r="P184">
        <v>0.28889999999999999</v>
      </c>
      <c r="Q184">
        <v>0.9899</v>
      </c>
      <c r="R184">
        <v>1.778</v>
      </c>
      <c r="S184">
        <v>21.79</v>
      </c>
      <c r="T184">
        <v>8.5339999999999999E-3</v>
      </c>
      <c r="U184">
        <v>6.3639999999999999E-3</v>
      </c>
      <c r="V184">
        <v>6.1799999999999997E-3</v>
      </c>
      <c r="W184">
        <v>7.4079999999999997E-3</v>
      </c>
      <c r="X184">
        <v>1.065E-2</v>
      </c>
      <c r="Y184">
        <v>3.3509999999999998E-3</v>
      </c>
      <c r="Z184">
        <v>13.63</v>
      </c>
      <c r="AA184">
        <v>16.149999999999999</v>
      </c>
      <c r="AB184">
        <v>86.7</v>
      </c>
      <c r="AC184">
        <v>570.70000000000005</v>
      </c>
      <c r="AD184">
        <v>0.1162</v>
      </c>
      <c r="AE184">
        <v>5.4449999999999998E-2</v>
      </c>
      <c r="AF184">
        <v>2.758E-2</v>
      </c>
      <c r="AG184">
        <v>3.9899999999999998E-2</v>
      </c>
      <c r="AH184">
        <v>0.17829999999999999</v>
      </c>
      <c r="AI184">
        <v>7.3190000000000005E-2</v>
      </c>
    </row>
    <row r="185" spans="1:35" x14ac:dyDescent="0.3">
      <c r="A185" s="1">
        <v>873592</v>
      </c>
      <c r="B185" s="7" t="s">
        <v>0</v>
      </c>
      <c r="C185" s="7"/>
      <c r="D185" s="7"/>
      <c r="E185" s="7"/>
      <c r="F185">
        <v>27.22</v>
      </c>
      <c r="G185">
        <v>21.87</v>
      </c>
      <c r="H185">
        <v>182.1</v>
      </c>
      <c r="I185">
        <v>2250</v>
      </c>
      <c r="J185">
        <v>0.1094</v>
      </c>
      <c r="K185">
        <v>0.19139999999999999</v>
      </c>
      <c r="L185">
        <v>0.28710000000000002</v>
      </c>
      <c r="M185">
        <v>0.18779999999999999</v>
      </c>
      <c r="N185">
        <v>0.18</v>
      </c>
      <c r="O185">
        <v>5.7700000000000001E-2</v>
      </c>
      <c r="P185">
        <v>0.83609999999999995</v>
      </c>
      <c r="Q185">
        <v>1.4810000000000001</v>
      </c>
      <c r="R185">
        <v>5.82</v>
      </c>
      <c r="S185">
        <v>128.69999999999999</v>
      </c>
      <c r="T185">
        <v>4.6309999999999997E-3</v>
      </c>
      <c r="U185">
        <v>2.537E-2</v>
      </c>
      <c r="V185">
        <v>3.109E-2</v>
      </c>
      <c r="W185">
        <v>1.2409999999999999E-2</v>
      </c>
      <c r="X185">
        <v>1.575E-2</v>
      </c>
      <c r="Y185">
        <v>2.7469999999999999E-3</v>
      </c>
      <c r="Z185">
        <v>33.119999999999997</v>
      </c>
      <c r="AA185">
        <v>32.85</v>
      </c>
      <c r="AB185">
        <v>220.8</v>
      </c>
      <c r="AC185">
        <v>3216</v>
      </c>
      <c r="AD185">
        <v>0.1472</v>
      </c>
      <c r="AE185">
        <v>0.40339999999999998</v>
      </c>
      <c r="AF185">
        <v>0.53400000000000003</v>
      </c>
      <c r="AG185">
        <v>0.26879999999999998</v>
      </c>
      <c r="AH185">
        <v>0.28560000000000002</v>
      </c>
      <c r="AI185">
        <v>8.0820000000000003E-2</v>
      </c>
    </row>
    <row r="186" spans="1:35" x14ac:dyDescent="0.3">
      <c r="A186" s="1">
        <v>873593</v>
      </c>
      <c r="B186" s="7" t="s">
        <v>0</v>
      </c>
      <c r="C186" s="7"/>
      <c r="D186" s="7"/>
      <c r="E186" s="7"/>
      <c r="F186">
        <v>21.09</v>
      </c>
      <c r="G186">
        <v>26.57</v>
      </c>
      <c r="H186">
        <v>142.69999999999999</v>
      </c>
      <c r="I186">
        <v>1311</v>
      </c>
      <c r="J186">
        <v>0.11409999999999999</v>
      </c>
      <c r="K186">
        <v>0.28320000000000001</v>
      </c>
      <c r="L186">
        <v>0.2487</v>
      </c>
      <c r="M186">
        <v>0.14960000000000001</v>
      </c>
      <c r="N186">
        <v>0.23949999999999999</v>
      </c>
      <c r="O186">
        <v>7.3980000000000004E-2</v>
      </c>
      <c r="P186">
        <v>0.62980000000000003</v>
      </c>
      <c r="Q186">
        <v>0.76290000000000002</v>
      </c>
      <c r="R186">
        <v>4.4139999999999997</v>
      </c>
      <c r="S186">
        <v>81.459999999999994</v>
      </c>
      <c r="T186">
        <v>4.2529999999999998E-3</v>
      </c>
      <c r="U186">
        <v>4.759E-2</v>
      </c>
      <c r="V186">
        <v>3.8719999999999997E-2</v>
      </c>
      <c r="W186">
        <v>1.567E-2</v>
      </c>
      <c r="X186">
        <v>1.7979999999999999E-2</v>
      </c>
      <c r="Y186">
        <v>5.2950000000000002E-3</v>
      </c>
      <c r="Z186">
        <v>26.68</v>
      </c>
      <c r="AA186">
        <v>33.479999999999997</v>
      </c>
      <c r="AB186">
        <v>176.5</v>
      </c>
      <c r="AC186">
        <v>2089</v>
      </c>
      <c r="AD186">
        <v>0.14910000000000001</v>
      </c>
      <c r="AE186">
        <v>0.75839999999999996</v>
      </c>
      <c r="AF186">
        <v>0.67800000000000005</v>
      </c>
      <c r="AG186">
        <v>0.2903</v>
      </c>
      <c r="AH186">
        <v>0.4098</v>
      </c>
      <c r="AI186">
        <v>0.12839999999999999</v>
      </c>
    </row>
    <row r="187" spans="1:35" x14ac:dyDescent="0.3">
      <c r="A187" s="1">
        <v>873701</v>
      </c>
      <c r="B187" s="7" t="s">
        <v>0</v>
      </c>
      <c r="C187" s="7"/>
      <c r="D187" s="7"/>
      <c r="E187" s="7"/>
      <c r="F187">
        <v>15.7</v>
      </c>
      <c r="G187">
        <v>20.309999999999999</v>
      </c>
      <c r="H187">
        <v>101.2</v>
      </c>
      <c r="I187">
        <v>766.6</v>
      </c>
      <c r="J187">
        <v>9.597E-2</v>
      </c>
      <c r="K187">
        <v>8.7989999999999999E-2</v>
      </c>
      <c r="L187">
        <v>6.5930000000000002E-2</v>
      </c>
      <c r="M187">
        <v>5.1889999999999999E-2</v>
      </c>
      <c r="N187">
        <v>0.1618</v>
      </c>
      <c r="O187">
        <v>5.5489999999999998E-2</v>
      </c>
      <c r="P187">
        <v>0.36990000000000001</v>
      </c>
      <c r="Q187">
        <v>1.1499999999999999</v>
      </c>
      <c r="R187">
        <v>2.4060000000000001</v>
      </c>
      <c r="S187">
        <v>40.98</v>
      </c>
      <c r="T187">
        <v>4.6259999999999999E-3</v>
      </c>
      <c r="U187">
        <v>2.2630000000000001E-2</v>
      </c>
      <c r="V187">
        <v>1.9539999999999998E-2</v>
      </c>
      <c r="W187">
        <v>9.7669999999999996E-3</v>
      </c>
      <c r="X187">
        <v>1.5469999999999999E-2</v>
      </c>
      <c r="Y187">
        <v>2.4299999999999999E-3</v>
      </c>
      <c r="Z187">
        <v>20.11</v>
      </c>
      <c r="AA187">
        <v>32.82</v>
      </c>
      <c r="AB187">
        <v>129.30000000000001</v>
      </c>
      <c r="AC187">
        <v>1269</v>
      </c>
      <c r="AD187">
        <v>0.1414</v>
      </c>
      <c r="AE187">
        <v>0.35470000000000002</v>
      </c>
      <c r="AF187">
        <v>0.29020000000000001</v>
      </c>
      <c r="AG187">
        <v>0.15409999999999999</v>
      </c>
      <c r="AH187">
        <v>0.34370000000000001</v>
      </c>
      <c r="AI187">
        <v>8.6309999999999998E-2</v>
      </c>
    </row>
    <row r="188" spans="1:35" x14ac:dyDescent="0.3">
      <c r="A188" s="1">
        <v>873843</v>
      </c>
      <c r="B188" s="7" t="s">
        <v>1</v>
      </c>
      <c r="C188" s="7"/>
      <c r="D188" s="7"/>
      <c r="E188" s="7"/>
      <c r="F188">
        <v>11.41</v>
      </c>
      <c r="G188">
        <v>14.92</v>
      </c>
      <c r="H188">
        <v>73.53</v>
      </c>
      <c r="I188">
        <v>402</v>
      </c>
      <c r="J188">
        <v>9.0590000000000004E-2</v>
      </c>
      <c r="K188">
        <v>8.1549999999999997E-2</v>
      </c>
      <c r="L188">
        <v>6.1809999999999997E-2</v>
      </c>
      <c r="M188">
        <v>2.3609999999999999E-2</v>
      </c>
      <c r="N188">
        <v>0.1167</v>
      </c>
      <c r="O188">
        <v>6.2170000000000003E-2</v>
      </c>
      <c r="P188">
        <v>0.33439999999999998</v>
      </c>
      <c r="Q188">
        <v>1.1080000000000001</v>
      </c>
      <c r="R188">
        <v>1.9019999999999999</v>
      </c>
      <c r="S188">
        <v>22.77</v>
      </c>
      <c r="T188">
        <v>7.3559999999999997E-3</v>
      </c>
      <c r="U188">
        <v>3.7280000000000001E-2</v>
      </c>
      <c r="V188">
        <v>5.9150000000000001E-2</v>
      </c>
      <c r="W188">
        <v>1.712E-2</v>
      </c>
      <c r="X188">
        <v>2.1649999999999999E-2</v>
      </c>
      <c r="Y188">
        <v>4.7840000000000001E-3</v>
      </c>
      <c r="Z188">
        <v>12.37</v>
      </c>
      <c r="AA188">
        <v>17.7</v>
      </c>
      <c r="AB188">
        <v>79.12</v>
      </c>
      <c r="AC188">
        <v>467.2</v>
      </c>
      <c r="AD188">
        <v>0.11210000000000001</v>
      </c>
      <c r="AE188">
        <v>0.161</v>
      </c>
      <c r="AF188">
        <v>0.1648</v>
      </c>
      <c r="AG188">
        <v>6.2960000000000002E-2</v>
      </c>
      <c r="AH188">
        <v>0.18110000000000001</v>
      </c>
      <c r="AI188">
        <v>7.4270000000000003E-2</v>
      </c>
    </row>
    <row r="189" spans="1:35" x14ac:dyDescent="0.3">
      <c r="A189" s="1">
        <v>873885</v>
      </c>
      <c r="B189" s="7" t="s">
        <v>0</v>
      </c>
      <c r="C189" s="7"/>
      <c r="D189" s="7"/>
      <c r="E189" s="7"/>
      <c r="F189">
        <v>15.28</v>
      </c>
      <c r="G189">
        <v>22.41</v>
      </c>
      <c r="H189">
        <v>98.92</v>
      </c>
      <c r="I189">
        <v>710.6</v>
      </c>
      <c r="J189">
        <v>9.0569999999999998E-2</v>
      </c>
      <c r="K189">
        <v>0.1052</v>
      </c>
      <c r="L189">
        <v>5.3749999999999999E-2</v>
      </c>
      <c r="M189">
        <v>3.2629999999999999E-2</v>
      </c>
      <c r="N189">
        <v>0.17269999999999999</v>
      </c>
      <c r="O189">
        <v>6.3170000000000004E-2</v>
      </c>
      <c r="P189">
        <v>0.2054</v>
      </c>
      <c r="Q189">
        <v>0.49559999999999998</v>
      </c>
      <c r="R189">
        <v>1.3440000000000001</v>
      </c>
      <c r="S189">
        <v>19.53</v>
      </c>
      <c r="T189">
        <v>3.29E-3</v>
      </c>
      <c r="U189">
        <v>1.3950000000000001E-2</v>
      </c>
      <c r="V189">
        <v>1.7739999999999999E-2</v>
      </c>
      <c r="W189">
        <v>6.0089999999999996E-3</v>
      </c>
      <c r="X189">
        <v>1.172E-2</v>
      </c>
      <c r="Y189">
        <v>2.575E-3</v>
      </c>
      <c r="Z189">
        <v>17.8</v>
      </c>
      <c r="AA189">
        <v>28.03</v>
      </c>
      <c r="AB189">
        <v>113.8</v>
      </c>
      <c r="AC189">
        <v>973.1</v>
      </c>
      <c r="AD189">
        <v>0.13009999999999999</v>
      </c>
      <c r="AE189">
        <v>0.32990000000000003</v>
      </c>
      <c r="AF189">
        <v>0.36299999999999999</v>
      </c>
      <c r="AG189">
        <v>0.1226</v>
      </c>
      <c r="AH189">
        <v>0.3175</v>
      </c>
      <c r="AI189">
        <v>9.7720000000000001E-2</v>
      </c>
    </row>
    <row r="190" spans="1:35" x14ac:dyDescent="0.3">
      <c r="A190" s="1">
        <v>874158</v>
      </c>
      <c r="B190" s="7" t="s">
        <v>1</v>
      </c>
      <c r="C190" s="7"/>
      <c r="D190" s="7"/>
      <c r="E190" s="7"/>
      <c r="F190">
        <v>10.08</v>
      </c>
      <c r="G190">
        <v>15.11</v>
      </c>
      <c r="H190">
        <v>63.76</v>
      </c>
      <c r="I190">
        <v>317.5</v>
      </c>
      <c r="J190">
        <v>9.2670000000000002E-2</v>
      </c>
      <c r="K190">
        <v>4.6949999999999999E-2</v>
      </c>
      <c r="L190">
        <v>1.5969999999999999E-3</v>
      </c>
      <c r="M190">
        <v>2.4039999999999999E-3</v>
      </c>
      <c r="N190">
        <v>0.17030000000000001</v>
      </c>
      <c r="O190">
        <v>6.0479999999999999E-2</v>
      </c>
      <c r="P190">
        <v>0.42449999999999999</v>
      </c>
      <c r="Q190">
        <v>1.268</v>
      </c>
      <c r="R190">
        <v>2.68</v>
      </c>
      <c r="S190">
        <v>26.43</v>
      </c>
      <c r="T190">
        <v>1.439E-2</v>
      </c>
      <c r="U190">
        <v>1.2E-2</v>
      </c>
      <c r="V190">
        <v>1.5969999999999999E-3</v>
      </c>
      <c r="W190">
        <v>2.4039999999999999E-3</v>
      </c>
      <c r="X190">
        <v>2.538E-2</v>
      </c>
      <c r="Y190">
        <v>3.47E-3</v>
      </c>
      <c r="Z190">
        <v>11.87</v>
      </c>
      <c r="AA190">
        <v>21.18</v>
      </c>
      <c r="AB190">
        <v>75.39</v>
      </c>
      <c r="AC190">
        <v>437</v>
      </c>
      <c r="AD190">
        <v>0.15210000000000001</v>
      </c>
      <c r="AE190">
        <v>0.1019</v>
      </c>
      <c r="AF190">
        <v>6.9199999999999999E-3</v>
      </c>
      <c r="AG190">
        <v>1.042E-2</v>
      </c>
      <c r="AH190">
        <v>0.29330000000000001</v>
      </c>
      <c r="AI190">
        <v>7.6969999999999997E-2</v>
      </c>
    </row>
    <row r="191" spans="1:35" x14ac:dyDescent="0.3">
      <c r="A191" s="1">
        <v>874217</v>
      </c>
      <c r="B191" s="7" t="s">
        <v>0</v>
      </c>
      <c r="C191" s="7"/>
      <c r="D191" s="7"/>
      <c r="E191" s="7"/>
      <c r="F191">
        <v>18.309999999999999</v>
      </c>
      <c r="G191">
        <v>18.579999999999998</v>
      </c>
      <c r="H191">
        <v>118.6</v>
      </c>
      <c r="I191">
        <v>1041</v>
      </c>
      <c r="J191">
        <v>8.5879999999999998E-2</v>
      </c>
      <c r="K191">
        <v>8.4680000000000005E-2</v>
      </c>
      <c r="L191">
        <v>8.1689999999999999E-2</v>
      </c>
      <c r="M191">
        <v>5.8139999999999997E-2</v>
      </c>
      <c r="N191">
        <v>0.16209999999999999</v>
      </c>
      <c r="O191">
        <v>5.425E-2</v>
      </c>
      <c r="P191">
        <v>0.25769999999999998</v>
      </c>
      <c r="Q191">
        <v>0.47570000000000001</v>
      </c>
      <c r="R191">
        <v>1.8169999999999999</v>
      </c>
      <c r="S191">
        <v>28.92</v>
      </c>
      <c r="T191">
        <v>2.8660000000000001E-3</v>
      </c>
      <c r="U191">
        <v>9.1809999999999999E-3</v>
      </c>
      <c r="V191">
        <v>1.4120000000000001E-2</v>
      </c>
      <c r="W191">
        <v>6.7190000000000001E-3</v>
      </c>
      <c r="X191">
        <v>1.069E-2</v>
      </c>
      <c r="Y191">
        <v>1.0870000000000001E-3</v>
      </c>
      <c r="Z191">
        <v>21.31</v>
      </c>
      <c r="AA191">
        <v>26.36</v>
      </c>
      <c r="AB191">
        <v>139.19999999999999</v>
      </c>
      <c r="AC191">
        <v>1410</v>
      </c>
      <c r="AD191">
        <v>0.1234</v>
      </c>
      <c r="AE191">
        <v>0.2445</v>
      </c>
      <c r="AF191">
        <v>0.3538</v>
      </c>
      <c r="AG191">
        <v>0.15709999999999999</v>
      </c>
      <c r="AH191">
        <v>0.3206</v>
      </c>
      <c r="AI191">
        <v>6.9379999999999997E-2</v>
      </c>
    </row>
    <row r="192" spans="1:35" x14ac:dyDescent="0.3">
      <c r="A192" s="1">
        <v>874373</v>
      </c>
      <c r="B192" s="7" t="s">
        <v>1</v>
      </c>
      <c r="C192" s="7"/>
      <c r="D192" s="7"/>
      <c r="E192" s="7"/>
      <c r="F192">
        <v>11.71</v>
      </c>
      <c r="G192">
        <v>17.190000000000001</v>
      </c>
      <c r="H192">
        <v>74.680000000000007</v>
      </c>
      <c r="I192">
        <v>420.3</v>
      </c>
      <c r="J192">
        <v>9.7739999999999994E-2</v>
      </c>
      <c r="K192">
        <v>6.1409999999999999E-2</v>
      </c>
      <c r="L192">
        <v>3.8089999999999999E-2</v>
      </c>
      <c r="M192">
        <v>3.2390000000000002E-2</v>
      </c>
      <c r="N192">
        <v>0.15160000000000001</v>
      </c>
      <c r="O192">
        <v>6.0949999999999997E-2</v>
      </c>
      <c r="P192">
        <v>0.24510000000000001</v>
      </c>
      <c r="Q192">
        <v>0.76549999999999996</v>
      </c>
      <c r="R192">
        <v>1.742</v>
      </c>
      <c r="S192">
        <v>17.86</v>
      </c>
      <c r="T192">
        <v>6.9049999999999997E-3</v>
      </c>
      <c r="U192">
        <v>8.7039999999999999E-3</v>
      </c>
      <c r="V192">
        <v>1.9779999999999999E-2</v>
      </c>
      <c r="W192">
        <v>1.1849999999999999E-2</v>
      </c>
      <c r="X192">
        <v>1.8970000000000001E-2</v>
      </c>
      <c r="Y192">
        <v>1.671E-3</v>
      </c>
      <c r="Z192">
        <v>13.01</v>
      </c>
      <c r="AA192">
        <v>21.39</v>
      </c>
      <c r="AB192">
        <v>84.42</v>
      </c>
      <c r="AC192">
        <v>521.5</v>
      </c>
      <c r="AD192">
        <v>0.1323</v>
      </c>
      <c r="AE192">
        <v>0.104</v>
      </c>
      <c r="AF192">
        <v>0.15210000000000001</v>
      </c>
      <c r="AG192">
        <v>0.1099</v>
      </c>
      <c r="AH192">
        <v>0.25719999999999998</v>
      </c>
      <c r="AI192">
        <v>7.0970000000000005E-2</v>
      </c>
    </row>
    <row r="193" spans="1:35" x14ac:dyDescent="0.3">
      <c r="A193" s="1">
        <v>874662</v>
      </c>
      <c r="B193" s="7" t="s">
        <v>1</v>
      </c>
      <c r="C193" s="7"/>
      <c r="D193" s="7"/>
      <c r="E193" s="7"/>
      <c r="F193">
        <v>11.81</v>
      </c>
      <c r="G193">
        <v>17.39</v>
      </c>
      <c r="H193">
        <v>75.27</v>
      </c>
      <c r="I193">
        <v>428.9</v>
      </c>
      <c r="J193">
        <v>0.1007</v>
      </c>
      <c r="K193">
        <v>5.5620000000000003E-2</v>
      </c>
      <c r="L193">
        <v>2.3529999999999999E-2</v>
      </c>
      <c r="M193">
        <v>1.553E-2</v>
      </c>
      <c r="N193">
        <v>0.17180000000000001</v>
      </c>
      <c r="O193">
        <v>5.7799999999999997E-2</v>
      </c>
      <c r="P193">
        <v>0.18590000000000001</v>
      </c>
      <c r="Q193">
        <v>1.9259999999999999</v>
      </c>
      <c r="R193">
        <v>1.0109999999999999</v>
      </c>
      <c r="S193">
        <v>14.47</v>
      </c>
      <c r="T193">
        <v>7.8309999999999994E-3</v>
      </c>
      <c r="U193">
        <v>8.7760000000000008E-3</v>
      </c>
      <c r="V193">
        <v>1.5559999999999999E-2</v>
      </c>
      <c r="W193">
        <v>6.2399999999999999E-3</v>
      </c>
      <c r="X193">
        <v>3.1390000000000001E-2</v>
      </c>
      <c r="Y193">
        <v>1.9880000000000002E-3</v>
      </c>
      <c r="Z193">
        <v>12.57</v>
      </c>
      <c r="AA193">
        <v>26.48</v>
      </c>
      <c r="AB193">
        <v>79.569999999999993</v>
      </c>
      <c r="AC193">
        <v>489.5</v>
      </c>
      <c r="AD193">
        <v>0.1356</v>
      </c>
      <c r="AE193">
        <v>0.1</v>
      </c>
      <c r="AF193">
        <v>8.8029999999999997E-2</v>
      </c>
      <c r="AG193">
        <v>4.3060000000000001E-2</v>
      </c>
      <c r="AH193">
        <v>0.32</v>
      </c>
      <c r="AI193">
        <v>6.5759999999999999E-2</v>
      </c>
    </row>
    <row r="194" spans="1:35" x14ac:dyDescent="0.3">
      <c r="A194" s="1">
        <v>874839</v>
      </c>
      <c r="B194" s="7" t="s">
        <v>1</v>
      </c>
      <c r="C194" s="7"/>
      <c r="D194" s="7"/>
      <c r="E194" s="7"/>
      <c r="F194">
        <v>12.3</v>
      </c>
      <c r="G194">
        <v>15.9</v>
      </c>
      <c r="H194">
        <v>78.83</v>
      </c>
      <c r="I194">
        <v>463.7</v>
      </c>
      <c r="J194">
        <v>8.0799999999999997E-2</v>
      </c>
      <c r="K194">
        <v>7.2529999999999997E-2</v>
      </c>
      <c r="L194">
        <v>3.8440000000000002E-2</v>
      </c>
      <c r="M194">
        <v>1.6539999999999999E-2</v>
      </c>
      <c r="N194">
        <v>0.16669999999999999</v>
      </c>
      <c r="O194">
        <v>5.4739999999999997E-2</v>
      </c>
      <c r="P194">
        <v>0.2382</v>
      </c>
      <c r="Q194">
        <v>0.83550000000000002</v>
      </c>
      <c r="R194">
        <v>1.6870000000000001</v>
      </c>
      <c r="S194">
        <v>18.32</v>
      </c>
      <c r="T194">
        <v>5.9959999999999996E-3</v>
      </c>
      <c r="U194">
        <v>2.2120000000000001E-2</v>
      </c>
      <c r="V194">
        <v>2.1170000000000001E-2</v>
      </c>
      <c r="W194">
        <v>6.4330000000000003E-3</v>
      </c>
      <c r="X194">
        <v>2.0250000000000001E-2</v>
      </c>
      <c r="Y194">
        <v>1.725E-3</v>
      </c>
      <c r="Z194">
        <v>13.35</v>
      </c>
      <c r="AA194">
        <v>19.59</v>
      </c>
      <c r="AB194">
        <v>86.65</v>
      </c>
      <c r="AC194">
        <v>546.70000000000005</v>
      </c>
      <c r="AD194">
        <v>0.1096</v>
      </c>
      <c r="AE194">
        <v>0.16500000000000001</v>
      </c>
      <c r="AF194">
        <v>0.14230000000000001</v>
      </c>
      <c r="AG194">
        <v>4.8149999999999998E-2</v>
      </c>
      <c r="AH194">
        <v>0.2482</v>
      </c>
      <c r="AI194">
        <v>6.3060000000000005E-2</v>
      </c>
    </row>
    <row r="195" spans="1:35" x14ac:dyDescent="0.3">
      <c r="A195" s="1">
        <v>874858</v>
      </c>
      <c r="B195" s="7" t="s">
        <v>0</v>
      </c>
      <c r="C195" s="7"/>
      <c r="D195" s="7"/>
      <c r="E195" s="7"/>
      <c r="F195">
        <v>14.22</v>
      </c>
      <c r="G195">
        <v>23.12</v>
      </c>
      <c r="H195">
        <v>94.37</v>
      </c>
      <c r="I195">
        <v>609.9</v>
      </c>
      <c r="J195">
        <v>0.1075</v>
      </c>
      <c r="K195">
        <v>0.24129999999999999</v>
      </c>
      <c r="L195">
        <v>0.1981</v>
      </c>
      <c r="M195">
        <v>6.6180000000000003E-2</v>
      </c>
      <c r="N195">
        <v>0.2384</v>
      </c>
      <c r="O195">
        <v>7.5420000000000001E-2</v>
      </c>
      <c r="P195">
        <v>0.28599999999999998</v>
      </c>
      <c r="Q195">
        <v>2.11</v>
      </c>
      <c r="R195">
        <v>2.1120000000000001</v>
      </c>
      <c r="S195">
        <v>31.72</v>
      </c>
      <c r="T195">
        <v>7.9699999999999997E-3</v>
      </c>
      <c r="U195">
        <v>0.13539999999999999</v>
      </c>
      <c r="V195">
        <v>0.1166</v>
      </c>
      <c r="W195">
        <v>1.6660000000000001E-2</v>
      </c>
      <c r="X195">
        <v>5.1130000000000002E-2</v>
      </c>
      <c r="Y195">
        <v>1.172E-2</v>
      </c>
      <c r="Z195">
        <v>15.74</v>
      </c>
      <c r="AA195">
        <v>37.18</v>
      </c>
      <c r="AB195">
        <v>106.4</v>
      </c>
      <c r="AC195">
        <v>762.4</v>
      </c>
      <c r="AD195">
        <v>0.15329999999999999</v>
      </c>
      <c r="AE195">
        <v>0.93269999999999997</v>
      </c>
      <c r="AF195">
        <v>0.8488</v>
      </c>
      <c r="AG195">
        <v>0.1772</v>
      </c>
      <c r="AH195">
        <v>0.51659999999999995</v>
      </c>
      <c r="AI195">
        <v>0.14460000000000001</v>
      </c>
    </row>
    <row r="196" spans="1:35" x14ac:dyDescent="0.3">
      <c r="A196" s="1">
        <v>875093</v>
      </c>
      <c r="B196" s="7" t="s">
        <v>1</v>
      </c>
      <c r="C196" s="7"/>
      <c r="D196" s="7"/>
      <c r="E196" s="7"/>
      <c r="F196">
        <v>12.77</v>
      </c>
      <c r="G196">
        <v>21.41</v>
      </c>
      <c r="H196">
        <v>82.02</v>
      </c>
      <c r="I196">
        <v>507.4</v>
      </c>
      <c r="J196">
        <v>8.7489999999999998E-2</v>
      </c>
      <c r="K196">
        <v>6.6009999999999999E-2</v>
      </c>
      <c r="L196">
        <v>3.1119999999999998E-2</v>
      </c>
      <c r="M196">
        <v>2.8639999999999999E-2</v>
      </c>
      <c r="N196">
        <v>0.1694</v>
      </c>
      <c r="O196">
        <v>6.2869999999999995E-2</v>
      </c>
      <c r="P196">
        <v>0.73109999999999997</v>
      </c>
      <c r="Q196">
        <v>1.748</v>
      </c>
      <c r="R196">
        <v>5.1180000000000003</v>
      </c>
      <c r="S196">
        <v>53.65</v>
      </c>
      <c r="T196">
        <v>4.5710000000000004E-3</v>
      </c>
      <c r="U196">
        <v>1.7899999999999999E-2</v>
      </c>
      <c r="V196">
        <v>2.1760000000000002E-2</v>
      </c>
      <c r="W196">
        <v>1.7569999999999999E-2</v>
      </c>
      <c r="X196">
        <v>3.3730000000000003E-2</v>
      </c>
      <c r="Y196">
        <v>5.875E-3</v>
      </c>
      <c r="Z196">
        <v>13.75</v>
      </c>
      <c r="AA196">
        <v>23.5</v>
      </c>
      <c r="AB196">
        <v>89.04</v>
      </c>
      <c r="AC196">
        <v>579.5</v>
      </c>
      <c r="AD196">
        <v>9.3880000000000005E-2</v>
      </c>
      <c r="AE196">
        <v>8.9779999999999999E-2</v>
      </c>
      <c r="AF196">
        <v>5.1860000000000003E-2</v>
      </c>
      <c r="AG196">
        <v>4.7730000000000002E-2</v>
      </c>
      <c r="AH196">
        <v>0.21790000000000001</v>
      </c>
      <c r="AI196">
        <v>6.8709999999999993E-2</v>
      </c>
    </row>
    <row r="197" spans="1:35" x14ac:dyDescent="0.3">
      <c r="A197" s="1">
        <v>875099</v>
      </c>
      <c r="B197" s="7" t="s">
        <v>1</v>
      </c>
      <c r="C197" s="7"/>
      <c r="D197" s="7"/>
      <c r="E197" s="7"/>
      <c r="F197">
        <v>9.7200000000000006</v>
      </c>
      <c r="G197">
        <v>18.22</v>
      </c>
      <c r="H197">
        <v>60.73</v>
      </c>
      <c r="I197">
        <v>288.10000000000002</v>
      </c>
      <c r="J197">
        <v>6.9500000000000006E-2</v>
      </c>
      <c r="K197">
        <v>2.3439999999999999E-2</v>
      </c>
      <c r="L197">
        <v>0</v>
      </c>
      <c r="M197">
        <v>0</v>
      </c>
      <c r="N197">
        <v>0.1653</v>
      </c>
      <c r="O197">
        <v>6.447E-2</v>
      </c>
      <c r="P197">
        <v>0.35389999999999999</v>
      </c>
      <c r="Q197">
        <v>4.8849999999999998</v>
      </c>
      <c r="R197">
        <v>2.23</v>
      </c>
      <c r="S197">
        <v>21.69</v>
      </c>
      <c r="T197">
        <v>1.7129999999999999E-3</v>
      </c>
      <c r="U197">
        <v>6.7359999999999998E-3</v>
      </c>
      <c r="V197">
        <v>0</v>
      </c>
      <c r="W197">
        <v>0</v>
      </c>
      <c r="X197">
        <v>3.7990000000000003E-2</v>
      </c>
      <c r="Y197">
        <v>1.688E-3</v>
      </c>
      <c r="Z197">
        <v>9.968</v>
      </c>
      <c r="AA197">
        <v>20.83</v>
      </c>
      <c r="AB197">
        <v>62.25</v>
      </c>
      <c r="AC197">
        <v>303.8</v>
      </c>
      <c r="AD197">
        <v>7.1169999999999997E-2</v>
      </c>
      <c r="AE197">
        <v>2.7289999999999998E-2</v>
      </c>
      <c r="AF197">
        <v>0</v>
      </c>
      <c r="AG197">
        <v>0</v>
      </c>
      <c r="AH197">
        <v>0.19089999999999999</v>
      </c>
      <c r="AI197">
        <v>6.5589999999999996E-2</v>
      </c>
    </row>
    <row r="198" spans="1:35" x14ac:dyDescent="0.3">
      <c r="A198" s="1">
        <v>875263</v>
      </c>
      <c r="B198" s="7" t="s">
        <v>0</v>
      </c>
      <c r="C198" s="7"/>
      <c r="D198" s="7"/>
      <c r="E198" s="7"/>
      <c r="F198">
        <v>12.34</v>
      </c>
      <c r="G198">
        <v>26.86</v>
      </c>
      <c r="H198">
        <v>81.150000000000006</v>
      </c>
      <c r="I198">
        <v>477.4</v>
      </c>
      <c r="J198">
        <v>0.10340000000000001</v>
      </c>
      <c r="K198">
        <v>0.1353</v>
      </c>
      <c r="L198">
        <v>0.1085</v>
      </c>
      <c r="M198">
        <v>4.5620000000000001E-2</v>
      </c>
      <c r="N198">
        <v>0.1943</v>
      </c>
      <c r="O198">
        <v>6.9370000000000001E-2</v>
      </c>
      <c r="P198">
        <v>0.40529999999999999</v>
      </c>
      <c r="Q198">
        <v>1.8089999999999999</v>
      </c>
      <c r="R198">
        <v>2.6419999999999999</v>
      </c>
      <c r="S198">
        <v>34.44</v>
      </c>
      <c r="T198">
        <v>9.0980000000000002E-3</v>
      </c>
      <c r="U198">
        <v>3.8449999999999998E-2</v>
      </c>
      <c r="V198">
        <v>3.7629999999999997E-2</v>
      </c>
      <c r="W198">
        <v>1.321E-2</v>
      </c>
      <c r="X198">
        <v>1.8780000000000002E-2</v>
      </c>
      <c r="Y198">
        <v>5.672E-3</v>
      </c>
      <c r="Z198">
        <v>15.65</v>
      </c>
      <c r="AA198">
        <v>39.340000000000003</v>
      </c>
      <c r="AB198">
        <v>101.7</v>
      </c>
      <c r="AC198">
        <v>768.9</v>
      </c>
      <c r="AD198">
        <v>0.17849999999999999</v>
      </c>
      <c r="AE198">
        <v>0.47060000000000002</v>
      </c>
      <c r="AF198">
        <v>0.4425</v>
      </c>
      <c r="AG198">
        <v>0.1459</v>
      </c>
      <c r="AH198">
        <v>0.32150000000000001</v>
      </c>
      <c r="AI198">
        <v>0.1205</v>
      </c>
    </row>
    <row r="199" spans="1:35" x14ac:dyDescent="0.3">
      <c r="A199" s="1">
        <v>87556202</v>
      </c>
      <c r="B199" s="7" t="s">
        <v>0</v>
      </c>
      <c r="C199" s="7"/>
      <c r="D199" s="7"/>
      <c r="E199" s="7"/>
      <c r="F199">
        <v>14.86</v>
      </c>
      <c r="G199">
        <v>23.21</v>
      </c>
      <c r="H199">
        <v>100.4</v>
      </c>
      <c r="I199">
        <v>671.4</v>
      </c>
      <c r="J199">
        <v>0.10440000000000001</v>
      </c>
      <c r="K199">
        <v>0.19800000000000001</v>
      </c>
      <c r="L199">
        <v>0.16969999999999999</v>
      </c>
      <c r="M199">
        <v>8.8779999999999998E-2</v>
      </c>
      <c r="N199">
        <v>0.17369999999999999</v>
      </c>
      <c r="O199">
        <v>6.6720000000000002E-2</v>
      </c>
      <c r="P199">
        <v>0.27960000000000002</v>
      </c>
      <c r="Q199">
        <v>0.96220000000000006</v>
      </c>
      <c r="R199">
        <v>3.5910000000000002</v>
      </c>
      <c r="S199">
        <v>25.2</v>
      </c>
      <c r="T199">
        <v>8.0809999999999996E-3</v>
      </c>
      <c r="U199">
        <v>5.1220000000000002E-2</v>
      </c>
      <c r="V199">
        <v>5.5509999999999997E-2</v>
      </c>
      <c r="W199">
        <v>1.883E-2</v>
      </c>
      <c r="X199">
        <v>2.545E-2</v>
      </c>
      <c r="Y199">
        <v>4.3119999999999999E-3</v>
      </c>
      <c r="Z199">
        <v>16.079999999999998</v>
      </c>
      <c r="AA199">
        <v>27.78</v>
      </c>
      <c r="AB199">
        <v>118.6</v>
      </c>
      <c r="AC199">
        <v>784.7</v>
      </c>
      <c r="AD199">
        <v>0.13159999999999999</v>
      </c>
      <c r="AE199">
        <v>0.46479999999999999</v>
      </c>
      <c r="AF199">
        <v>0.45889999999999997</v>
      </c>
      <c r="AG199">
        <v>0.17269999999999999</v>
      </c>
      <c r="AH199">
        <v>0.3</v>
      </c>
      <c r="AI199">
        <v>8.7010000000000004E-2</v>
      </c>
    </row>
    <row r="200" spans="1:35" x14ac:dyDescent="0.3">
      <c r="A200" s="1">
        <v>875878</v>
      </c>
      <c r="B200" s="7" t="s">
        <v>1</v>
      </c>
      <c r="C200" s="7"/>
      <c r="D200" s="7"/>
      <c r="E200" s="7"/>
      <c r="F200">
        <v>12.91</v>
      </c>
      <c r="G200">
        <v>16.329999999999998</v>
      </c>
      <c r="H200">
        <v>82.53</v>
      </c>
      <c r="I200">
        <v>516.4</v>
      </c>
      <c r="J200">
        <v>7.9409999999999994E-2</v>
      </c>
      <c r="K200">
        <v>5.3659999999999999E-2</v>
      </c>
      <c r="L200">
        <v>3.8730000000000001E-2</v>
      </c>
      <c r="M200">
        <v>2.3769999999999999E-2</v>
      </c>
      <c r="N200">
        <v>0.18290000000000001</v>
      </c>
      <c r="O200">
        <v>5.6669999999999998E-2</v>
      </c>
      <c r="P200">
        <v>0.19420000000000001</v>
      </c>
      <c r="Q200">
        <v>0.90859999999999996</v>
      </c>
      <c r="R200">
        <v>1.4930000000000001</v>
      </c>
      <c r="S200">
        <v>15.75</v>
      </c>
      <c r="T200">
        <v>5.2979999999999998E-3</v>
      </c>
      <c r="U200">
        <v>1.5869999999999999E-2</v>
      </c>
      <c r="V200">
        <v>2.3210000000000001E-2</v>
      </c>
      <c r="W200">
        <v>8.4200000000000004E-3</v>
      </c>
      <c r="X200">
        <v>1.8530000000000001E-2</v>
      </c>
      <c r="Y200">
        <v>2.1519999999999998E-3</v>
      </c>
      <c r="Z200">
        <v>13.88</v>
      </c>
      <c r="AA200">
        <v>22</v>
      </c>
      <c r="AB200">
        <v>90.81</v>
      </c>
      <c r="AC200">
        <v>600.6</v>
      </c>
      <c r="AD200">
        <v>0.10970000000000001</v>
      </c>
      <c r="AE200">
        <v>0.15060000000000001</v>
      </c>
      <c r="AF200">
        <v>0.1764</v>
      </c>
      <c r="AG200">
        <v>8.2350000000000007E-2</v>
      </c>
      <c r="AH200">
        <v>0.3024</v>
      </c>
      <c r="AI200">
        <v>6.9489999999999996E-2</v>
      </c>
    </row>
    <row r="201" spans="1:35" x14ac:dyDescent="0.3">
      <c r="A201" s="1">
        <v>875938</v>
      </c>
      <c r="B201" s="7" t="s">
        <v>0</v>
      </c>
      <c r="C201" s="7"/>
      <c r="D201" s="7"/>
      <c r="E201" s="7"/>
      <c r="F201">
        <v>13.77</v>
      </c>
      <c r="G201">
        <v>22.29</v>
      </c>
      <c r="H201">
        <v>90.63</v>
      </c>
      <c r="I201">
        <v>588.9</v>
      </c>
      <c r="J201">
        <v>0.12</v>
      </c>
      <c r="K201">
        <v>0.12670000000000001</v>
      </c>
      <c r="L201">
        <v>0.13850000000000001</v>
      </c>
      <c r="M201">
        <v>6.5259999999999999E-2</v>
      </c>
      <c r="N201">
        <v>0.18340000000000001</v>
      </c>
      <c r="O201">
        <v>6.8769999999999998E-2</v>
      </c>
      <c r="P201">
        <v>0.61909999999999998</v>
      </c>
      <c r="Q201">
        <v>2.1120000000000001</v>
      </c>
      <c r="R201">
        <v>4.9059999999999997</v>
      </c>
      <c r="S201">
        <v>49.7</v>
      </c>
      <c r="T201">
        <v>1.38E-2</v>
      </c>
      <c r="U201">
        <v>3.3480000000000003E-2</v>
      </c>
      <c r="V201">
        <v>4.6649999999999997E-2</v>
      </c>
      <c r="W201">
        <v>2.06E-2</v>
      </c>
      <c r="X201">
        <v>2.6890000000000001E-2</v>
      </c>
      <c r="Y201">
        <v>4.3059999999999999E-3</v>
      </c>
      <c r="Z201">
        <v>16.39</v>
      </c>
      <c r="AA201">
        <v>34.01</v>
      </c>
      <c r="AB201">
        <v>111.6</v>
      </c>
      <c r="AC201">
        <v>806.9</v>
      </c>
      <c r="AD201">
        <v>0.17369999999999999</v>
      </c>
      <c r="AE201">
        <v>0.31219999999999998</v>
      </c>
      <c r="AF201">
        <v>0.38090000000000002</v>
      </c>
      <c r="AG201">
        <v>0.1673</v>
      </c>
      <c r="AH201">
        <v>0.308</v>
      </c>
      <c r="AI201">
        <v>9.3329999999999996E-2</v>
      </c>
    </row>
    <row r="202" spans="1:35" x14ac:dyDescent="0.3">
      <c r="A202" s="1">
        <v>877159</v>
      </c>
      <c r="B202" s="7" t="s">
        <v>0</v>
      </c>
      <c r="C202" s="7"/>
      <c r="D202" s="7"/>
      <c r="E202" s="7"/>
      <c r="F202">
        <v>18.079999999999998</v>
      </c>
      <c r="G202">
        <v>21.84</v>
      </c>
      <c r="H202">
        <v>117.4</v>
      </c>
      <c r="I202">
        <v>1024</v>
      </c>
      <c r="J202">
        <v>7.3709999999999998E-2</v>
      </c>
      <c r="K202">
        <v>8.6419999999999997E-2</v>
      </c>
      <c r="L202">
        <v>0.1103</v>
      </c>
      <c r="M202">
        <v>5.7779999999999998E-2</v>
      </c>
      <c r="N202">
        <v>0.17699999999999999</v>
      </c>
      <c r="O202">
        <v>5.3400000000000003E-2</v>
      </c>
      <c r="P202">
        <v>0.63619999999999999</v>
      </c>
      <c r="Q202">
        <v>1.3049999999999999</v>
      </c>
      <c r="R202">
        <v>4.3120000000000003</v>
      </c>
      <c r="S202">
        <v>76.36</v>
      </c>
      <c r="T202">
        <v>5.5300000000000002E-3</v>
      </c>
      <c r="U202">
        <v>5.296E-2</v>
      </c>
      <c r="V202">
        <v>6.1100000000000002E-2</v>
      </c>
      <c r="W202">
        <v>1.444E-2</v>
      </c>
      <c r="X202">
        <v>2.1399999999999999E-2</v>
      </c>
      <c r="Y202">
        <v>5.0359999999999997E-3</v>
      </c>
      <c r="Z202">
        <v>19.760000000000002</v>
      </c>
      <c r="AA202">
        <v>24.7</v>
      </c>
      <c r="AB202">
        <v>129.1</v>
      </c>
      <c r="AC202">
        <v>1228</v>
      </c>
      <c r="AD202">
        <v>8.8220000000000007E-2</v>
      </c>
      <c r="AE202">
        <v>0.1963</v>
      </c>
      <c r="AF202">
        <v>0.2535</v>
      </c>
      <c r="AG202">
        <v>9.1810000000000003E-2</v>
      </c>
      <c r="AH202">
        <v>0.2369</v>
      </c>
      <c r="AI202">
        <v>6.5579999999999999E-2</v>
      </c>
    </row>
    <row r="203" spans="1:35" x14ac:dyDescent="0.3">
      <c r="A203" s="1">
        <v>877486</v>
      </c>
      <c r="B203" s="7" t="s">
        <v>0</v>
      </c>
      <c r="C203" s="7"/>
      <c r="D203" s="7"/>
      <c r="E203" s="7"/>
      <c r="F203">
        <v>19.18</v>
      </c>
      <c r="G203">
        <v>22.49</v>
      </c>
      <c r="H203">
        <v>127.5</v>
      </c>
      <c r="I203">
        <v>1148</v>
      </c>
      <c r="J203">
        <v>8.523E-2</v>
      </c>
      <c r="K203">
        <v>0.14280000000000001</v>
      </c>
      <c r="L203">
        <v>0.1114</v>
      </c>
      <c r="M203">
        <v>6.7720000000000002E-2</v>
      </c>
      <c r="N203">
        <v>0.1767</v>
      </c>
      <c r="O203">
        <v>5.5289999999999999E-2</v>
      </c>
      <c r="P203">
        <v>0.43569999999999998</v>
      </c>
      <c r="Q203">
        <v>1.073</v>
      </c>
      <c r="R203">
        <v>3.8330000000000002</v>
      </c>
      <c r="S203">
        <v>54.22</v>
      </c>
      <c r="T203">
        <v>5.5240000000000003E-3</v>
      </c>
      <c r="U203">
        <v>3.6979999999999999E-2</v>
      </c>
      <c r="V203">
        <v>2.7060000000000001E-2</v>
      </c>
      <c r="W203">
        <v>1.221E-2</v>
      </c>
      <c r="X203">
        <v>1.4149999999999999E-2</v>
      </c>
      <c r="Y203">
        <v>3.3969999999999998E-3</v>
      </c>
      <c r="Z203">
        <v>23.36</v>
      </c>
      <c r="AA203">
        <v>32.06</v>
      </c>
      <c r="AB203">
        <v>166.4</v>
      </c>
      <c r="AC203">
        <v>1688</v>
      </c>
      <c r="AD203">
        <v>0.13220000000000001</v>
      </c>
      <c r="AE203">
        <v>0.56010000000000004</v>
      </c>
      <c r="AF203">
        <v>0.38650000000000001</v>
      </c>
      <c r="AG203">
        <v>0.17080000000000001</v>
      </c>
      <c r="AH203">
        <v>0.31929999999999997</v>
      </c>
      <c r="AI203">
        <v>9.221E-2</v>
      </c>
    </row>
    <row r="204" spans="1:35" x14ac:dyDescent="0.3">
      <c r="A204" s="1">
        <v>877500</v>
      </c>
      <c r="B204" s="7" t="s">
        <v>0</v>
      </c>
      <c r="C204" s="7"/>
      <c r="D204" s="7"/>
      <c r="E204" s="7"/>
      <c r="F204">
        <v>14.45</v>
      </c>
      <c r="G204">
        <v>20.22</v>
      </c>
      <c r="H204">
        <v>94.49</v>
      </c>
      <c r="I204">
        <v>642.70000000000005</v>
      </c>
      <c r="J204">
        <v>9.8720000000000002E-2</v>
      </c>
      <c r="K204">
        <v>0.1206</v>
      </c>
      <c r="L204">
        <v>0.11799999999999999</v>
      </c>
      <c r="M204">
        <v>5.9799999999999999E-2</v>
      </c>
      <c r="N204">
        <v>0.19500000000000001</v>
      </c>
      <c r="O204">
        <v>6.4659999999999995E-2</v>
      </c>
      <c r="P204">
        <v>0.2092</v>
      </c>
      <c r="Q204">
        <v>0.65090000000000003</v>
      </c>
      <c r="R204">
        <v>1.446</v>
      </c>
      <c r="S204">
        <v>19.420000000000002</v>
      </c>
      <c r="T204">
        <v>4.0439999999999999E-3</v>
      </c>
      <c r="U204">
        <v>1.5970000000000002E-2</v>
      </c>
      <c r="V204">
        <v>0.02</v>
      </c>
      <c r="W204">
        <v>7.3029999999999996E-3</v>
      </c>
      <c r="X204">
        <v>1.5219999999999999E-2</v>
      </c>
      <c r="Y204">
        <v>1.9759999999999999E-3</v>
      </c>
      <c r="Z204">
        <v>18.329999999999998</v>
      </c>
      <c r="AA204">
        <v>30.12</v>
      </c>
      <c r="AB204">
        <v>117.9</v>
      </c>
      <c r="AC204">
        <v>1044</v>
      </c>
      <c r="AD204">
        <v>0.1552</v>
      </c>
      <c r="AE204">
        <v>0.40560000000000002</v>
      </c>
      <c r="AF204">
        <v>0.49669999999999997</v>
      </c>
      <c r="AG204">
        <v>0.18379999999999999</v>
      </c>
      <c r="AH204">
        <v>0.4753</v>
      </c>
      <c r="AI204">
        <v>0.1013</v>
      </c>
    </row>
    <row r="205" spans="1:35" x14ac:dyDescent="0.3">
      <c r="A205" s="1">
        <v>877501</v>
      </c>
      <c r="B205" s="7" t="s">
        <v>1</v>
      </c>
      <c r="C205" s="7"/>
      <c r="D205" s="7"/>
      <c r="E205" s="7"/>
      <c r="F205">
        <v>12.23</v>
      </c>
      <c r="G205">
        <v>19.559999999999999</v>
      </c>
      <c r="H205">
        <v>78.540000000000006</v>
      </c>
      <c r="I205">
        <v>461</v>
      </c>
      <c r="J205">
        <v>9.5860000000000001E-2</v>
      </c>
      <c r="K205">
        <v>8.0869999999999997E-2</v>
      </c>
      <c r="L205">
        <v>4.1869999999999997E-2</v>
      </c>
      <c r="M205">
        <v>4.1070000000000002E-2</v>
      </c>
      <c r="N205">
        <v>0.19789999999999999</v>
      </c>
      <c r="O205">
        <v>6.0130000000000003E-2</v>
      </c>
      <c r="P205">
        <v>0.35339999999999999</v>
      </c>
      <c r="Q205">
        <v>1.3260000000000001</v>
      </c>
      <c r="R205">
        <v>2.3079999999999998</v>
      </c>
      <c r="S205">
        <v>27.24</v>
      </c>
      <c r="T205">
        <v>7.5139999999999998E-3</v>
      </c>
      <c r="U205">
        <v>1.779E-2</v>
      </c>
      <c r="V205">
        <v>1.401E-2</v>
      </c>
      <c r="W205">
        <v>1.14E-2</v>
      </c>
      <c r="X205">
        <v>1.503E-2</v>
      </c>
      <c r="Y205">
        <v>3.3379999999999998E-3</v>
      </c>
      <c r="Z205">
        <v>14.44</v>
      </c>
      <c r="AA205">
        <v>28.36</v>
      </c>
      <c r="AB205">
        <v>92.15</v>
      </c>
      <c r="AC205">
        <v>638.4</v>
      </c>
      <c r="AD205">
        <v>0.1429</v>
      </c>
      <c r="AE205">
        <v>0.20419999999999999</v>
      </c>
      <c r="AF205">
        <v>0.13769999999999999</v>
      </c>
      <c r="AG205">
        <v>0.108</v>
      </c>
      <c r="AH205">
        <v>0.26679999999999998</v>
      </c>
      <c r="AI205">
        <v>8.1739999999999993E-2</v>
      </c>
    </row>
    <row r="206" spans="1:35" x14ac:dyDescent="0.3">
      <c r="A206" s="1">
        <v>877989</v>
      </c>
      <c r="B206" s="7" t="s">
        <v>0</v>
      </c>
      <c r="C206" s="7"/>
      <c r="D206" s="7"/>
      <c r="E206" s="7"/>
      <c r="F206">
        <v>17.54</v>
      </c>
      <c r="G206">
        <v>19.32</v>
      </c>
      <c r="H206">
        <v>115.1</v>
      </c>
      <c r="I206">
        <v>951.6</v>
      </c>
      <c r="J206">
        <v>8.9679999999999996E-2</v>
      </c>
      <c r="K206">
        <v>0.1198</v>
      </c>
      <c r="L206">
        <v>0.1036</v>
      </c>
      <c r="M206">
        <v>7.4880000000000002E-2</v>
      </c>
      <c r="N206">
        <v>0.15060000000000001</v>
      </c>
      <c r="O206">
        <v>5.491E-2</v>
      </c>
      <c r="P206">
        <v>0.39710000000000001</v>
      </c>
      <c r="Q206">
        <v>0.82820000000000005</v>
      </c>
      <c r="R206">
        <v>3.0880000000000001</v>
      </c>
      <c r="S206">
        <v>40.729999999999997</v>
      </c>
      <c r="T206">
        <v>6.0899999999999999E-3</v>
      </c>
      <c r="U206">
        <v>2.5690000000000001E-2</v>
      </c>
      <c r="V206">
        <v>2.7130000000000001E-2</v>
      </c>
      <c r="W206">
        <v>1.345E-2</v>
      </c>
      <c r="X206">
        <v>1.5939999999999999E-2</v>
      </c>
      <c r="Y206">
        <v>2.6580000000000002E-3</v>
      </c>
      <c r="Z206">
        <v>20.420000000000002</v>
      </c>
      <c r="AA206">
        <v>25.84</v>
      </c>
      <c r="AB206">
        <v>139.5</v>
      </c>
      <c r="AC206">
        <v>1239</v>
      </c>
      <c r="AD206">
        <v>0.1381</v>
      </c>
      <c r="AE206">
        <v>0.34200000000000003</v>
      </c>
      <c r="AF206">
        <v>0.3508</v>
      </c>
      <c r="AG206">
        <v>0.19389999999999999</v>
      </c>
      <c r="AH206">
        <v>0.2928</v>
      </c>
      <c r="AI206">
        <v>7.8670000000000004E-2</v>
      </c>
    </row>
    <row r="207" spans="1:35" x14ac:dyDescent="0.3">
      <c r="A207" s="1">
        <v>878796</v>
      </c>
      <c r="B207" s="7" t="s">
        <v>0</v>
      </c>
      <c r="C207" s="7"/>
      <c r="D207" s="7"/>
      <c r="E207" s="7"/>
      <c r="F207">
        <v>23.29</v>
      </c>
      <c r="G207">
        <v>26.67</v>
      </c>
      <c r="H207">
        <v>158.9</v>
      </c>
      <c r="I207">
        <v>1685</v>
      </c>
      <c r="J207">
        <v>0.11409999999999999</v>
      </c>
      <c r="K207">
        <v>0.2084</v>
      </c>
      <c r="L207">
        <v>0.3523</v>
      </c>
      <c r="M207">
        <v>0.16200000000000001</v>
      </c>
      <c r="N207">
        <v>0.22</v>
      </c>
      <c r="O207">
        <v>6.2289999999999998E-2</v>
      </c>
      <c r="P207">
        <v>0.55389999999999995</v>
      </c>
      <c r="Q207">
        <v>1.56</v>
      </c>
      <c r="R207">
        <v>4.6669999999999998</v>
      </c>
      <c r="S207">
        <v>83.16</v>
      </c>
      <c r="T207">
        <v>9.3270000000000002E-3</v>
      </c>
      <c r="U207">
        <v>5.1209999999999999E-2</v>
      </c>
      <c r="V207">
        <v>8.9580000000000007E-2</v>
      </c>
      <c r="W207">
        <v>2.4649999999999998E-2</v>
      </c>
      <c r="X207">
        <v>2.1749999999999999E-2</v>
      </c>
      <c r="Y207">
        <v>5.195E-3</v>
      </c>
      <c r="Z207">
        <v>25.12</v>
      </c>
      <c r="AA207">
        <v>32.68</v>
      </c>
      <c r="AB207">
        <v>177</v>
      </c>
      <c r="AC207">
        <v>1986</v>
      </c>
      <c r="AD207">
        <v>0.15359999999999999</v>
      </c>
      <c r="AE207">
        <v>0.41670000000000001</v>
      </c>
      <c r="AF207">
        <v>0.78920000000000001</v>
      </c>
      <c r="AG207">
        <v>0.27329999999999999</v>
      </c>
      <c r="AH207">
        <v>0.31979999999999997</v>
      </c>
      <c r="AI207">
        <v>8.7620000000000003E-2</v>
      </c>
    </row>
    <row r="208" spans="1:35" x14ac:dyDescent="0.3">
      <c r="A208" s="1">
        <v>87880</v>
      </c>
      <c r="B208" s="7" t="s">
        <v>0</v>
      </c>
      <c r="C208" s="7"/>
      <c r="D208" s="7"/>
      <c r="E208" s="7"/>
      <c r="F208">
        <v>13.81</v>
      </c>
      <c r="G208">
        <v>23.75</v>
      </c>
      <c r="H208">
        <v>91.56</v>
      </c>
      <c r="I208">
        <v>597.79999999999995</v>
      </c>
      <c r="J208">
        <v>0.1323</v>
      </c>
      <c r="K208">
        <v>0.17680000000000001</v>
      </c>
      <c r="L208">
        <v>0.15579999999999999</v>
      </c>
      <c r="M208">
        <v>9.1759999999999994E-2</v>
      </c>
      <c r="N208">
        <v>0.22509999999999999</v>
      </c>
      <c r="O208">
        <v>7.4209999999999998E-2</v>
      </c>
      <c r="P208">
        <v>0.56479999999999997</v>
      </c>
      <c r="Q208">
        <v>1.93</v>
      </c>
      <c r="R208">
        <v>3.9089999999999998</v>
      </c>
      <c r="S208">
        <v>52.72</v>
      </c>
      <c r="T208">
        <v>8.8240000000000002E-3</v>
      </c>
      <c r="U208">
        <v>3.108E-2</v>
      </c>
      <c r="V208">
        <v>3.1119999999999998E-2</v>
      </c>
      <c r="W208">
        <v>1.291E-2</v>
      </c>
      <c r="X208">
        <v>1.9980000000000001E-2</v>
      </c>
      <c r="Y208">
        <v>4.5059999999999996E-3</v>
      </c>
      <c r="Z208">
        <v>19.2</v>
      </c>
      <c r="AA208">
        <v>41.85</v>
      </c>
      <c r="AB208">
        <v>128.5</v>
      </c>
      <c r="AC208">
        <v>1153</v>
      </c>
      <c r="AD208">
        <v>0.22259999999999999</v>
      </c>
      <c r="AE208">
        <v>0.52090000000000003</v>
      </c>
      <c r="AF208">
        <v>0.46460000000000001</v>
      </c>
      <c r="AG208">
        <v>0.20130000000000001</v>
      </c>
      <c r="AH208">
        <v>0.44319999999999998</v>
      </c>
      <c r="AI208">
        <v>0.1086</v>
      </c>
    </row>
    <row r="209" spans="1:35" x14ac:dyDescent="0.3">
      <c r="A209" s="1">
        <v>87930</v>
      </c>
      <c r="B209" s="7" t="s">
        <v>1</v>
      </c>
      <c r="C209" s="7"/>
      <c r="D209" s="7"/>
      <c r="E209" s="7"/>
      <c r="F209">
        <v>12.47</v>
      </c>
      <c r="G209">
        <v>18.600000000000001</v>
      </c>
      <c r="H209">
        <v>81.09</v>
      </c>
      <c r="I209">
        <v>481.9</v>
      </c>
      <c r="J209">
        <v>9.9650000000000002E-2</v>
      </c>
      <c r="K209">
        <v>0.10580000000000001</v>
      </c>
      <c r="L209">
        <v>8.0049999999999996E-2</v>
      </c>
      <c r="M209">
        <v>3.8210000000000001E-2</v>
      </c>
      <c r="N209">
        <v>0.1925</v>
      </c>
      <c r="O209">
        <v>6.3729999999999995E-2</v>
      </c>
      <c r="P209">
        <v>0.39610000000000001</v>
      </c>
      <c r="Q209">
        <v>1.044</v>
      </c>
      <c r="R209">
        <v>2.4969999999999999</v>
      </c>
      <c r="S209">
        <v>30.29</v>
      </c>
      <c r="T209">
        <v>6.953E-3</v>
      </c>
      <c r="U209">
        <v>1.9109999999999999E-2</v>
      </c>
      <c r="V209">
        <v>2.7009999999999999E-2</v>
      </c>
      <c r="W209">
        <v>1.0370000000000001E-2</v>
      </c>
      <c r="X209">
        <v>1.7819999999999999E-2</v>
      </c>
      <c r="Y209">
        <v>3.5860000000000002E-3</v>
      </c>
      <c r="Z209">
        <v>14.97</v>
      </c>
      <c r="AA209">
        <v>24.64</v>
      </c>
      <c r="AB209">
        <v>96.05</v>
      </c>
      <c r="AC209">
        <v>677.9</v>
      </c>
      <c r="AD209">
        <v>0.1426</v>
      </c>
      <c r="AE209">
        <v>0.23780000000000001</v>
      </c>
      <c r="AF209">
        <v>0.2671</v>
      </c>
      <c r="AG209">
        <v>0.10150000000000001</v>
      </c>
      <c r="AH209">
        <v>0.3014</v>
      </c>
      <c r="AI209">
        <v>8.7499999999999994E-2</v>
      </c>
    </row>
    <row r="210" spans="1:35" x14ac:dyDescent="0.3">
      <c r="A210" s="1">
        <v>879523</v>
      </c>
      <c r="B210" s="7" t="s">
        <v>0</v>
      </c>
      <c r="C210" s="7"/>
      <c r="D210" s="7"/>
      <c r="E210" s="7"/>
      <c r="F210">
        <v>15.12</v>
      </c>
      <c r="G210">
        <v>16.68</v>
      </c>
      <c r="H210">
        <v>98.78</v>
      </c>
      <c r="I210">
        <v>716.6</v>
      </c>
      <c r="J210">
        <v>8.8760000000000006E-2</v>
      </c>
      <c r="K210">
        <v>9.5880000000000007E-2</v>
      </c>
      <c r="L210">
        <v>7.5499999999999998E-2</v>
      </c>
      <c r="M210">
        <v>4.079E-2</v>
      </c>
      <c r="N210">
        <v>0.15939999999999999</v>
      </c>
      <c r="O210">
        <v>5.9859999999999997E-2</v>
      </c>
      <c r="P210">
        <v>0.27110000000000001</v>
      </c>
      <c r="Q210">
        <v>0.36209999999999998</v>
      </c>
      <c r="R210">
        <v>1.974</v>
      </c>
      <c r="S210">
        <v>26.44</v>
      </c>
      <c r="T210">
        <v>5.4720000000000003E-3</v>
      </c>
      <c r="U210">
        <v>1.9189999999999999E-2</v>
      </c>
      <c r="V210">
        <v>2.0389999999999998E-2</v>
      </c>
      <c r="W210">
        <v>8.26E-3</v>
      </c>
      <c r="X210">
        <v>1.523E-2</v>
      </c>
      <c r="Y210">
        <v>2.8809999999999999E-3</v>
      </c>
      <c r="Z210">
        <v>17.77</v>
      </c>
      <c r="AA210">
        <v>20.239999999999998</v>
      </c>
      <c r="AB210">
        <v>117.7</v>
      </c>
      <c r="AC210">
        <v>989.5</v>
      </c>
      <c r="AD210">
        <v>0.14910000000000001</v>
      </c>
      <c r="AE210">
        <v>0.33310000000000001</v>
      </c>
      <c r="AF210">
        <v>0.3327</v>
      </c>
      <c r="AG210">
        <v>0.12520000000000001</v>
      </c>
      <c r="AH210">
        <v>0.34150000000000003</v>
      </c>
      <c r="AI210">
        <v>9.74E-2</v>
      </c>
    </row>
    <row r="211" spans="1:35" x14ac:dyDescent="0.3">
      <c r="A211" s="1">
        <v>879804</v>
      </c>
      <c r="B211" s="7" t="s">
        <v>1</v>
      </c>
      <c r="C211" s="7"/>
      <c r="D211" s="7"/>
      <c r="E211" s="7"/>
      <c r="F211">
        <v>9.8759999999999994</v>
      </c>
      <c r="G211">
        <v>17.27</v>
      </c>
      <c r="H211">
        <v>62.92</v>
      </c>
      <c r="I211">
        <v>295.39999999999998</v>
      </c>
      <c r="J211">
        <v>0.1089</v>
      </c>
      <c r="K211">
        <v>7.2319999999999995E-2</v>
      </c>
      <c r="L211">
        <v>1.7559999999999999E-2</v>
      </c>
      <c r="M211">
        <v>1.9519999999999999E-2</v>
      </c>
      <c r="N211">
        <v>0.19339999999999999</v>
      </c>
      <c r="O211">
        <v>6.2850000000000003E-2</v>
      </c>
      <c r="P211">
        <v>0.2137</v>
      </c>
      <c r="Q211">
        <v>1.3420000000000001</v>
      </c>
      <c r="R211">
        <v>1.5169999999999999</v>
      </c>
      <c r="S211">
        <v>12.33</v>
      </c>
      <c r="T211">
        <v>9.7190000000000002E-3</v>
      </c>
      <c r="U211">
        <v>1.2489999999999999E-2</v>
      </c>
      <c r="V211">
        <v>7.9749999999999995E-3</v>
      </c>
      <c r="W211">
        <v>7.5269999999999998E-3</v>
      </c>
      <c r="X211">
        <v>2.2100000000000002E-2</v>
      </c>
      <c r="Y211">
        <v>2.4719999999999998E-3</v>
      </c>
      <c r="Z211">
        <v>10.42</v>
      </c>
      <c r="AA211">
        <v>23.22</v>
      </c>
      <c r="AB211">
        <v>67.08</v>
      </c>
      <c r="AC211">
        <v>331.6</v>
      </c>
      <c r="AD211">
        <v>0.14149999999999999</v>
      </c>
      <c r="AE211">
        <v>0.12470000000000001</v>
      </c>
      <c r="AF211">
        <v>6.2129999999999998E-2</v>
      </c>
      <c r="AG211">
        <v>5.5879999999999999E-2</v>
      </c>
      <c r="AH211">
        <v>0.2989</v>
      </c>
      <c r="AI211">
        <v>7.3800000000000004E-2</v>
      </c>
    </row>
    <row r="212" spans="1:35" x14ac:dyDescent="0.3">
      <c r="A212" s="1">
        <v>879830</v>
      </c>
      <c r="B212" s="7" t="s">
        <v>0</v>
      </c>
      <c r="C212" s="7"/>
      <c r="D212" s="7"/>
      <c r="E212" s="7"/>
      <c r="F212">
        <v>17.010000000000002</v>
      </c>
      <c r="G212">
        <v>20.260000000000002</v>
      </c>
      <c r="H212">
        <v>109.7</v>
      </c>
      <c r="I212">
        <v>904.3</v>
      </c>
      <c r="J212">
        <v>8.7720000000000006E-2</v>
      </c>
      <c r="K212">
        <v>7.3039999999999994E-2</v>
      </c>
      <c r="L212">
        <v>6.9500000000000006E-2</v>
      </c>
      <c r="M212">
        <v>5.3900000000000003E-2</v>
      </c>
      <c r="N212">
        <v>0.2026</v>
      </c>
      <c r="O212">
        <v>5.2229999999999999E-2</v>
      </c>
      <c r="P212">
        <v>0.58579999999999999</v>
      </c>
      <c r="Q212">
        <v>0.85540000000000005</v>
      </c>
      <c r="R212">
        <v>4.1059999999999999</v>
      </c>
      <c r="S212">
        <v>68.459999999999994</v>
      </c>
      <c r="T212">
        <v>5.0379999999999999E-3</v>
      </c>
      <c r="U212">
        <v>1.503E-2</v>
      </c>
      <c r="V212">
        <v>1.9460000000000002E-2</v>
      </c>
      <c r="W212">
        <v>1.123E-2</v>
      </c>
      <c r="X212">
        <v>2.2939999999999999E-2</v>
      </c>
      <c r="Y212">
        <v>2.581E-3</v>
      </c>
      <c r="Z212">
        <v>19.8</v>
      </c>
      <c r="AA212">
        <v>25.05</v>
      </c>
      <c r="AB212">
        <v>130</v>
      </c>
      <c r="AC212">
        <v>1210</v>
      </c>
      <c r="AD212">
        <v>0.1111</v>
      </c>
      <c r="AE212">
        <v>0.14860000000000001</v>
      </c>
      <c r="AF212">
        <v>0.19320000000000001</v>
      </c>
      <c r="AG212">
        <v>0.1096</v>
      </c>
      <c r="AH212">
        <v>0.32750000000000001</v>
      </c>
      <c r="AI212">
        <v>6.4689999999999998E-2</v>
      </c>
    </row>
    <row r="213" spans="1:35" x14ac:dyDescent="0.3">
      <c r="A213" s="1">
        <v>8810158</v>
      </c>
      <c r="B213" s="7" t="s">
        <v>1</v>
      </c>
      <c r="C213" s="7"/>
      <c r="D213" s="7"/>
      <c r="E213" s="7"/>
      <c r="F213">
        <v>13.11</v>
      </c>
      <c r="G213">
        <v>22.54</v>
      </c>
      <c r="H213">
        <v>87.02</v>
      </c>
      <c r="I213">
        <v>529.4</v>
      </c>
      <c r="J213">
        <v>0.1002</v>
      </c>
      <c r="K213">
        <v>0.14829999999999999</v>
      </c>
      <c r="L213">
        <v>8.7050000000000002E-2</v>
      </c>
      <c r="M213">
        <v>5.1020000000000003E-2</v>
      </c>
      <c r="N213">
        <v>0.185</v>
      </c>
      <c r="O213">
        <v>7.3099999999999998E-2</v>
      </c>
      <c r="P213">
        <v>0.19309999999999999</v>
      </c>
      <c r="Q213">
        <v>0.92230000000000001</v>
      </c>
      <c r="R213">
        <v>1.4910000000000001</v>
      </c>
      <c r="S213">
        <v>15.09</v>
      </c>
      <c r="T213">
        <v>5.2509999999999996E-3</v>
      </c>
      <c r="U213">
        <v>3.041E-2</v>
      </c>
      <c r="V213">
        <v>2.5260000000000001E-2</v>
      </c>
      <c r="W213">
        <v>8.3040000000000006E-3</v>
      </c>
      <c r="X213">
        <v>2.5139999999999999E-2</v>
      </c>
      <c r="Y213">
        <v>4.1980000000000003E-3</v>
      </c>
      <c r="Z213">
        <v>14.55</v>
      </c>
      <c r="AA213">
        <v>29.16</v>
      </c>
      <c r="AB213">
        <v>99.48</v>
      </c>
      <c r="AC213">
        <v>639.29999999999995</v>
      </c>
      <c r="AD213">
        <v>0.13489999999999999</v>
      </c>
      <c r="AE213">
        <v>0.44019999999999998</v>
      </c>
      <c r="AF213">
        <v>0.31619999999999998</v>
      </c>
      <c r="AG213">
        <v>0.11260000000000001</v>
      </c>
      <c r="AH213">
        <v>0.4128</v>
      </c>
      <c r="AI213">
        <v>0.1076</v>
      </c>
    </row>
    <row r="214" spans="1:35" x14ac:dyDescent="0.3">
      <c r="A214" s="1">
        <v>8810436</v>
      </c>
      <c r="B214" s="7" t="s">
        <v>1</v>
      </c>
      <c r="C214" s="7"/>
      <c r="D214" s="7"/>
      <c r="E214" s="7"/>
      <c r="F214">
        <v>15.27</v>
      </c>
      <c r="G214">
        <v>12.91</v>
      </c>
      <c r="H214">
        <v>98.17</v>
      </c>
      <c r="I214">
        <v>725.5</v>
      </c>
      <c r="J214">
        <v>8.1820000000000004E-2</v>
      </c>
      <c r="K214">
        <v>6.2300000000000001E-2</v>
      </c>
      <c r="L214">
        <v>5.892E-2</v>
      </c>
      <c r="M214">
        <v>3.1570000000000001E-2</v>
      </c>
      <c r="N214">
        <v>0.13589999999999999</v>
      </c>
      <c r="O214">
        <v>5.5259999999999997E-2</v>
      </c>
      <c r="P214">
        <v>0.21340000000000001</v>
      </c>
      <c r="Q214">
        <v>0.36280000000000001</v>
      </c>
      <c r="R214">
        <v>1.5249999999999999</v>
      </c>
      <c r="S214">
        <v>20</v>
      </c>
      <c r="T214">
        <v>4.2909999999999997E-3</v>
      </c>
      <c r="U214">
        <v>1.2359999999999999E-2</v>
      </c>
      <c r="V214">
        <v>1.8409999999999999E-2</v>
      </c>
      <c r="W214">
        <v>7.3730000000000002E-3</v>
      </c>
      <c r="X214">
        <v>9.5390000000000006E-3</v>
      </c>
      <c r="Y214">
        <v>1.6559999999999999E-3</v>
      </c>
      <c r="Z214">
        <v>17.38</v>
      </c>
      <c r="AA214">
        <v>15.92</v>
      </c>
      <c r="AB214">
        <v>113.7</v>
      </c>
      <c r="AC214">
        <v>932.7</v>
      </c>
      <c r="AD214">
        <v>0.1222</v>
      </c>
      <c r="AE214">
        <v>0.21859999999999999</v>
      </c>
      <c r="AF214">
        <v>0.29620000000000002</v>
      </c>
      <c r="AG214">
        <v>0.10349999999999999</v>
      </c>
      <c r="AH214">
        <v>0.23200000000000001</v>
      </c>
      <c r="AI214">
        <v>7.4740000000000001E-2</v>
      </c>
    </row>
    <row r="215" spans="1:35" x14ac:dyDescent="0.3">
      <c r="A215" s="1">
        <v>881046502</v>
      </c>
      <c r="B215" s="7" t="s">
        <v>0</v>
      </c>
      <c r="C215" s="7"/>
      <c r="D215" s="7"/>
      <c r="E215" s="7"/>
      <c r="F215">
        <v>20.58</v>
      </c>
      <c r="G215">
        <v>22.14</v>
      </c>
      <c r="H215">
        <v>134.69999999999999</v>
      </c>
      <c r="I215">
        <v>1290</v>
      </c>
      <c r="J215">
        <v>9.0899999999999995E-2</v>
      </c>
      <c r="K215">
        <v>0.1348</v>
      </c>
      <c r="L215">
        <v>0.16400000000000001</v>
      </c>
      <c r="M215">
        <v>9.5610000000000001E-2</v>
      </c>
      <c r="N215">
        <v>0.17649999999999999</v>
      </c>
      <c r="O215">
        <v>5.024E-2</v>
      </c>
      <c r="P215">
        <v>0.86009999999999998</v>
      </c>
      <c r="Q215">
        <v>1.48</v>
      </c>
      <c r="R215">
        <v>7.0289999999999999</v>
      </c>
      <c r="S215">
        <v>111.7</v>
      </c>
      <c r="T215">
        <v>8.1239999999999993E-3</v>
      </c>
      <c r="U215">
        <v>3.6110000000000003E-2</v>
      </c>
      <c r="V215">
        <v>5.4890000000000001E-2</v>
      </c>
      <c r="W215">
        <v>2.7650000000000001E-2</v>
      </c>
      <c r="X215">
        <v>3.1759999999999997E-2</v>
      </c>
      <c r="Y215">
        <v>2.3649999999999999E-3</v>
      </c>
      <c r="Z215">
        <v>23.24</v>
      </c>
      <c r="AA215">
        <v>27.84</v>
      </c>
      <c r="AB215">
        <v>158.30000000000001</v>
      </c>
      <c r="AC215">
        <v>1656</v>
      </c>
      <c r="AD215">
        <v>0.1178</v>
      </c>
      <c r="AE215">
        <v>0.29199999999999998</v>
      </c>
      <c r="AF215">
        <v>0.3861</v>
      </c>
      <c r="AG215">
        <v>0.192</v>
      </c>
      <c r="AH215">
        <v>0.29089999999999999</v>
      </c>
      <c r="AI215">
        <v>5.8650000000000001E-2</v>
      </c>
    </row>
    <row r="216" spans="1:35" x14ac:dyDescent="0.3">
      <c r="A216" s="1">
        <v>8810528</v>
      </c>
      <c r="B216" s="7" t="s">
        <v>1</v>
      </c>
      <c r="C216" s="7"/>
      <c r="D216" s="7"/>
      <c r="E216" s="7"/>
      <c r="F216">
        <v>11.84</v>
      </c>
      <c r="G216">
        <v>18.940000000000001</v>
      </c>
      <c r="H216">
        <v>75.510000000000005</v>
      </c>
      <c r="I216">
        <v>428</v>
      </c>
      <c r="J216">
        <v>8.8709999999999997E-2</v>
      </c>
      <c r="K216">
        <v>6.9000000000000006E-2</v>
      </c>
      <c r="L216">
        <v>2.6689999999999998E-2</v>
      </c>
      <c r="M216">
        <v>1.393E-2</v>
      </c>
      <c r="N216">
        <v>0.15329999999999999</v>
      </c>
      <c r="O216">
        <v>6.0569999999999999E-2</v>
      </c>
      <c r="P216">
        <v>0.22220000000000001</v>
      </c>
      <c r="Q216">
        <v>0.86519999999999997</v>
      </c>
      <c r="R216">
        <v>1.444</v>
      </c>
      <c r="S216">
        <v>17.12</v>
      </c>
      <c r="T216">
        <v>5.5170000000000002E-3</v>
      </c>
      <c r="U216">
        <v>1.7270000000000001E-2</v>
      </c>
      <c r="V216">
        <v>2.0449999999999999E-2</v>
      </c>
      <c r="W216">
        <v>6.7470000000000004E-3</v>
      </c>
      <c r="X216">
        <v>1.6160000000000001E-2</v>
      </c>
      <c r="Y216">
        <v>2.9220000000000001E-3</v>
      </c>
      <c r="Z216">
        <v>13.3</v>
      </c>
      <c r="AA216">
        <v>24.99</v>
      </c>
      <c r="AB216">
        <v>85.22</v>
      </c>
      <c r="AC216">
        <v>546.29999999999995</v>
      </c>
      <c r="AD216">
        <v>0.128</v>
      </c>
      <c r="AE216">
        <v>0.188</v>
      </c>
      <c r="AF216">
        <v>0.14710000000000001</v>
      </c>
      <c r="AG216">
        <v>6.9129999999999997E-2</v>
      </c>
      <c r="AH216">
        <v>0.2535</v>
      </c>
      <c r="AI216">
        <v>7.9930000000000001E-2</v>
      </c>
    </row>
    <row r="217" spans="1:35" x14ac:dyDescent="0.3">
      <c r="A217" s="1">
        <v>8810703</v>
      </c>
      <c r="B217" s="7" t="s">
        <v>0</v>
      </c>
      <c r="C217" s="7"/>
      <c r="D217" s="7"/>
      <c r="E217" s="7"/>
      <c r="F217">
        <v>28.11</v>
      </c>
      <c r="G217">
        <v>18.47</v>
      </c>
      <c r="H217">
        <v>188.5</v>
      </c>
      <c r="I217">
        <v>2499</v>
      </c>
      <c r="J217">
        <v>0.1142</v>
      </c>
      <c r="K217">
        <v>0.15160000000000001</v>
      </c>
      <c r="L217">
        <v>0.3201</v>
      </c>
      <c r="M217">
        <v>0.1595</v>
      </c>
      <c r="N217">
        <v>0.1648</v>
      </c>
      <c r="O217">
        <v>5.525E-2</v>
      </c>
      <c r="P217">
        <v>2.8730000000000002</v>
      </c>
      <c r="Q217">
        <v>1.476</v>
      </c>
      <c r="R217">
        <v>21.98</v>
      </c>
      <c r="S217">
        <v>525.6</v>
      </c>
      <c r="T217">
        <v>1.345E-2</v>
      </c>
      <c r="U217">
        <v>2.7720000000000002E-2</v>
      </c>
      <c r="V217">
        <v>6.3890000000000002E-2</v>
      </c>
      <c r="W217">
        <v>1.4069999999999999E-2</v>
      </c>
      <c r="X217">
        <v>4.7829999999999998E-2</v>
      </c>
      <c r="Y217">
        <v>4.4759999999999999E-3</v>
      </c>
      <c r="Z217">
        <v>28.11</v>
      </c>
      <c r="AA217">
        <v>18.47</v>
      </c>
      <c r="AB217">
        <v>188.5</v>
      </c>
      <c r="AC217">
        <v>2499</v>
      </c>
      <c r="AD217">
        <v>0.1142</v>
      </c>
      <c r="AE217">
        <v>0.15160000000000001</v>
      </c>
      <c r="AF217">
        <v>0.3201</v>
      </c>
      <c r="AG217">
        <v>0.1595</v>
      </c>
      <c r="AH217">
        <v>0.1648</v>
      </c>
      <c r="AI217">
        <v>5.525E-2</v>
      </c>
    </row>
    <row r="218" spans="1:35" x14ac:dyDescent="0.3">
      <c r="A218" s="1">
        <v>881094802</v>
      </c>
      <c r="B218" s="7" t="s">
        <v>0</v>
      </c>
      <c r="C218" s="7"/>
      <c r="D218" s="7"/>
      <c r="E218" s="7"/>
      <c r="F218">
        <v>17.420000000000002</v>
      </c>
      <c r="G218">
        <v>25.56</v>
      </c>
      <c r="H218">
        <v>114.5</v>
      </c>
      <c r="I218">
        <v>948</v>
      </c>
      <c r="J218">
        <v>0.10059999999999999</v>
      </c>
      <c r="K218">
        <v>0.11459999999999999</v>
      </c>
      <c r="L218">
        <v>0.16819999999999999</v>
      </c>
      <c r="M218">
        <v>6.5970000000000001E-2</v>
      </c>
      <c r="N218">
        <v>0.1308</v>
      </c>
      <c r="O218">
        <v>5.8659999999999997E-2</v>
      </c>
      <c r="P218">
        <v>0.52959999999999996</v>
      </c>
      <c r="Q218">
        <v>1.667</v>
      </c>
      <c r="R218">
        <v>3.7669999999999999</v>
      </c>
      <c r="S218">
        <v>58.53</v>
      </c>
      <c r="T218">
        <v>3.1130000000000001E-2</v>
      </c>
      <c r="U218">
        <v>8.5550000000000001E-2</v>
      </c>
      <c r="V218">
        <v>0.14380000000000001</v>
      </c>
      <c r="W218">
        <v>3.9269999999999999E-2</v>
      </c>
      <c r="X218">
        <v>2.1749999999999999E-2</v>
      </c>
      <c r="Y218">
        <v>1.256E-2</v>
      </c>
      <c r="Z218">
        <v>18.07</v>
      </c>
      <c r="AA218">
        <v>28.07</v>
      </c>
      <c r="AB218">
        <v>120.4</v>
      </c>
      <c r="AC218">
        <v>1021</v>
      </c>
      <c r="AD218">
        <v>0.12429999999999999</v>
      </c>
      <c r="AE218">
        <v>0.17929999999999999</v>
      </c>
      <c r="AF218">
        <v>0.28029999999999999</v>
      </c>
      <c r="AG218">
        <v>0.1099</v>
      </c>
      <c r="AH218">
        <v>0.1603</v>
      </c>
      <c r="AI218">
        <v>6.8180000000000004E-2</v>
      </c>
    </row>
    <row r="219" spans="1:35" x14ac:dyDescent="0.3">
      <c r="A219" s="1">
        <v>8810955</v>
      </c>
      <c r="B219" s="7" t="s">
        <v>0</v>
      </c>
      <c r="C219" s="7"/>
      <c r="D219" s="7"/>
      <c r="E219" s="7"/>
      <c r="F219">
        <v>14.19</v>
      </c>
      <c r="G219">
        <v>23.81</v>
      </c>
      <c r="H219">
        <v>92.87</v>
      </c>
      <c r="I219">
        <v>610.70000000000005</v>
      </c>
      <c r="J219">
        <v>9.4630000000000006E-2</v>
      </c>
      <c r="K219">
        <v>0.13059999999999999</v>
      </c>
      <c r="L219">
        <v>0.1115</v>
      </c>
      <c r="M219">
        <v>6.4619999999999997E-2</v>
      </c>
      <c r="N219">
        <v>0.2235</v>
      </c>
      <c r="O219">
        <v>6.4329999999999998E-2</v>
      </c>
      <c r="P219">
        <v>0.42070000000000002</v>
      </c>
      <c r="Q219">
        <v>1.845</v>
      </c>
      <c r="R219">
        <v>3.5339999999999998</v>
      </c>
      <c r="S219">
        <v>31</v>
      </c>
      <c r="T219">
        <v>1.0880000000000001E-2</v>
      </c>
      <c r="U219">
        <v>3.7100000000000001E-2</v>
      </c>
      <c r="V219">
        <v>3.6880000000000003E-2</v>
      </c>
      <c r="W219">
        <v>1.627E-2</v>
      </c>
      <c r="X219">
        <v>4.4990000000000002E-2</v>
      </c>
      <c r="Y219">
        <v>4.7679999999999997E-3</v>
      </c>
      <c r="Z219">
        <v>16.86</v>
      </c>
      <c r="AA219">
        <v>34.85</v>
      </c>
      <c r="AB219">
        <v>115</v>
      </c>
      <c r="AC219">
        <v>811.3</v>
      </c>
      <c r="AD219">
        <v>0.15590000000000001</v>
      </c>
      <c r="AE219">
        <v>0.40589999999999998</v>
      </c>
      <c r="AF219">
        <v>0.37440000000000001</v>
      </c>
      <c r="AG219">
        <v>0.1772</v>
      </c>
      <c r="AH219">
        <v>0.47239999999999999</v>
      </c>
      <c r="AI219">
        <v>0.1026</v>
      </c>
    </row>
    <row r="220" spans="1:35" x14ac:dyDescent="0.3">
      <c r="A220" s="1">
        <v>8810987</v>
      </c>
      <c r="B220" s="7" t="s">
        <v>0</v>
      </c>
      <c r="C220" s="7"/>
      <c r="D220" s="7"/>
      <c r="E220" s="7"/>
      <c r="F220">
        <v>13.86</v>
      </c>
      <c r="G220">
        <v>16.93</v>
      </c>
      <c r="H220">
        <v>90.96</v>
      </c>
      <c r="I220">
        <v>578.9</v>
      </c>
      <c r="J220">
        <v>0.1026</v>
      </c>
      <c r="K220">
        <v>0.1517</v>
      </c>
      <c r="L220">
        <v>9.9010000000000001E-2</v>
      </c>
      <c r="M220">
        <v>5.602E-2</v>
      </c>
      <c r="N220">
        <v>0.21060000000000001</v>
      </c>
      <c r="O220">
        <v>6.9159999999999999E-2</v>
      </c>
      <c r="P220">
        <v>0.25629999999999997</v>
      </c>
      <c r="Q220">
        <v>1.194</v>
      </c>
      <c r="R220">
        <v>1.9330000000000001</v>
      </c>
      <c r="S220">
        <v>22.69</v>
      </c>
      <c r="T220">
        <v>5.96E-3</v>
      </c>
      <c r="U220">
        <v>3.4380000000000001E-2</v>
      </c>
      <c r="V220">
        <v>3.909E-2</v>
      </c>
      <c r="W220">
        <v>1.435E-2</v>
      </c>
      <c r="X220">
        <v>1.9390000000000001E-2</v>
      </c>
      <c r="Y220">
        <v>4.5599999999999998E-3</v>
      </c>
      <c r="Z220">
        <v>15.75</v>
      </c>
      <c r="AA220">
        <v>26.93</v>
      </c>
      <c r="AB220">
        <v>104.4</v>
      </c>
      <c r="AC220">
        <v>750.1</v>
      </c>
      <c r="AD220">
        <v>0.14599999999999999</v>
      </c>
      <c r="AE220">
        <v>0.437</v>
      </c>
      <c r="AF220">
        <v>0.46360000000000001</v>
      </c>
      <c r="AG220">
        <v>0.16539999999999999</v>
      </c>
      <c r="AH220">
        <v>0.36299999999999999</v>
      </c>
      <c r="AI220">
        <v>0.10589999999999999</v>
      </c>
    </row>
    <row r="221" spans="1:35" x14ac:dyDescent="0.3">
      <c r="A221" s="1">
        <v>8811523</v>
      </c>
      <c r="B221" s="7" t="s">
        <v>1</v>
      </c>
      <c r="C221" s="7"/>
      <c r="D221" s="7"/>
      <c r="E221" s="7"/>
      <c r="F221">
        <v>11.89</v>
      </c>
      <c r="G221">
        <v>18.350000000000001</v>
      </c>
      <c r="H221">
        <v>77.319999999999993</v>
      </c>
      <c r="I221">
        <v>432.2</v>
      </c>
      <c r="J221">
        <v>9.3630000000000005E-2</v>
      </c>
      <c r="K221">
        <v>0.1154</v>
      </c>
      <c r="L221">
        <v>6.6360000000000002E-2</v>
      </c>
      <c r="M221">
        <v>3.1419999999999997E-2</v>
      </c>
      <c r="N221">
        <v>0.19670000000000001</v>
      </c>
      <c r="O221">
        <v>6.3140000000000002E-2</v>
      </c>
      <c r="P221">
        <v>0.29630000000000001</v>
      </c>
      <c r="Q221">
        <v>1.5629999999999999</v>
      </c>
      <c r="R221">
        <v>2.0870000000000002</v>
      </c>
      <c r="S221">
        <v>21.46</v>
      </c>
      <c r="T221">
        <v>8.8719999999999997E-3</v>
      </c>
      <c r="U221">
        <v>4.1919999999999999E-2</v>
      </c>
      <c r="V221">
        <v>5.9459999999999999E-2</v>
      </c>
      <c r="W221">
        <v>1.7850000000000001E-2</v>
      </c>
      <c r="X221">
        <v>2.793E-2</v>
      </c>
      <c r="Y221">
        <v>4.7749999999999997E-3</v>
      </c>
      <c r="Z221">
        <v>13.25</v>
      </c>
      <c r="AA221">
        <v>27.1</v>
      </c>
      <c r="AB221">
        <v>86.2</v>
      </c>
      <c r="AC221">
        <v>531.20000000000005</v>
      </c>
      <c r="AD221">
        <v>0.14050000000000001</v>
      </c>
      <c r="AE221">
        <v>0.30459999999999998</v>
      </c>
      <c r="AF221">
        <v>0.28060000000000002</v>
      </c>
      <c r="AG221">
        <v>0.1138</v>
      </c>
      <c r="AH221">
        <v>0.3397</v>
      </c>
      <c r="AI221">
        <v>8.3650000000000002E-2</v>
      </c>
    </row>
    <row r="222" spans="1:35" x14ac:dyDescent="0.3">
      <c r="A222" s="1">
        <v>8811779</v>
      </c>
      <c r="B222" s="7" t="s">
        <v>1</v>
      </c>
      <c r="C222" s="7"/>
      <c r="D222" s="7"/>
      <c r="E222" s="7"/>
      <c r="F222">
        <v>10.199999999999999</v>
      </c>
      <c r="G222">
        <v>17.48</v>
      </c>
      <c r="H222">
        <v>65.05</v>
      </c>
      <c r="I222">
        <v>321.2</v>
      </c>
      <c r="J222">
        <v>8.054E-2</v>
      </c>
      <c r="K222">
        <v>5.9069999999999998E-2</v>
      </c>
      <c r="L222">
        <v>5.774E-2</v>
      </c>
      <c r="M222">
        <v>1.0710000000000001E-2</v>
      </c>
      <c r="N222">
        <v>0.19639999999999999</v>
      </c>
      <c r="O222">
        <v>6.3149999999999998E-2</v>
      </c>
      <c r="P222">
        <v>0.35670000000000002</v>
      </c>
      <c r="Q222">
        <v>1.9219999999999999</v>
      </c>
      <c r="R222">
        <v>2.7469999999999999</v>
      </c>
      <c r="S222">
        <v>22.79</v>
      </c>
      <c r="T222">
        <v>4.6800000000000001E-3</v>
      </c>
      <c r="U222">
        <v>3.1199999999999999E-2</v>
      </c>
      <c r="V222">
        <v>5.774E-2</v>
      </c>
      <c r="W222">
        <v>1.0710000000000001E-2</v>
      </c>
      <c r="X222">
        <v>2.5600000000000001E-2</v>
      </c>
      <c r="Y222">
        <v>4.6129999999999999E-3</v>
      </c>
      <c r="Z222">
        <v>11.48</v>
      </c>
      <c r="AA222">
        <v>24.47</v>
      </c>
      <c r="AB222">
        <v>75.400000000000006</v>
      </c>
      <c r="AC222">
        <v>403.7</v>
      </c>
      <c r="AD222">
        <v>9.5269999999999994E-2</v>
      </c>
      <c r="AE222">
        <v>0.13969999999999999</v>
      </c>
      <c r="AF222">
        <v>0.1925</v>
      </c>
      <c r="AG222">
        <v>3.5709999999999999E-2</v>
      </c>
      <c r="AH222">
        <v>0.2868</v>
      </c>
      <c r="AI222">
        <v>7.8090000000000007E-2</v>
      </c>
    </row>
    <row r="223" spans="1:35" x14ac:dyDescent="0.3">
      <c r="A223" s="1">
        <v>8811842</v>
      </c>
      <c r="B223" s="7" t="s">
        <v>0</v>
      </c>
      <c r="C223" s="7"/>
      <c r="D223" s="7"/>
      <c r="E223" s="7"/>
      <c r="F223">
        <v>19.8</v>
      </c>
      <c r="G223">
        <v>21.56</v>
      </c>
      <c r="H223">
        <v>129.69999999999999</v>
      </c>
      <c r="I223">
        <v>1230</v>
      </c>
      <c r="J223">
        <v>9.3829999999999997E-2</v>
      </c>
      <c r="K223">
        <v>0.13059999999999999</v>
      </c>
      <c r="L223">
        <v>0.12720000000000001</v>
      </c>
      <c r="M223">
        <v>8.6910000000000001E-2</v>
      </c>
      <c r="N223">
        <v>0.2094</v>
      </c>
      <c r="O223">
        <v>5.5809999999999998E-2</v>
      </c>
      <c r="P223">
        <v>0.95530000000000004</v>
      </c>
      <c r="Q223">
        <v>1.1859999999999999</v>
      </c>
      <c r="R223">
        <v>6.4870000000000001</v>
      </c>
      <c r="S223">
        <v>124.4</v>
      </c>
      <c r="T223">
        <v>6.8040000000000002E-3</v>
      </c>
      <c r="U223">
        <v>3.1690000000000003E-2</v>
      </c>
      <c r="V223">
        <v>3.4459999999999998E-2</v>
      </c>
      <c r="W223">
        <v>1.712E-2</v>
      </c>
      <c r="X223">
        <v>1.8970000000000001E-2</v>
      </c>
      <c r="Y223">
        <v>4.045E-3</v>
      </c>
      <c r="Z223">
        <v>25.73</v>
      </c>
      <c r="AA223">
        <v>28.64</v>
      </c>
      <c r="AB223">
        <v>170.3</v>
      </c>
      <c r="AC223">
        <v>2009</v>
      </c>
      <c r="AD223">
        <v>0.1353</v>
      </c>
      <c r="AE223">
        <v>0.32350000000000001</v>
      </c>
      <c r="AF223">
        <v>0.36170000000000002</v>
      </c>
      <c r="AG223">
        <v>0.182</v>
      </c>
      <c r="AH223">
        <v>0.307</v>
      </c>
      <c r="AI223">
        <v>8.2549999999999998E-2</v>
      </c>
    </row>
    <row r="224" spans="1:35" x14ac:dyDescent="0.3">
      <c r="A224" s="1">
        <v>88119002</v>
      </c>
      <c r="B224" s="7" t="s">
        <v>0</v>
      </c>
      <c r="C224" s="7"/>
      <c r="D224" s="7"/>
      <c r="E224" s="7"/>
      <c r="F224">
        <v>19.53</v>
      </c>
      <c r="G224">
        <v>32.47</v>
      </c>
      <c r="H224">
        <v>128</v>
      </c>
      <c r="I224">
        <v>1223</v>
      </c>
      <c r="J224">
        <v>8.4199999999999997E-2</v>
      </c>
      <c r="K224">
        <v>0.113</v>
      </c>
      <c r="L224">
        <v>0.1145</v>
      </c>
      <c r="M224">
        <v>6.6369999999999998E-2</v>
      </c>
      <c r="N224">
        <v>0.14280000000000001</v>
      </c>
      <c r="O224">
        <v>5.3129999999999997E-2</v>
      </c>
      <c r="P224">
        <v>0.73919999999999997</v>
      </c>
      <c r="Q224">
        <v>1.321</v>
      </c>
      <c r="R224">
        <v>4.7220000000000004</v>
      </c>
      <c r="S224">
        <v>109.9</v>
      </c>
      <c r="T224">
        <v>5.5389999999999997E-3</v>
      </c>
      <c r="U224">
        <v>2.6440000000000002E-2</v>
      </c>
      <c r="V224">
        <v>2.664E-2</v>
      </c>
      <c r="W224">
        <v>1.078E-2</v>
      </c>
      <c r="X224">
        <v>1.332E-2</v>
      </c>
      <c r="Y224">
        <v>2.2560000000000002E-3</v>
      </c>
      <c r="Z224">
        <v>27.9</v>
      </c>
      <c r="AA224">
        <v>45.41</v>
      </c>
      <c r="AB224">
        <v>180.2</v>
      </c>
      <c r="AC224">
        <v>2477</v>
      </c>
      <c r="AD224">
        <v>0.14080000000000001</v>
      </c>
      <c r="AE224">
        <v>0.40970000000000001</v>
      </c>
      <c r="AF224">
        <v>0.39950000000000002</v>
      </c>
      <c r="AG224">
        <v>0.16250000000000001</v>
      </c>
      <c r="AH224">
        <v>0.27129999999999999</v>
      </c>
      <c r="AI224">
        <v>7.5679999999999997E-2</v>
      </c>
    </row>
    <row r="225" spans="1:35" x14ac:dyDescent="0.3">
      <c r="A225" s="1">
        <v>8812816</v>
      </c>
      <c r="B225" s="7" t="s">
        <v>1</v>
      </c>
      <c r="C225" s="7"/>
      <c r="D225" s="7"/>
      <c r="E225" s="7"/>
      <c r="F225">
        <v>13.65</v>
      </c>
      <c r="G225">
        <v>13.16</v>
      </c>
      <c r="H225">
        <v>87.88</v>
      </c>
      <c r="I225">
        <v>568.9</v>
      </c>
      <c r="J225">
        <v>9.6460000000000004E-2</v>
      </c>
      <c r="K225">
        <v>8.7110000000000007E-2</v>
      </c>
      <c r="L225">
        <v>3.8879999999999998E-2</v>
      </c>
      <c r="M225">
        <v>2.563E-2</v>
      </c>
      <c r="N225">
        <v>0.13600000000000001</v>
      </c>
      <c r="O225">
        <v>6.3439999999999996E-2</v>
      </c>
      <c r="P225">
        <v>0.2102</v>
      </c>
      <c r="Q225">
        <v>0.43359999999999999</v>
      </c>
      <c r="R225">
        <v>1.391</v>
      </c>
      <c r="S225">
        <v>17.399999999999999</v>
      </c>
      <c r="T225">
        <v>4.1330000000000004E-3</v>
      </c>
      <c r="U225">
        <v>1.695E-2</v>
      </c>
      <c r="V225">
        <v>1.652E-2</v>
      </c>
      <c r="W225">
        <v>6.659E-3</v>
      </c>
      <c r="X225">
        <v>1.371E-2</v>
      </c>
      <c r="Y225">
        <v>2.735E-3</v>
      </c>
      <c r="Z225">
        <v>15.34</v>
      </c>
      <c r="AA225">
        <v>16.350000000000001</v>
      </c>
      <c r="AB225">
        <v>99.71</v>
      </c>
      <c r="AC225">
        <v>706.2</v>
      </c>
      <c r="AD225">
        <v>0.13109999999999999</v>
      </c>
      <c r="AE225">
        <v>0.24740000000000001</v>
      </c>
      <c r="AF225">
        <v>0.1759</v>
      </c>
      <c r="AG225">
        <v>8.0560000000000007E-2</v>
      </c>
      <c r="AH225">
        <v>0.23799999999999999</v>
      </c>
      <c r="AI225">
        <v>8.7179999999999994E-2</v>
      </c>
    </row>
    <row r="226" spans="1:35" x14ac:dyDescent="0.3">
      <c r="A226" s="1">
        <v>8812818</v>
      </c>
      <c r="B226" s="7" t="s">
        <v>1</v>
      </c>
      <c r="C226" s="7"/>
      <c r="D226" s="7"/>
      <c r="E226" s="7"/>
      <c r="F226">
        <v>13.56</v>
      </c>
      <c r="G226">
        <v>13.9</v>
      </c>
      <c r="H226">
        <v>88.59</v>
      </c>
      <c r="I226">
        <v>561.29999999999995</v>
      </c>
      <c r="J226">
        <v>0.1051</v>
      </c>
      <c r="K226">
        <v>0.1192</v>
      </c>
      <c r="L226">
        <v>7.8600000000000003E-2</v>
      </c>
      <c r="M226">
        <v>4.4510000000000001E-2</v>
      </c>
      <c r="N226">
        <v>0.19620000000000001</v>
      </c>
      <c r="O226">
        <v>6.3030000000000003E-2</v>
      </c>
      <c r="P226">
        <v>0.25690000000000002</v>
      </c>
      <c r="Q226">
        <v>0.49809999999999999</v>
      </c>
      <c r="R226">
        <v>2.0110000000000001</v>
      </c>
      <c r="S226">
        <v>21.03</v>
      </c>
      <c r="T226">
        <v>5.8510000000000003E-3</v>
      </c>
      <c r="U226">
        <v>2.3140000000000001E-2</v>
      </c>
      <c r="V226">
        <v>2.5440000000000001E-2</v>
      </c>
      <c r="W226">
        <v>8.3599999999999994E-3</v>
      </c>
      <c r="X226">
        <v>1.8419999999999999E-2</v>
      </c>
      <c r="Y226">
        <v>2.918E-3</v>
      </c>
      <c r="Z226">
        <v>14.98</v>
      </c>
      <c r="AA226">
        <v>17.13</v>
      </c>
      <c r="AB226">
        <v>101.1</v>
      </c>
      <c r="AC226">
        <v>686.6</v>
      </c>
      <c r="AD226">
        <v>0.1376</v>
      </c>
      <c r="AE226">
        <v>0.26979999999999998</v>
      </c>
      <c r="AF226">
        <v>0.25769999999999998</v>
      </c>
      <c r="AG226">
        <v>9.0899999999999995E-2</v>
      </c>
      <c r="AH226">
        <v>0.30649999999999999</v>
      </c>
      <c r="AI226">
        <v>8.1769999999999995E-2</v>
      </c>
    </row>
    <row r="227" spans="1:35" x14ac:dyDescent="0.3">
      <c r="A227" s="1">
        <v>8812844</v>
      </c>
      <c r="B227" s="7" t="s">
        <v>1</v>
      </c>
      <c r="C227" s="7"/>
      <c r="D227" s="7"/>
      <c r="E227" s="7"/>
      <c r="F227">
        <v>10.18</v>
      </c>
      <c r="G227">
        <v>17.53</v>
      </c>
      <c r="H227">
        <v>65.12</v>
      </c>
      <c r="I227">
        <v>313.10000000000002</v>
      </c>
      <c r="J227">
        <v>0.1061</v>
      </c>
      <c r="K227">
        <v>8.5019999999999998E-2</v>
      </c>
      <c r="L227">
        <v>1.7680000000000001E-2</v>
      </c>
      <c r="M227">
        <v>1.915E-2</v>
      </c>
      <c r="N227">
        <v>0.191</v>
      </c>
      <c r="O227">
        <v>6.9080000000000003E-2</v>
      </c>
      <c r="P227">
        <v>0.2467</v>
      </c>
      <c r="Q227">
        <v>1.2170000000000001</v>
      </c>
      <c r="R227">
        <v>1.641</v>
      </c>
      <c r="S227">
        <v>15.05</v>
      </c>
      <c r="T227">
        <v>7.8989999999999998E-3</v>
      </c>
      <c r="U227">
        <v>1.4E-2</v>
      </c>
      <c r="V227">
        <v>8.5339999999999999E-3</v>
      </c>
      <c r="W227">
        <v>7.6239999999999997E-3</v>
      </c>
      <c r="X227">
        <v>2.6370000000000001E-2</v>
      </c>
      <c r="Y227">
        <v>3.761E-3</v>
      </c>
      <c r="Z227">
        <v>11.17</v>
      </c>
      <c r="AA227">
        <v>22.84</v>
      </c>
      <c r="AB227">
        <v>71.94</v>
      </c>
      <c r="AC227">
        <v>375.6</v>
      </c>
      <c r="AD227">
        <v>0.1406</v>
      </c>
      <c r="AE227">
        <v>0.14399999999999999</v>
      </c>
      <c r="AF227">
        <v>6.5720000000000001E-2</v>
      </c>
      <c r="AG227">
        <v>5.5750000000000001E-2</v>
      </c>
      <c r="AH227">
        <v>0.30549999999999999</v>
      </c>
      <c r="AI227">
        <v>8.7970000000000007E-2</v>
      </c>
    </row>
    <row r="228" spans="1:35" x14ac:dyDescent="0.3">
      <c r="A228" s="1">
        <v>8812877</v>
      </c>
      <c r="B228" s="7" t="s">
        <v>0</v>
      </c>
      <c r="C228" s="7"/>
      <c r="D228" s="7"/>
      <c r="E228" s="7"/>
      <c r="F228">
        <v>15.75</v>
      </c>
      <c r="G228">
        <v>20.25</v>
      </c>
      <c r="H228">
        <v>102.6</v>
      </c>
      <c r="I228">
        <v>761.3</v>
      </c>
      <c r="J228">
        <v>0.10249999999999999</v>
      </c>
      <c r="K228">
        <v>0.12039999999999999</v>
      </c>
      <c r="L228">
        <v>0.1147</v>
      </c>
      <c r="M228">
        <v>6.4619999999999997E-2</v>
      </c>
      <c r="N228">
        <v>0.19350000000000001</v>
      </c>
      <c r="O228">
        <v>6.3030000000000003E-2</v>
      </c>
      <c r="P228">
        <v>0.3473</v>
      </c>
      <c r="Q228">
        <v>0.92090000000000005</v>
      </c>
      <c r="R228">
        <v>2.2440000000000002</v>
      </c>
      <c r="S228">
        <v>32.19</v>
      </c>
      <c r="T228">
        <v>4.7660000000000003E-3</v>
      </c>
      <c r="U228">
        <v>2.3740000000000001E-2</v>
      </c>
      <c r="V228">
        <v>2.384E-2</v>
      </c>
      <c r="W228">
        <v>8.6370000000000006E-3</v>
      </c>
      <c r="X228">
        <v>1.772E-2</v>
      </c>
      <c r="Y228">
        <v>3.1310000000000001E-3</v>
      </c>
      <c r="Z228">
        <v>19.559999999999999</v>
      </c>
      <c r="AA228">
        <v>30.29</v>
      </c>
      <c r="AB228">
        <v>125.9</v>
      </c>
      <c r="AC228">
        <v>1088</v>
      </c>
      <c r="AD228">
        <v>0.1552</v>
      </c>
      <c r="AE228">
        <v>0.44800000000000001</v>
      </c>
      <c r="AF228">
        <v>0.39760000000000001</v>
      </c>
      <c r="AG228">
        <v>0.1479</v>
      </c>
      <c r="AH228">
        <v>0.39929999999999999</v>
      </c>
      <c r="AI228">
        <v>0.10639999999999999</v>
      </c>
    </row>
    <row r="229" spans="1:35" x14ac:dyDescent="0.3">
      <c r="A229" s="1">
        <v>8813129</v>
      </c>
      <c r="B229" s="7" t="s">
        <v>1</v>
      </c>
      <c r="C229" s="7"/>
      <c r="D229" s="7"/>
      <c r="E229" s="7"/>
      <c r="F229">
        <v>13.27</v>
      </c>
      <c r="G229">
        <v>17.02</v>
      </c>
      <c r="H229">
        <v>84.55</v>
      </c>
      <c r="I229">
        <v>546.4</v>
      </c>
      <c r="J229">
        <v>8.4449999999999997E-2</v>
      </c>
      <c r="K229">
        <v>4.9939999999999998E-2</v>
      </c>
      <c r="L229">
        <v>3.5540000000000002E-2</v>
      </c>
      <c r="M229">
        <v>2.4559999999999998E-2</v>
      </c>
      <c r="N229">
        <v>0.14960000000000001</v>
      </c>
      <c r="O229">
        <v>5.6739999999999999E-2</v>
      </c>
      <c r="P229">
        <v>0.29270000000000002</v>
      </c>
      <c r="Q229">
        <v>0.89070000000000005</v>
      </c>
      <c r="R229">
        <v>2.044</v>
      </c>
      <c r="S229">
        <v>24.68</v>
      </c>
      <c r="T229">
        <v>6.032E-3</v>
      </c>
      <c r="U229">
        <v>1.1039999999999999E-2</v>
      </c>
      <c r="V229">
        <v>2.2589999999999999E-2</v>
      </c>
      <c r="W229">
        <v>9.0570000000000008E-3</v>
      </c>
      <c r="X229">
        <v>1.482E-2</v>
      </c>
      <c r="Y229">
        <v>2.496E-3</v>
      </c>
      <c r="Z229">
        <v>15.14</v>
      </c>
      <c r="AA229">
        <v>23.6</v>
      </c>
      <c r="AB229">
        <v>98.84</v>
      </c>
      <c r="AC229">
        <v>708.8</v>
      </c>
      <c r="AD229">
        <v>0.12759999999999999</v>
      </c>
      <c r="AE229">
        <v>0.13109999999999999</v>
      </c>
      <c r="AF229">
        <v>0.17860000000000001</v>
      </c>
      <c r="AG229">
        <v>9.6780000000000005E-2</v>
      </c>
      <c r="AH229">
        <v>0.25059999999999999</v>
      </c>
      <c r="AI229">
        <v>7.6230000000000006E-2</v>
      </c>
    </row>
    <row r="230" spans="1:35" x14ac:dyDescent="0.3">
      <c r="A230" s="1">
        <v>88143502</v>
      </c>
      <c r="B230" s="7" t="s">
        <v>1</v>
      </c>
      <c r="C230" s="7"/>
      <c r="D230" s="7"/>
      <c r="E230" s="7"/>
      <c r="F230">
        <v>14.34</v>
      </c>
      <c r="G230">
        <v>13.47</v>
      </c>
      <c r="H230">
        <v>92.51</v>
      </c>
      <c r="I230">
        <v>641.20000000000005</v>
      </c>
      <c r="J230">
        <v>9.9059999999999995E-2</v>
      </c>
      <c r="K230">
        <v>7.6240000000000002E-2</v>
      </c>
      <c r="L230">
        <v>5.7239999999999999E-2</v>
      </c>
      <c r="M230">
        <v>4.6030000000000001E-2</v>
      </c>
      <c r="N230">
        <v>0.20749999999999999</v>
      </c>
      <c r="O230">
        <v>5.4480000000000001E-2</v>
      </c>
      <c r="P230">
        <v>0.52200000000000002</v>
      </c>
      <c r="Q230">
        <v>0.81210000000000004</v>
      </c>
      <c r="R230">
        <v>3.7629999999999999</v>
      </c>
      <c r="S230">
        <v>48.29</v>
      </c>
      <c r="T230">
        <v>7.0889999999999998E-3</v>
      </c>
      <c r="U230">
        <v>1.4279999999999999E-2</v>
      </c>
      <c r="V230">
        <v>2.3599999999999999E-2</v>
      </c>
      <c r="W230">
        <v>1.286E-2</v>
      </c>
      <c r="X230">
        <v>2.266E-2</v>
      </c>
      <c r="Y230">
        <v>1.4630000000000001E-3</v>
      </c>
      <c r="Z230">
        <v>16.77</v>
      </c>
      <c r="AA230">
        <v>16.899999999999999</v>
      </c>
      <c r="AB230">
        <v>110.4</v>
      </c>
      <c r="AC230">
        <v>873.2</v>
      </c>
      <c r="AD230">
        <v>0.12970000000000001</v>
      </c>
      <c r="AE230">
        <v>0.1525</v>
      </c>
      <c r="AF230">
        <v>0.16320000000000001</v>
      </c>
      <c r="AG230">
        <v>0.1087</v>
      </c>
      <c r="AH230">
        <v>0.30620000000000003</v>
      </c>
      <c r="AI230">
        <v>6.0720000000000003E-2</v>
      </c>
    </row>
    <row r="231" spans="1:35" x14ac:dyDescent="0.3">
      <c r="A231" s="1">
        <v>88147101</v>
      </c>
      <c r="B231" s="7" t="s">
        <v>1</v>
      </c>
      <c r="C231" s="7"/>
      <c r="D231" s="7"/>
      <c r="E231" s="7"/>
      <c r="F231">
        <v>10.44</v>
      </c>
      <c r="G231">
        <v>15.46</v>
      </c>
      <c r="H231">
        <v>66.62</v>
      </c>
      <c r="I231">
        <v>329.6</v>
      </c>
      <c r="J231">
        <v>0.1053</v>
      </c>
      <c r="K231">
        <v>7.7219999999999997E-2</v>
      </c>
      <c r="L231">
        <v>6.6429999999999996E-3</v>
      </c>
      <c r="M231">
        <v>1.2160000000000001E-2</v>
      </c>
      <c r="N231">
        <v>0.17879999999999999</v>
      </c>
      <c r="O231">
        <v>6.4500000000000002E-2</v>
      </c>
      <c r="P231">
        <v>0.1913</v>
      </c>
      <c r="Q231">
        <v>0.90269999999999995</v>
      </c>
      <c r="R231">
        <v>1.208</v>
      </c>
      <c r="S231">
        <v>11.86</v>
      </c>
      <c r="T231">
        <v>6.5129999999999997E-3</v>
      </c>
      <c r="U231">
        <v>8.0610000000000005E-3</v>
      </c>
      <c r="V231">
        <v>2.8170000000000001E-3</v>
      </c>
      <c r="W231">
        <v>4.9719999999999999E-3</v>
      </c>
      <c r="X231">
        <v>1.502E-2</v>
      </c>
      <c r="Y231">
        <v>2.8210000000000002E-3</v>
      </c>
      <c r="Z231">
        <v>11.52</v>
      </c>
      <c r="AA231">
        <v>19.8</v>
      </c>
      <c r="AB231">
        <v>73.47</v>
      </c>
      <c r="AC231">
        <v>395.4</v>
      </c>
      <c r="AD231">
        <v>0.1341</v>
      </c>
      <c r="AE231">
        <v>0.1153</v>
      </c>
      <c r="AF231">
        <v>2.639E-2</v>
      </c>
      <c r="AG231">
        <v>4.4639999999999999E-2</v>
      </c>
      <c r="AH231">
        <v>0.26150000000000001</v>
      </c>
      <c r="AI231">
        <v>8.269E-2</v>
      </c>
    </row>
    <row r="232" spans="1:35" x14ac:dyDescent="0.3">
      <c r="A232" s="1">
        <v>88147102</v>
      </c>
      <c r="B232" s="7" t="s">
        <v>1</v>
      </c>
      <c r="C232" s="7"/>
      <c r="D232" s="7"/>
      <c r="E232" s="7"/>
      <c r="F232">
        <v>15</v>
      </c>
      <c r="G232">
        <v>15.51</v>
      </c>
      <c r="H232">
        <v>97.45</v>
      </c>
      <c r="I232">
        <v>684.5</v>
      </c>
      <c r="J232">
        <v>8.3710000000000007E-2</v>
      </c>
      <c r="K232">
        <v>0.1096</v>
      </c>
      <c r="L232">
        <v>6.5049999999999997E-2</v>
      </c>
      <c r="M232">
        <v>3.78E-2</v>
      </c>
      <c r="N232">
        <v>0.18809999999999999</v>
      </c>
      <c r="O232">
        <v>5.9069999999999998E-2</v>
      </c>
      <c r="P232">
        <v>0.23180000000000001</v>
      </c>
      <c r="Q232">
        <v>0.49659999999999999</v>
      </c>
      <c r="R232">
        <v>2.2759999999999998</v>
      </c>
      <c r="S232">
        <v>19.88</v>
      </c>
      <c r="T232">
        <v>4.1190000000000003E-3</v>
      </c>
      <c r="U232">
        <v>3.2070000000000001E-2</v>
      </c>
      <c r="V232">
        <v>3.644E-2</v>
      </c>
      <c r="W232">
        <v>1.155E-2</v>
      </c>
      <c r="X232">
        <v>1.391E-2</v>
      </c>
      <c r="Y232">
        <v>3.2039999999999998E-3</v>
      </c>
      <c r="Z232">
        <v>16.41</v>
      </c>
      <c r="AA232">
        <v>19.309999999999999</v>
      </c>
      <c r="AB232">
        <v>114.2</v>
      </c>
      <c r="AC232">
        <v>808.2</v>
      </c>
      <c r="AD232">
        <v>0.11360000000000001</v>
      </c>
      <c r="AE232">
        <v>0.36270000000000002</v>
      </c>
      <c r="AF232">
        <v>0.3402</v>
      </c>
      <c r="AG232">
        <v>0.13789999999999999</v>
      </c>
      <c r="AH232">
        <v>0.2954</v>
      </c>
      <c r="AI232">
        <v>8.362E-2</v>
      </c>
    </row>
    <row r="233" spans="1:35" x14ac:dyDescent="0.3">
      <c r="A233" s="1">
        <v>88147202</v>
      </c>
      <c r="B233" s="7" t="s">
        <v>1</v>
      </c>
      <c r="C233" s="7"/>
      <c r="D233" s="7"/>
      <c r="E233" s="7"/>
      <c r="F233">
        <v>12.62</v>
      </c>
      <c r="G233">
        <v>23.97</v>
      </c>
      <c r="H233">
        <v>81.349999999999994</v>
      </c>
      <c r="I233">
        <v>496.4</v>
      </c>
      <c r="J233">
        <v>7.9030000000000003E-2</v>
      </c>
      <c r="K233">
        <v>7.5289999999999996E-2</v>
      </c>
      <c r="L233">
        <v>5.4379999999999998E-2</v>
      </c>
      <c r="M233">
        <v>2.036E-2</v>
      </c>
      <c r="N233">
        <v>0.15140000000000001</v>
      </c>
      <c r="O233">
        <v>6.019E-2</v>
      </c>
      <c r="P233">
        <v>0.24490000000000001</v>
      </c>
      <c r="Q233">
        <v>1.0660000000000001</v>
      </c>
      <c r="R233">
        <v>1.4450000000000001</v>
      </c>
      <c r="S233">
        <v>18.510000000000002</v>
      </c>
      <c r="T233">
        <v>5.169E-3</v>
      </c>
      <c r="U233">
        <v>2.2939999999999999E-2</v>
      </c>
      <c r="V233">
        <v>3.0159999999999999E-2</v>
      </c>
      <c r="W233">
        <v>8.6910000000000008E-3</v>
      </c>
      <c r="X233">
        <v>1.3650000000000001E-2</v>
      </c>
      <c r="Y233">
        <v>3.4069999999999999E-3</v>
      </c>
      <c r="Z233">
        <v>14.2</v>
      </c>
      <c r="AA233">
        <v>31.31</v>
      </c>
      <c r="AB233">
        <v>90.67</v>
      </c>
      <c r="AC233">
        <v>624</v>
      </c>
      <c r="AD233">
        <v>0.1227</v>
      </c>
      <c r="AE233">
        <v>0.34539999999999998</v>
      </c>
      <c r="AF233">
        <v>0.3911</v>
      </c>
      <c r="AG233">
        <v>0.11799999999999999</v>
      </c>
      <c r="AH233">
        <v>0.28260000000000002</v>
      </c>
      <c r="AI233">
        <v>9.5850000000000005E-2</v>
      </c>
    </row>
    <row r="234" spans="1:35" x14ac:dyDescent="0.3">
      <c r="A234" s="1">
        <v>881861</v>
      </c>
      <c r="B234" s="7" t="s">
        <v>0</v>
      </c>
      <c r="C234" s="7"/>
      <c r="D234" s="7"/>
      <c r="E234" s="7"/>
      <c r="F234">
        <v>12.83</v>
      </c>
      <c r="G234">
        <v>22.33</v>
      </c>
      <c r="H234">
        <v>85.26</v>
      </c>
      <c r="I234">
        <v>503.2</v>
      </c>
      <c r="J234">
        <v>0.10879999999999999</v>
      </c>
      <c r="K234">
        <v>0.1799</v>
      </c>
      <c r="L234">
        <v>0.16950000000000001</v>
      </c>
      <c r="M234">
        <v>6.8610000000000004E-2</v>
      </c>
      <c r="N234">
        <v>0.21229999999999999</v>
      </c>
      <c r="O234">
        <v>7.2539999999999993E-2</v>
      </c>
      <c r="P234">
        <v>0.30609999999999998</v>
      </c>
      <c r="Q234">
        <v>1.069</v>
      </c>
      <c r="R234">
        <v>2.2570000000000001</v>
      </c>
      <c r="S234">
        <v>25.13</v>
      </c>
      <c r="T234">
        <v>6.9829999999999996E-3</v>
      </c>
      <c r="U234">
        <v>3.8580000000000003E-2</v>
      </c>
      <c r="V234">
        <v>4.6829999999999997E-2</v>
      </c>
      <c r="W234">
        <v>1.499E-2</v>
      </c>
      <c r="X234">
        <v>1.6799999999999999E-2</v>
      </c>
      <c r="Y234">
        <v>5.6169999999999996E-3</v>
      </c>
      <c r="Z234">
        <v>15.2</v>
      </c>
      <c r="AA234">
        <v>30.15</v>
      </c>
      <c r="AB234">
        <v>105.3</v>
      </c>
      <c r="AC234">
        <v>706</v>
      </c>
      <c r="AD234">
        <v>0.1777</v>
      </c>
      <c r="AE234">
        <v>0.5343</v>
      </c>
      <c r="AF234">
        <v>0.62819999999999998</v>
      </c>
      <c r="AG234">
        <v>0.19769999999999999</v>
      </c>
      <c r="AH234">
        <v>0.3407</v>
      </c>
      <c r="AI234">
        <v>0.12429999999999999</v>
      </c>
    </row>
    <row r="235" spans="1:35" x14ac:dyDescent="0.3">
      <c r="A235" s="1">
        <v>881972</v>
      </c>
      <c r="B235" s="7" t="s">
        <v>0</v>
      </c>
      <c r="C235" s="7"/>
      <c r="D235" s="7"/>
      <c r="E235" s="7"/>
      <c r="F235">
        <v>17.05</v>
      </c>
      <c r="G235">
        <v>19.079999999999998</v>
      </c>
      <c r="H235">
        <v>113.4</v>
      </c>
      <c r="I235">
        <v>895</v>
      </c>
      <c r="J235">
        <v>0.11409999999999999</v>
      </c>
      <c r="K235">
        <v>0.15720000000000001</v>
      </c>
      <c r="L235">
        <v>0.191</v>
      </c>
      <c r="M235">
        <v>0.109</v>
      </c>
      <c r="N235">
        <v>0.21310000000000001</v>
      </c>
      <c r="O235">
        <v>6.3250000000000001E-2</v>
      </c>
      <c r="P235">
        <v>0.2959</v>
      </c>
      <c r="Q235">
        <v>0.67900000000000005</v>
      </c>
      <c r="R235">
        <v>2.153</v>
      </c>
      <c r="S235">
        <v>31.98</v>
      </c>
      <c r="T235">
        <v>5.5319999999999996E-3</v>
      </c>
      <c r="U235">
        <v>2.0080000000000001E-2</v>
      </c>
      <c r="V235">
        <v>3.0550000000000001E-2</v>
      </c>
      <c r="W235">
        <v>1.384E-2</v>
      </c>
      <c r="X235">
        <v>1.1769999999999999E-2</v>
      </c>
      <c r="Y235">
        <v>2.336E-3</v>
      </c>
      <c r="Z235">
        <v>19.59</v>
      </c>
      <c r="AA235">
        <v>24.89</v>
      </c>
      <c r="AB235">
        <v>133.5</v>
      </c>
      <c r="AC235">
        <v>1189</v>
      </c>
      <c r="AD235">
        <v>0.17030000000000001</v>
      </c>
      <c r="AE235">
        <v>0.39340000000000003</v>
      </c>
      <c r="AF235">
        <v>0.50180000000000002</v>
      </c>
      <c r="AG235">
        <v>0.25430000000000003</v>
      </c>
      <c r="AH235">
        <v>0.31090000000000001</v>
      </c>
      <c r="AI235">
        <v>9.0609999999999996E-2</v>
      </c>
    </row>
    <row r="236" spans="1:35" x14ac:dyDescent="0.3">
      <c r="A236" s="1">
        <v>88199202</v>
      </c>
      <c r="B236" s="7" t="s">
        <v>1</v>
      </c>
      <c r="C236" s="7"/>
      <c r="D236" s="7"/>
      <c r="E236" s="7"/>
      <c r="F236">
        <v>11.32</v>
      </c>
      <c r="G236">
        <v>27.08</v>
      </c>
      <c r="H236">
        <v>71.760000000000005</v>
      </c>
      <c r="I236">
        <v>395.7</v>
      </c>
      <c r="J236">
        <v>6.8830000000000002E-2</v>
      </c>
      <c r="K236">
        <v>3.8129999999999997E-2</v>
      </c>
      <c r="L236">
        <v>1.6330000000000001E-2</v>
      </c>
      <c r="M236">
        <v>3.1250000000000002E-3</v>
      </c>
      <c r="N236">
        <v>0.18690000000000001</v>
      </c>
      <c r="O236">
        <v>5.6279999999999997E-2</v>
      </c>
      <c r="P236">
        <v>0.121</v>
      </c>
      <c r="Q236">
        <v>0.89270000000000005</v>
      </c>
      <c r="R236">
        <v>1.0589999999999999</v>
      </c>
      <c r="S236">
        <v>8.6050000000000004</v>
      </c>
      <c r="T236">
        <v>3.653E-3</v>
      </c>
      <c r="U236">
        <v>1.6469999999999999E-2</v>
      </c>
      <c r="V236">
        <v>1.6330000000000001E-2</v>
      </c>
      <c r="W236">
        <v>3.1250000000000002E-3</v>
      </c>
      <c r="X236">
        <v>1.537E-2</v>
      </c>
      <c r="Y236">
        <v>2.052E-3</v>
      </c>
      <c r="Z236">
        <v>12.08</v>
      </c>
      <c r="AA236">
        <v>33.75</v>
      </c>
      <c r="AB236">
        <v>79.819999999999993</v>
      </c>
      <c r="AC236">
        <v>452.3</v>
      </c>
      <c r="AD236">
        <v>9.2030000000000001E-2</v>
      </c>
      <c r="AE236">
        <v>0.14319999999999999</v>
      </c>
      <c r="AF236">
        <v>0.1089</v>
      </c>
      <c r="AG236">
        <v>2.0830000000000001E-2</v>
      </c>
      <c r="AH236">
        <v>0.28489999999999999</v>
      </c>
      <c r="AI236">
        <v>7.0870000000000002E-2</v>
      </c>
    </row>
    <row r="237" spans="1:35" x14ac:dyDescent="0.3">
      <c r="A237" s="1">
        <v>88203002</v>
      </c>
      <c r="B237" s="7" t="s">
        <v>1</v>
      </c>
      <c r="C237" s="7"/>
      <c r="D237" s="7"/>
      <c r="E237" s="7"/>
      <c r="F237">
        <v>11.22</v>
      </c>
      <c r="G237">
        <v>33.81</v>
      </c>
      <c r="H237">
        <v>70.790000000000006</v>
      </c>
      <c r="I237">
        <v>386.8</v>
      </c>
      <c r="J237">
        <v>7.7799999999999994E-2</v>
      </c>
      <c r="K237">
        <v>3.5740000000000001E-2</v>
      </c>
      <c r="L237">
        <v>4.9670000000000001E-3</v>
      </c>
      <c r="M237">
        <v>6.4339999999999996E-3</v>
      </c>
      <c r="N237">
        <v>0.1845</v>
      </c>
      <c r="O237">
        <v>5.8279999999999998E-2</v>
      </c>
      <c r="P237">
        <v>0.22389999999999999</v>
      </c>
      <c r="Q237">
        <v>1.647</v>
      </c>
      <c r="R237">
        <v>1.4890000000000001</v>
      </c>
      <c r="S237">
        <v>15.46</v>
      </c>
      <c r="T237">
        <v>4.359E-3</v>
      </c>
      <c r="U237">
        <v>6.8129999999999996E-3</v>
      </c>
      <c r="V237">
        <v>3.2230000000000002E-3</v>
      </c>
      <c r="W237">
        <v>3.4190000000000002E-3</v>
      </c>
      <c r="X237">
        <v>1.916E-2</v>
      </c>
      <c r="Y237">
        <v>2.5339999999999998E-3</v>
      </c>
      <c r="Z237">
        <v>12.36</v>
      </c>
      <c r="AA237">
        <v>41.78</v>
      </c>
      <c r="AB237">
        <v>78.44</v>
      </c>
      <c r="AC237">
        <v>470.9</v>
      </c>
      <c r="AD237">
        <v>9.9940000000000001E-2</v>
      </c>
      <c r="AE237">
        <v>6.8849999999999995E-2</v>
      </c>
      <c r="AF237">
        <v>2.3179999999999999E-2</v>
      </c>
      <c r="AG237">
        <v>3.0020000000000002E-2</v>
      </c>
      <c r="AH237">
        <v>0.29110000000000003</v>
      </c>
      <c r="AI237">
        <v>7.3069999999999996E-2</v>
      </c>
    </row>
    <row r="238" spans="1:35" x14ac:dyDescent="0.3">
      <c r="A238" s="1">
        <v>88206102</v>
      </c>
      <c r="B238" s="7" t="s">
        <v>0</v>
      </c>
      <c r="C238" s="7"/>
      <c r="D238" s="7"/>
      <c r="E238" s="7"/>
      <c r="F238">
        <v>20.51</v>
      </c>
      <c r="G238">
        <v>27.81</v>
      </c>
      <c r="H238">
        <v>134.4</v>
      </c>
      <c r="I238">
        <v>1319</v>
      </c>
      <c r="J238">
        <v>9.1590000000000005E-2</v>
      </c>
      <c r="K238">
        <v>0.1074</v>
      </c>
      <c r="L238">
        <v>0.15540000000000001</v>
      </c>
      <c r="M238">
        <v>8.3400000000000002E-2</v>
      </c>
      <c r="N238">
        <v>0.14480000000000001</v>
      </c>
      <c r="O238">
        <v>5.5919999999999997E-2</v>
      </c>
      <c r="P238">
        <v>0.52400000000000002</v>
      </c>
      <c r="Q238">
        <v>1.1890000000000001</v>
      </c>
      <c r="R238">
        <v>3.7669999999999999</v>
      </c>
      <c r="S238">
        <v>70.010000000000005</v>
      </c>
      <c r="T238">
        <v>5.0200000000000002E-3</v>
      </c>
      <c r="U238">
        <v>2.0619999999999999E-2</v>
      </c>
      <c r="V238">
        <v>3.4569999999999997E-2</v>
      </c>
      <c r="W238">
        <v>1.091E-2</v>
      </c>
      <c r="X238">
        <v>1.298E-2</v>
      </c>
      <c r="Y238">
        <v>2.8869999999999998E-3</v>
      </c>
      <c r="Z238">
        <v>24.47</v>
      </c>
      <c r="AA238">
        <v>37.380000000000003</v>
      </c>
      <c r="AB238">
        <v>162.69999999999999</v>
      </c>
      <c r="AC238">
        <v>1872</v>
      </c>
      <c r="AD238">
        <v>0.12230000000000001</v>
      </c>
      <c r="AE238">
        <v>0.27610000000000001</v>
      </c>
      <c r="AF238">
        <v>0.41460000000000002</v>
      </c>
      <c r="AG238">
        <v>0.15629999999999999</v>
      </c>
      <c r="AH238">
        <v>0.2437</v>
      </c>
      <c r="AI238">
        <v>8.3280000000000007E-2</v>
      </c>
    </row>
    <row r="239" spans="1:35" x14ac:dyDescent="0.3">
      <c r="A239" s="1">
        <v>882488</v>
      </c>
      <c r="B239" s="7" t="s">
        <v>1</v>
      </c>
      <c r="C239" s="7"/>
      <c r="D239" s="7"/>
      <c r="E239" s="7"/>
      <c r="F239">
        <v>9.5670000000000002</v>
      </c>
      <c r="G239">
        <v>15.91</v>
      </c>
      <c r="H239">
        <v>60.21</v>
      </c>
      <c r="I239">
        <v>279.60000000000002</v>
      </c>
      <c r="J239">
        <v>8.4640000000000007E-2</v>
      </c>
      <c r="K239">
        <v>4.0869999999999997E-2</v>
      </c>
      <c r="L239">
        <v>1.652E-2</v>
      </c>
      <c r="M239">
        <v>1.6670000000000001E-2</v>
      </c>
      <c r="N239">
        <v>0.15509999999999999</v>
      </c>
      <c r="O239">
        <v>6.4030000000000004E-2</v>
      </c>
      <c r="P239">
        <v>0.2152</v>
      </c>
      <c r="Q239">
        <v>0.83009999999999995</v>
      </c>
      <c r="R239">
        <v>1.2150000000000001</v>
      </c>
      <c r="S239">
        <v>12.64</v>
      </c>
      <c r="T239">
        <v>1.1639999999999999E-2</v>
      </c>
      <c r="U239">
        <v>1.04E-2</v>
      </c>
      <c r="V239">
        <v>1.1860000000000001E-2</v>
      </c>
      <c r="W239">
        <v>9.6229999999999996E-3</v>
      </c>
      <c r="X239">
        <v>2.383E-2</v>
      </c>
      <c r="Y239">
        <v>3.5400000000000002E-3</v>
      </c>
      <c r="Z239">
        <v>10.51</v>
      </c>
      <c r="AA239">
        <v>19.16</v>
      </c>
      <c r="AB239">
        <v>65.739999999999995</v>
      </c>
      <c r="AC239">
        <v>335.9</v>
      </c>
      <c r="AD239">
        <v>0.15040000000000001</v>
      </c>
      <c r="AE239">
        <v>9.5149999999999998E-2</v>
      </c>
      <c r="AF239">
        <v>7.1609999999999993E-2</v>
      </c>
      <c r="AG239">
        <v>7.2220000000000006E-2</v>
      </c>
      <c r="AH239">
        <v>0.2757</v>
      </c>
      <c r="AI239">
        <v>8.1780000000000005E-2</v>
      </c>
    </row>
    <row r="240" spans="1:35" x14ac:dyDescent="0.3">
      <c r="A240" s="1">
        <v>88249602</v>
      </c>
      <c r="B240" s="7" t="s">
        <v>1</v>
      </c>
      <c r="C240" s="7"/>
      <c r="D240" s="7"/>
      <c r="E240" s="7"/>
      <c r="F240">
        <v>14.03</v>
      </c>
      <c r="G240">
        <v>21.25</v>
      </c>
      <c r="H240">
        <v>89.79</v>
      </c>
      <c r="I240">
        <v>603.4</v>
      </c>
      <c r="J240">
        <v>9.0700000000000003E-2</v>
      </c>
      <c r="K240">
        <v>6.9449999999999998E-2</v>
      </c>
      <c r="L240">
        <v>1.4619999999999999E-2</v>
      </c>
      <c r="M240">
        <v>1.8960000000000001E-2</v>
      </c>
      <c r="N240">
        <v>0.1517</v>
      </c>
      <c r="O240">
        <v>5.8349999999999999E-2</v>
      </c>
      <c r="P240">
        <v>0.25890000000000002</v>
      </c>
      <c r="Q240">
        <v>1.5029999999999999</v>
      </c>
      <c r="R240">
        <v>1.667</v>
      </c>
      <c r="S240">
        <v>22.07</v>
      </c>
      <c r="T240">
        <v>7.3889999999999997E-3</v>
      </c>
      <c r="U240">
        <v>1.383E-2</v>
      </c>
      <c r="V240">
        <v>7.3020000000000003E-3</v>
      </c>
      <c r="W240">
        <v>1.004E-2</v>
      </c>
      <c r="X240">
        <v>1.2630000000000001E-2</v>
      </c>
      <c r="Y240">
        <v>2.9250000000000001E-3</v>
      </c>
      <c r="Z240">
        <v>15.33</v>
      </c>
      <c r="AA240">
        <v>30.28</v>
      </c>
      <c r="AB240">
        <v>98.27</v>
      </c>
      <c r="AC240">
        <v>715.5</v>
      </c>
      <c r="AD240">
        <v>0.12870000000000001</v>
      </c>
      <c r="AE240">
        <v>0.15129999999999999</v>
      </c>
      <c r="AF240">
        <v>6.2309999999999997E-2</v>
      </c>
      <c r="AG240">
        <v>7.9630000000000006E-2</v>
      </c>
      <c r="AH240">
        <v>0.22259999999999999</v>
      </c>
      <c r="AI240">
        <v>7.6170000000000002E-2</v>
      </c>
    </row>
    <row r="241" spans="1:35" x14ac:dyDescent="0.3">
      <c r="A241" s="1">
        <v>88299702</v>
      </c>
      <c r="B241" s="7" t="s">
        <v>0</v>
      </c>
      <c r="C241" s="7"/>
      <c r="D241" s="7"/>
      <c r="E241" s="7"/>
      <c r="F241">
        <v>23.21</v>
      </c>
      <c r="G241">
        <v>26.97</v>
      </c>
      <c r="H241">
        <v>153.5</v>
      </c>
      <c r="I241">
        <v>1670</v>
      </c>
      <c r="J241">
        <v>9.5089999999999994E-2</v>
      </c>
      <c r="K241">
        <v>0.16819999999999999</v>
      </c>
      <c r="L241">
        <v>0.19500000000000001</v>
      </c>
      <c r="M241">
        <v>0.1237</v>
      </c>
      <c r="N241">
        <v>0.19089999999999999</v>
      </c>
      <c r="O241">
        <v>6.3089999999999993E-2</v>
      </c>
      <c r="P241">
        <v>1.0580000000000001</v>
      </c>
      <c r="Q241">
        <v>0.96350000000000002</v>
      </c>
      <c r="R241">
        <v>7.2469999999999999</v>
      </c>
      <c r="S241">
        <v>155.80000000000001</v>
      </c>
      <c r="T241">
        <v>6.4279999999999997E-3</v>
      </c>
      <c r="U241">
        <v>2.8629999999999999E-2</v>
      </c>
      <c r="V241">
        <v>4.4970000000000003E-2</v>
      </c>
      <c r="W241">
        <v>1.7160000000000002E-2</v>
      </c>
      <c r="X241">
        <v>1.5900000000000001E-2</v>
      </c>
      <c r="Y241">
        <v>3.0530000000000002E-3</v>
      </c>
      <c r="Z241">
        <v>31.01</v>
      </c>
      <c r="AA241">
        <v>34.51</v>
      </c>
      <c r="AB241">
        <v>206</v>
      </c>
      <c r="AC241">
        <v>2944</v>
      </c>
      <c r="AD241">
        <v>0.14810000000000001</v>
      </c>
      <c r="AE241">
        <v>0.41260000000000002</v>
      </c>
      <c r="AF241">
        <v>0.58199999999999996</v>
      </c>
      <c r="AG241">
        <v>0.25929999999999997</v>
      </c>
      <c r="AH241">
        <v>0.31030000000000002</v>
      </c>
      <c r="AI241">
        <v>8.677E-2</v>
      </c>
    </row>
    <row r="242" spans="1:35" x14ac:dyDescent="0.3">
      <c r="A242" s="1">
        <v>883263</v>
      </c>
      <c r="B242" s="7" t="s">
        <v>0</v>
      </c>
      <c r="C242" s="7"/>
      <c r="D242" s="7"/>
      <c r="E242" s="7"/>
      <c r="F242">
        <v>20.48</v>
      </c>
      <c r="G242">
        <v>21.46</v>
      </c>
      <c r="H242">
        <v>132.5</v>
      </c>
      <c r="I242">
        <v>1306</v>
      </c>
      <c r="J242">
        <v>8.3549999999999999E-2</v>
      </c>
      <c r="K242">
        <v>8.3479999999999999E-2</v>
      </c>
      <c r="L242">
        <v>9.042E-2</v>
      </c>
      <c r="M242">
        <v>6.0220000000000003E-2</v>
      </c>
      <c r="N242">
        <v>0.1467</v>
      </c>
      <c r="O242">
        <v>5.1769999999999997E-2</v>
      </c>
      <c r="P242">
        <v>0.68740000000000001</v>
      </c>
      <c r="Q242">
        <v>1.0409999999999999</v>
      </c>
      <c r="R242">
        <v>5.1440000000000001</v>
      </c>
      <c r="S242">
        <v>83.5</v>
      </c>
      <c r="T242">
        <v>7.9590000000000008E-3</v>
      </c>
      <c r="U242">
        <v>3.1329999999999997E-2</v>
      </c>
      <c r="V242">
        <v>4.2569999999999997E-2</v>
      </c>
      <c r="W242">
        <v>1.6709999999999999E-2</v>
      </c>
      <c r="X242">
        <v>1.341E-2</v>
      </c>
      <c r="Y242">
        <v>3.9329999999999999E-3</v>
      </c>
      <c r="Z242">
        <v>24.22</v>
      </c>
      <c r="AA242">
        <v>26.17</v>
      </c>
      <c r="AB242">
        <v>161.69999999999999</v>
      </c>
      <c r="AC242">
        <v>1750</v>
      </c>
      <c r="AD242">
        <v>0.12280000000000001</v>
      </c>
      <c r="AE242">
        <v>0.2311</v>
      </c>
      <c r="AF242">
        <v>0.31580000000000003</v>
      </c>
      <c r="AG242">
        <v>0.14449999999999999</v>
      </c>
      <c r="AH242">
        <v>0.2238</v>
      </c>
      <c r="AI242">
        <v>7.127E-2</v>
      </c>
    </row>
    <row r="243" spans="1:35" x14ac:dyDescent="0.3">
      <c r="A243" s="1">
        <v>883270</v>
      </c>
      <c r="B243" s="7" t="s">
        <v>1</v>
      </c>
      <c r="C243" s="7"/>
      <c r="D243" s="7"/>
      <c r="E243" s="7"/>
      <c r="F243">
        <v>14.22</v>
      </c>
      <c r="G243">
        <v>27.85</v>
      </c>
      <c r="H243">
        <v>92.55</v>
      </c>
      <c r="I243">
        <v>623.9</v>
      </c>
      <c r="J243">
        <v>8.2229999999999998E-2</v>
      </c>
      <c r="K243">
        <v>0.10390000000000001</v>
      </c>
      <c r="L243">
        <v>0.1103</v>
      </c>
      <c r="M243">
        <v>4.4080000000000001E-2</v>
      </c>
      <c r="N243">
        <v>0.13420000000000001</v>
      </c>
      <c r="O243">
        <v>6.1289999999999997E-2</v>
      </c>
      <c r="P243">
        <v>0.33539999999999998</v>
      </c>
      <c r="Q243">
        <v>2.3239999999999998</v>
      </c>
      <c r="R243">
        <v>2.105</v>
      </c>
      <c r="S243">
        <v>29.96</v>
      </c>
      <c r="T243">
        <v>6.3070000000000001E-3</v>
      </c>
      <c r="U243">
        <v>2.845E-2</v>
      </c>
      <c r="V243">
        <v>3.85E-2</v>
      </c>
      <c r="W243">
        <v>1.0109999999999999E-2</v>
      </c>
      <c r="X243">
        <v>1.1849999999999999E-2</v>
      </c>
      <c r="Y243">
        <v>3.5890000000000002E-3</v>
      </c>
      <c r="Z243">
        <v>15.75</v>
      </c>
      <c r="AA243">
        <v>40.54</v>
      </c>
      <c r="AB243">
        <v>102.5</v>
      </c>
      <c r="AC243">
        <v>764</v>
      </c>
      <c r="AD243">
        <v>0.1081</v>
      </c>
      <c r="AE243">
        <v>0.24260000000000001</v>
      </c>
      <c r="AF243">
        <v>0.30640000000000001</v>
      </c>
      <c r="AG243">
        <v>8.2189999999999999E-2</v>
      </c>
      <c r="AH243">
        <v>0.189</v>
      </c>
      <c r="AI243">
        <v>7.7960000000000002E-2</v>
      </c>
    </row>
    <row r="244" spans="1:35" x14ac:dyDescent="0.3">
      <c r="A244" s="1">
        <v>88330202</v>
      </c>
      <c r="B244" s="7" t="s">
        <v>0</v>
      </c>
      <c r="C244" s="7"/>
      <c r="D244" s="7"/>
      <c r="E244" s="7"/>
      <c r="F244">
        <v>17.46</v>
      </c>
      <c r="G244">
        <v>39.28</v>
      </c>
      <c r="H244">
        <v>113.4</v>
      </c>
      <c r="I244">
        <v>920.6</v>
      </c>
      <c r="J244">
        <v>9.8119999999999999E-2</v>
      </c>
      <c r="K244">
        <v>0.1298</v>
      </c>
      <c r="L244">
        <v>0.14169999999999999</v>
      </c>
      <c r="M244">
        <v>8.8109999999999994E-2</v>
      </c>
      <c r="N244">
        <v>0.18090000000000001</v>
      </c>
      <c r="O244">
        <v>5.9659999999999998E-2</v>
      </c>
      <c r="P244">
        <v>0.53659999999999997</v>
      </c>
      <c r="Q244">
        <v>0.85609999999999997</v>
      </c>
      <c r="R244">
        <v>3.0019999999999998</v>
      </c>
      <c r="S244">
        <v>49</v>
      </c>
      <c r="T244">
        <v>4.8599999999999997E-3</v>
      </c>
      <c r="U244">
        <v>2.785E-2</v>
      </c>
      <c r="V244">
        <v>2.6020000000000001E-2</v>
      </c>
      <c r="W244">
        <v>1.374E-2</v>
      </c>
      <c r="X244">
        <v>1.226E-2</v>
      </c>
      <c r="Y244">
        <v>2.7590000000000002E-3</v>
      </c>
      <c r="Z244">
        <v>22.51</v>
      </c>
      <c r="AA244">
        <v>44.87</v>
      </c>
      <c r="AB244">
        <v>141.19999999999999</v>
      </c>
      <c r="AC244">
        <v>1408</v>
      </c>
      <c r="AD244">
        <v>0.13650000000000001</v>
      </c>
      <c r="AE244">
        <v>0.3735</v>
      </c>
      <c r="AF244">
        <v>0.3241</v>
      </c>
      <c r="AG244">
        <v>0.20660000000000001</v>
      </c>
      <c r="AH244">
        <v>0.2853</v>
      </c>
      <c r="AI244">
        <v>8.4959999999999994E-2</v>
      </c>
    </row>
    <row r="245" spans="1:35" x14ac:dyDescent="0.3">
      <c r="A245" s="1">
        <v>88350402</v>
      </c>
      <c r="B245" s="7" t="s">
        <v>1</v>
      </c>
      <c r="C245" s="7"/>
      <c r="D245" s="7"/>
      <c r="E245" s="7"/>
      <c r="F245">
        <v>13.64</v>
      </c>
      <c r="G245">
        <v>15.6</v>
      </c>
      <c r="H245">
        <v>87.38</v>
      </c>
      <c r="I245">
        <v>575.29999999999995</v>
      </c>
      <c r="J245">
        <v>9.4229999999999994E-2</v>
      </c>
      <c r="K245">
        <v>6.6299999999999998E-2</v>
      </c>
      <c r="L245">
        <v>4.7050000000000002E-2</v>
      </c>
      <c r="M245">
        <v>3.7310000000000003E-2</v>
      </c>
      <c r="N245">
        <v>0.17169999999999999</v>
      </c>
      <c r="O245">
        <v>5.6599999999999998E-2</v>
      </c>
      <c r="P245">
        <v>0.32419999999999999</v>
      </c>
      <c r="Q245">
        <v>0.66120000000000001</v>
      </c>
      <c r="R245">
        <v>1.996</v>
      </c>
      <c r="S245">
        <v>27.19</v>
      </c>
      <c r="T245">
        <v>6.4700000000000001E-3</v>
      </c>
      <c r="U245">
        <v>1.248E-2</v>
      </c>
      <c r="V245">
        <v>1.8100000000000002E-2</v>
      </c>
      <c r="W245">
        <v>1.103E-2</v>
      </c>
      <c r="X245">
        <v>1.898E-2</v>
      </c>
      <c r="Y245">
        <v>1.794E-3</v>
      </c>
      <c r="Z245">
        <v>14.85</v>
      </c>
      <c r="AA245">
        <v>19.05</v>
      </c>
      <c r="AB245">
        <v>94.11</v>
      </c>
      <c r="AC245">
        <v>683.4</v>
      </c>
      <c r="AD245">
        <v>0.1278</v>
      </c>
      <c r="AE245">
        <v>0.12909999999999999</v>
      </c>
      <c r="AF245">
        <v>0.15329999999999999</v>
      </c>
      <c r="AG245">
        <v>9.2219999999999996E-2</v>
      </c>
      <c r="AH245">
        <v>0.253</v>
      </c>
      <c r="AI245">
        <v>6.5100000000000005E-2</v>
      </c>
    </row>
    <row r="246" spans="1:35" x14ac:dyDescent="0.3">
      <c r="A246" s="1">
        <v>883539</v>
      </c>
      <c r="B246" s="7" t="s">
        <v>1</v>
      </c>
      <c r="C246" s="7"/>
      <c r="D246" s="7"/>
      <c r="E246" s="7"/>
      <c r="F246">
        <v>12.42</v>
      </c>
      <c r="G246">
        <v>15.04</v>
      </c>
      <c r="H246">
        <v>78.61</v>
      </c>
      <c r="I246">
        <v>476.5</v>
      </c>
      <c r="J246">
        <v>7.9259999999999997E-2</v>
      </c>
      <c r="K246">
        <v>3.3930000000000002E-2</v>
      </c>
      <c r="L246">
        <v>1.0529999999999999E-2</v>
      </c>
      <c r="M246">
        <v>1.108E-2</v>
      </c>
      <c r="N246">
        <v>0.15459999999999999</v>
      </c>
      <c r="O246">
        <v>5.7540000000000001E-2</v>
      </c>
      <c r="P246">
        <v>0.1153</v>
      </c>
      <c r="Q246">
        <v>0.67449999999999999</v>
      </c>
      <c r="R246">
        <v>0.75700000000000001</v>
      </c>
      <c r="S246">
        <v>9.0060000000000002</v>
      </c>
      <c r="T246">
        <v>3.2650000000000001E-3</v>
      </c>
      <c r="U246">
        <v>4.9300000000000004E-3</v>
      </c>
      <c r="V246">
        <v>6.4929999999999996E-3</v>
      </c>
      <c r="W246">
        <v>3.7620000000000002E-3</v>
      </c>
      <c r="X246">
        <v>1.72E-2</v>
      </c>
      <c r="Y246">
        <v>1.3600000000000001E-3</v>
      </c>
      <c r="Z246">
        <v>13.2</v>
      </c>
      <c r="AA246">
        <v>20.37</v>
      </c>
      <c r="AB246">
        <v>83.85</v>
      </c>
      <c r="AC246">
        <v>543.4</v>
      </c>
      <c r="AD246">
        <v>0.1037</v>
      </c>
      <c r="AE246">
        <v>7.7759999999999996E-2</v>
      </c>
      <c r="AF246">
        <v>6.2429999999999999E-2</v>
      </c>
      <c r="AG246">
        <v>4.052E-2</v>
      </c>
      <c r="AH246">
        <v>0.29010000000000002</v>
      </c>
      <c r="AI246">
        <v>6.7830000000000001E-2</v>
      </c>
    </row>
    <row r="247" spans="1:35" x14ac:dyDescent="0.3">
      <c r="A247" s="1">
        <v>883852</v>
      </c>
      <c r="B247" s="7" t="s">
        <v>1</v>
      </c>
      <c r="C247" s="7"/>
      <c r="D247" s="7"/>
      <c r="E247" s="7"/>
      <c r="F247">
        <v>11.3</v>
      </c>
      <c r="G247">
        <v>18.190000000000001</v>
      </c>
      <c r="H247">
        <v>73.930000000000007</v>
      </c>
      <c r="I247">
        <v>389.4</v>
      </c>
      <c r="J247">
        <v>9.5920000000000005E-2</v>
      </c>
      <c r="K247">
        <v>0.13250000000000001</v>
      </c>
      <c r="L247">
        <v>0.15479999999999999</v>
      </c>
      <c r="M247">
        <v>2.8539999999999999E-2</v>
      </c>
      <c r="N247">
        <v>0.2054</v>
      </c>
      <c r="O247">
        <v>7.6689999999999994E-2</v>
      </c>
      <c r="P247">
        <v>0.24279999999999999</v>
      </c>
      <c r="Q247">
        <v>1.6419999999999999</v>
      </c>
      <c r="R247">
        <v>2.3690000000000002</v>
      </c>
      <c r="S247">
        <v>16.39</v>
      </c>
      <c r="T247">
        <v>6.6629999999999997E-3</v>
      </c>
      <c r="U247">
        <v>5.9139999999999998E-2</v>
      </c>
      <c r="V247">
        <v>8.8800000000000004E-2</v>
      </c>
      <c r="W247">
        <v>1.3140000000000001E-2</v>
      </c>
      <c r="X247">
        <v>1.9949999999999999E-2</v>
      </c>
      <c r="Y247">
        <v>8.6750000000000004E-3</v>
      </c>
      <c r="Z247">
        <v>12.58</v>
      </c>
      <c r="AA247">
        <v>27.96</v>
      </c>
      <c r="AB247">
        <v>87.16</v>
      </c>
      <c r="AC247">
        <v>472.9</v>
      </c>
      <c r="AD247">
        <v>0.13469999999999999</v>
      </c>
      <c r="AE247">
        <v>0.48480000000000001</v>
      </c>
      <c r="AF247">
        <v>0.74360000000000004</v>
      </c>
      <c r="AG247">
        <v>0.12180000000000001</v>
      </c>
      <c r="AH247">
        <v>0.33079999999999998</v>
      </c>
      <c r="AI247">
        <v>0.12970000000000001</v>
      </c>
    </row>
    <row r="248" spans="1:35" x14ac:dyDescent="0.3">
      <c r="A248" s="1">
        <v>88411702</v>
      </c>
      <c r="B248" s="7" t="s">
        <v>1</v>
      </c>
      <c r="C248" s="7"/>
      <c r="D248" s="7"/>
      <c r="E248" s="7"/>
      <c r="F248">
        <v>13.75</v>
      </c>
      <c r="G248">
        <v>23.77</v>
      </c>
      <c r="H248">
        <v>88.54</v>
      </c>
      <c r="I248">
        <v>590</v>
      </c>
      <c r="J248">
        <v>8.0430000000000001E-2</v>
      </c>
      <c r="K248">
        <v>6.8070000000000006E-2</v>
      </c>
      <c r="L248">
        <v>4.6969999999999998E-2</v>
      </c>
      <c r="M248">
        <v>2.3439999999999999E-2</v>
      </c>
      <c r="N248">
        <v>0.17730000000000001</v>
      </c>
      <c r="O248">
        <v>5.4289999999999998E-2</v>
      </c>
      <c r="P248">
        <v>0.43469999999999998</v>
      </c>
      <c r="Q248">
        <v>1.0569999999999999</v>
      </c>
      <c r="R248">
        <v>2.8290000000000002</v>
      </c>
      <c r="S248">
        <v>39.93</v>
      </c>
      <c r="T248">
        <v>4.3509999999999998E-3</v>
      </c>
      <c r="U248">
        <v>2.6669999999999999E-2</v>
      </c>
      <c r="V248">
        <v>3.3709999999999997E-2</v>
      </c>
      <c r="W248">
        <v>1.0070000000000001E-2</v>
      </c>
      <c r="X248">
        <v>2.598E-2</v>
      </c>
      <c r="Y248">
        <v>3.0869999999999999E-3</v>
      </c>
      <c r="Z248">
        <v>15.01</v>
      </c>
      <c r="AA248">
        <v>26.34</v>
      </c>
      <c r="AB248">
        <v>98</v>
      </c>
      <c r="AC248">
        <v>706</v>
      </c>
      <c r="AD248">
        <v>9.3679999999999999E-2</v>
      </c>
      <c r="AE248">
        <v>0.14419999999999999</v>
      </c>
      <c r="AF248">
        <v>0.13589999999999999</v>
      </c>
      <c r="AG248">
        <v>6.1060000000000003E-2</v>
      </c>
      <c r="AH248">
        <v>0.26629999999999998</v>
      </c>
      <c r="AI248">
        <v>6.3210000000000002E-2</v>
      </c>
    </row>
    <row r="249" spans="1:35" x14ac:dyDescent="0.3">
      <c r="A249" s="1">
        <v>884180</v>
      </c>
      <c r="B249" s="7" t="s">
        <v>0</v>
      </c>
      <c r="C249" s="7"/>
      <c r="D249" s="7"/>
      <c r="E249" s="7"/>
      <c r="F249">
        <v>19.399999999999999</v>
      </c>
      <c r="G249">
        <v>23.5</v>
      </c>
      <c r="H249">
        <v>129.1</v>
      </c>
      <c r="I249">
        <v>1155</v>
      </c>
      <c r="J249">
        <v>0.1027</v>
      </c>
      <c r="K249">
        <v>0.15579999999999999</v>
      </c>
      <c r="L249">
        <v>0.2049</v>
      </c>
      <c r="M249">
        <v>8.8859999999999995E-2</v>
      </c>
      <c r="N249">
        <v>0.1978</v>
      </c>
      <c r="O249">
        <v>0.06</v>
      </c>
      <c r="P249">
        <v>0.52429999999999999</v>
      </c>
      <c r="Q249">
        <v>1.802</v>
      </c>
      <c r="R249">
        <v>4.0369999999999999</v>
      </c>
      <c r="S249">
        <v>60.41</v>
      </c>
      <c r="T249">
        <v>1.061E-2</v>
      </c>
      <c r="U249">
        <v>3.252E-2</v>
      </c>
      <c r="V249">
        <v>3.9149999999999997E-2</v>
      </c>
      <c r="W249">
        <v>1.559E-2</v>
      </c>
      <c r="X249">
        <v>2.1860000000000001E-2</v>
      </c>
      <c r="Y249">
        <v>3.9490000000000003E-3</v>
      </c>
      <c r="Z249">
        <v>21.65</v>
      </c>
      <c r="AA249">
        <v>30.53</v>
      </c>
      <c r="AB249">
        <v>144.9</v>
      </c>
      <c r="AC249">
        <v>1417</v>
      </c>
      <c r="AD249">
        <v>0.14630000000000001</v>
      </c>
      <c r="AE249">
        <v>0.29680000000000001</v>
      </c>
      <c r="AF249">
        <v>0.3458</v>
      </c>
      <c r="AG249">
        <v>0.15640000000000001</v>
      </c>
      <c r="AH249">
        <v>0.29199999999999998</v>
      </c>
      <c r="AI249">
        <v>7.6139999999999999E-2</v>
      </c>
    </row>
    <row r="250" spans="1:35" x14ac:dyDescent="0.3">
      <c r="A250" s="1">
        <v>884437</v>
      </c>
      <c r="B250" s="7" t="s">
        <v>1</v>
      </c>
      <c r="C250" s="7"/>
      <c r="D250" s="7"/>
      <c r="E250" s="7"/>
      <c r="F250">
        <v>10.48</v>
      </c>
      <c r="G250">
        <v>19.86</v>
      </c>
      <c r="H250">
        <v>66.72</v>
      </c>
      <c r="I250">
        <v>337.7</v>
      </c>
      <c r="J250">
        <v>0.107</v>
      </c>
      <c r="K250">
        <v>5.9709999999999999E-2</v>
      </c>
      <c r="L250">
        <v>4.8309999999999999E-2</v>
      </c>
      <c r="M250">
        <v>3.0700000000000002E-2</v>
      </c>
      <c r="N250">
        <v>0.17369999999999999</v>
      </c>
      <c r="O250">
        <v>6.4399999999999999E-2</v>
      </c>
      <c r="P250">
        <v>0.37190000000000001</v>
      </c>
      <c r="Q250">
        <v>2.6120000000000001</v>
      </c>
      <c r="R250">
        <v>2.5169999999999999</v>
      </c>
      <c r="S250">
        <v>23.22</v>
      </c>
      <c r="T250">
        <v>1.6039999999999999E-2</v>
      </c>
      <c r="U250">
        <v>1.3860000000000001E-2</v>
      </c>
      <c r="V250">
        <v>1.865E-2</v>
      </c>
      <c r="W250">
        <v>1.133E-2</v>
      </c>
      <c r="X250">
        <v>3.4759999999999999E-2</v>
      </c>
      <c r="Y250">
        <v>3.5599999999999998E-3</v>
      </c>
      <c r="Z250">
        <v>11.48</v>
      </c>
      <c r="AA250">
        <v>29.46</v>
      </c>
      <c r="AB250">
        <v>73.680000000000007</v>
      </c>
      <c r="AC250">
        <v>402.8</v>
      </c>
      <c r="AD250">
        <v>0.1515</v>
      </c>
      <c r="AE250">
        <v>0.1026</v>
      </c>
      <c r="AF250">
        <v>0.1181</v>
      </c>
      <c r="AG250">
        <v>6.7360000000000003E-2</v>
      </c>
      <c r="AH250">
        <v>0.2883</v>
      </c>
      <c r="AI250">
        <v>7.7479999999999993E-2</v>
      </c>
    </row>
    <row r="251" spans="1:35" x14ac:dyDescent="0.3">
      <c r="A251" s="1">
        <v>884448</v>
      </c>
      <c r="B251" s="7" t="s">
        <v>1</v>
      </c>
      <c r="C251" s="7"/>
      <c r="D251" s="7"/>
      <c r="E251" s="7"/>
      <c r="F251">
        <v>13.2</v>
      </c>
      <c r="G251">
        <v>17.43</v>
      </c>
      <c r="H251">
        <v>84.13</v>
      </c>
      <c r="I251">
        <v>541.6</v>
      </c>
      <c r="J251">
        <v>7.2150000000000006E-2</v>
      </c>
      <c r="K251">
        <v>4.5240000000000002E-2</v>
      </c>
      <c r="L251">
        <v>4.3360000000000003E-2</v>
      </c>
      <c r="M251">
        <v>1.1050000000000001E-2</v>
      </c>
      <c r="N251">
        <v>0.1487</v>
      </c>
      <c r="O251">
        <v>5.6349999999999997E-2</v>
      </c>
      <c r="P251">
        <v>0.16300000000000001</v>
      </c>
      <c r="Q251">
        <v>1.601</v>
      </c>
      <c r="R251">
        <v>0.873</v>
      </c>
      <c r="S251">
        <v>13.56</v>
      </c>
      <c r="T251">
        <v>6.2610000000000001E-3</v>
      </c>
      <c r="U251">
        <v>1.5689999999999999E-2</v>
      </c>
      <c r="V251">
        <v>3.0790000000000001E-2</v>
      </c>
      <c r="W251">
        <v>5.3829999999999998E-3</v>
      </c>
      <c r="X251">
        <v>1.9619999999999999E-2</v>
      </c>
      <c r="Y251">
        <v>2.2499999999999998E-3</v>
      </c>
      <c r="Z251">
        <v>13.94</v>
      </c>
      <c r="AA251">
        <v>27.82</v>
      </c>
      <c r="AB251">
        <v>88.28</v>
      </c>
      <c r="AC251">
        <v>602</v>
      </c>
      <c r="AD251">
        <v>0.1101</v>
      </c>
      <c r="AE251">
        <v>0.15079999999999999</v>
      </c>
      <c r="AF251">
        <v>0.2298</v>
      </c>
      <c r="AG251">
        <v>4.9700000000000001E-2</v>
      </c>
      <c r="AH251">
        <v>0.2767</v>
      </c>
      <c r="AI251">
        <v>7.1980000000000002E-2</v>
      </c>
    </row>
    <row r="252" spans="1:35" x14ac:dyDescent="0.3">
      <c r="A252" s="1">
        <v>884626</v>
      </c>
      <c r="B252" s="7" t="s">
        <v>1</v>
      </c>
      <c r="C252" s="7"/>
      <c r="D252" s="7"/>
      <c r="E252" s="7"/>
      <c r="F252">
        <v>12.89</v>
      </c>
      <c r="G252">
        <v>14.11</v>
      </c>
      <c r="H252">
        <v>84.95</v>
      </c>
      <c r="I252">
        <v>512.20000000000005</v>
      </c>
      <c r="J252">
        <v>8.7599999999999997E-2</v>
      </c>
      <c r="K252">
        <v>0.1346</v>
      </c>
      <c r="L252">
        <v>0.13739999999999999</v>
      </c>
      <c r="M252">
        <v>3.9800000000000002E-2</v>
      </c>
      <c r="N252">
        <v>0.15959999999999999</v>
      </c>
      <c r="O252">
        <v>6.4089999999999994E-2</v>
      </c>
      <c r="P252">
        <v>0.20250000000000001</v>
      </c>
      <c r="Q252">
        <v>0.44019999999999998</v>
      </c>
      <c r="R252">
        <v>2.3929999999999998</v>
      </c>
      <c r="S252">
        <v>16.350000000000001</v>
      </c>
      <c r="T252">
        <v>5.5009999999999998E-3</v>
      </c>
      <c r="U252">
        <v>5.5919999999999997E-2</v>
      </c>
      <c r="V252">
        <v>8.158E-2</v>
      </c>
      <c r="W252">
        <v>1.37E-2</v>
      </c>
      <c r="X252">
        <v>1.2659999999999999E-2</v>
      </c>
      <c r="Y252">
        <v>7.5550000000000001E-3</v>
      </c>
      <c r="Z252">
        <v>14.39</v>
      </c>
      <c r="AA252">
        <v>17.7</v>
      </c>
      <c r="AB252">
        <v>105</v>
      </c>
      <c r="AC252">
        <v>639.1</v>
      </c>
      <c r="AD252">
        <v>0.12540000000000001</v>
      </c>
      <c r="AE252">
        <v>0.58489999999999998</v>
      </c>
      <c r="AF252">
        <v>0.77270000000000005</v>
      </c>
      <c r="AG252">
        <v>0.15609999999999999</v>
      </c>
      <c r="AH252">
        <v>0.26390000000000002</v>
      </c>
      <c r="AI252">
        <v>0.1178</v>
      </c>
    </row>
    <row r="253" spans="1:35" x14ac:dyDescent="0.3">
      <c r="A253" s="1">
        <v>88466802</v>
      </c>
      <c r="B253" s="7" t="s">
        <v>1</v>
      </c>
      <c r="C253" s="7"/>
      <c r="D253" s="7"/>
      <c r="E253" s="7"/>
      <c r="F253">
        <v>10.65</v>
      </c>
      <c r="G253">
        <v>25.22</v>
      </c>
      <c r="H253">
        <v>68.010000000000005</v>
      </c>
      <c r="I253">
        <v>347</v>
      </c>
      <c r="J253">
        <v>9.6570000000000003E-2</v>
      </c>
      <c r="K253">
        <v>7.2340000000000002E-2</v>
      </c>
      <c r="L253">
        <v>2.3789999999999999E-2</v>
      </c>
      <c r="M253">
        <v>1.6150000000000001E-2</v>
      </c>
      <c r="N253">
        <v>0.18970000000000001</v>
      </c>
      <c r="O253">
        <v>6.3289999999999999E-2</v>
      </c>
      <c r="P253">
        <v>0.24970000000000001</v>
      </c>
      <c r="Q253">
        <v>1.4930000000000001</v>
      </c>
      <c r="R253">
        <v>1.4970000000000001</v>
      </c>
      <c r="S253">
        <v>16.64</v>
      </c>
      <c r="T253">
        <v>7.1890000000000001E-3</v>
      </c>
      <c r="U253">
        <v>1.035E-2</v>
      </c>
      <c r="V253">
        <v>1.081E-2</v>
      </c>
      <c r="W253">
        <v>6.2449999999999997E-3</v>
      </c>
      <c r="X253">
        <v>2.1579999999999998E-2</v>
      </c>
      <c r="Y253">
        <v>2.6189999999999998E-3</v>
      </c>
      <c r="Z253">
        <v>12.25</v>
      </c>
      <c r="AA253">
        <v>35.19</v>
      </c>
      <c r="AB253">
        <v>77.98</v>
      </c>
      <c r="AC253">
        <v>455.7</v>
      </c>
      <c r="AD253">
        <v>0.14990000000000001</v>
      </c>
      <c r="AE253">
        <v>0.13980000000000001</v>
      </c>
      <c r="AF253">
        <v>0.1125</v>
      </c>
      <c r="AG253">
        <v>6.1359999999999998E-2</v>
      </c>
      <c r="AH253">
        <v>0.34089999999999998</v>
      </c>
      <c r="AI253">
        <v>8.1470000000000001E-2</v>
      </c>
    </row>
    <row r="254" spans="1:35" x14ac:dyDescent="0.3">
      <c r="A254" s="1">
        <v>884689</v>
      </c>
      <c r="B254" s="7" t="s">
        <v>1</v>
      </c>
      <c r="C254" s="7"/>
      <c r="D254" s="7"/>
      <c r="E254" s="7"/>
      <c r="F254">
        <v>11.52</v>
      </c>
      <c r="G254">
        <v>14.93</v>
      </c>
      <c r="H254">
        <v>73.87</v>
      </c>
      <c r="I254">
        <v>406.3</v>
      </c>
      <c r="J254">
        <v>0.1013</v>
      </c>
      <c r="K254">
        <v>7.8079999999999997E-2</v>
      </c>
      <c r="L254">
        <v>4.3279999999999999E-2</v>
      </c>
      <c r="M254">
        <v>2.929E-2</v>
      </c>
      <c r="N254">
        <v>0.1883</v>
      </c>
      <c r="O254">
        <v>6.1679999999999999E-2</v>
      </c>
      <c r="P254">
        <v>0.25619999999999998</v>
      </c>
      <c r="Q254">
        <v>1.038</v>
      </c>
      <c r="R254">
        <v>1.6859999999999999</v>
      </c>
      <c r="S254">
        <v>18.62</v>
      </c>
      <c r="T254">
        <v>6.6620000000000004E-3</v>
      </c>
      <c r="U254">
        <v>1.2279999999999999E-2</v>
      </c>
      <c r="V254">
        <v>2.1049999999999999E-2</v>
      </c>
      <c r="W254">
        <v>1.0059999999999999E-2</v>
      </c>
      <c r="X254">
        <v>1.677E-2</v>
      </c>
      <c r="Y254">
        <v>2.784E-3</v>
      </c>
      <c r="Z254">
        <v>12.65</v>
      </c>
      <c r="AA254">
        <v>21.19</v>
      </c>
      <c r="AB254">
        <v>80.88</v>
      </c>
      <c r="AC254">
        <v>491.8</v>
      </c>
      <c r="AD254">
        <v>0.1389</v>
      </c>
      <c r="AE254">
        <v>0.15820000000000001</v>
      </c>
      <c r="AF254">
        <v>0.1804</v>
      </c>
      <c r="AG254">
        <v>9.6079999999999999E-2</v>
      </c>
      <c r="AH254">
        <v>0.26640000000000003</v>
      </c>
      <c r="AI254">
        <v>7.8090000000000007E-2</v>
      </c>
    </row>
    <row r="255" spans="1:35" x14ac:dyDescent="0.3">
      <c r="A255" s="1">
        <v>884948</v>
      </c>
      <c r="B255" s="7" t="s">
        <v>0</v>
      </c>
      <c r="C255" s="7"/>
      <c r="D255" s="7"/>
      <c r="E255" s="7"/>
      <c r="F255">
        <v>20.94</v>
      </c>
      <c r="G255">
        <v>23.56</v>
      </c>
      <c r="H255">
        <v>138.9</v>
      </c>
      <c r="I255">
        <v>1364</v>
      </c>
      <c r="J255">
        <v>0.1007</v>
      </c>
      <c r="K255">
        <v>0.16059999999999999</v>
      </c>
      <c r="L255">
        <v>0.2712</v>
      </c>
      <c r="M255">
        <v>0.13100000000000001</v>
      </c>
      <c r="N255">
        <v>0.2205</v>
      </c>
      <c r="O255">
        <v>5.8979999999999998E-2</v>
      </c>
      <c r="P255">
        <v>1.004</v>
      </c>
      <c r="Q255">
        <v>0.82079999999999997</v>
      </c>
      <c r="R255">
        <v>6.3719999999999999</v>
      </c>
      <c r="S255">
        <v>137.9</v>
      </c>
      <c r="T255">
        <v>5.2830000000000004E-3</v>
      </c>
      <c r="U255">
        <v>3.9079999999999997E-2</v>
      </c>
      <c r="V255">
        <v>9.5180000000000001E-2</v>
      </c>
      <c r="W255">
        <v>1.864E-2</v>
      </c>
      <c r="X255">
        <v>2.401E-2</v>
      </c>
      <c r="Y255">
        <v>5.0020000000000004E-3</v>
      </c>
      <c r="Z255">
        <v>25.58</v>
      </c>
      <c r="AA255">
        <v>27</v>
      </c>
      <c r="AB255">
        <v>165.3</v>
      </c>
      <c r="AC255">
        <v>2010</v>
      </c>
      <c r="AD255">
        <v>0.1211</v>
      </c>
      <c r="AE255">
        <v>0.31719999999999998</v>
      </c>
      <c r="AF255">
        <v>0.69910000000000005</v>
      </c>
      <c r="AG255">
        <v>0.21049999999999999</v>
      </c>
      <c r="AH255">
        <v>0.31259999999999999</v>
      </c>
      <c r="AI255">
        <v>7.8490000000000004E-2</v>
      </c>
    </row>
    <row r="256" spans="1:35" x14ac:dyDescent="0.3">
      <c r="A256" s="1">
        <v>88518501</v>
      </c>
      <c r="B256" s="7" t="s">
        <v>1</v>
      </c>
      <c r="C256" s="7"/>
      <c r="D256" s="7"/>
      <c r="E256" s="7"/>
      <c r="F256">
        <v>11.5</v>
      </c>
      <c r="G256">
        <v>18.45</v>
      </c>
      <c r="H256">
        <v>73.28</v>
      </c>
      <c r="I256">
        <v>407.4</v>
      </c>
      <c r="J256">
        <v>9.3450000000000005E-2</v>
      </c>
      <c r="K256">
        <v>5.9909999999999998E-2</v>
      </c>
      <c r="L256">
        <v>2.6380000000000001E-2</v>
      </c>
      <c r="M256">
        <v>2.069E-2</v>
      </c>
      <c r="N256">
        <v>0.18340000000000001</v>
      </c>
      <c r="O256">
        <v>5.9339999999999997E-2</v>
      </c>
      <c r="P256">
        <v>0.39269999999999999</v>
      </c>
      <c r="Q256">
        <v>0.84289999999999998</v>
      </c>
      <c r="R256">
        <v>2.6840000000000002</v>
      </c>
      <c r="S256">
        <v>26.99</v>
      </c>
      <c r="T256">
        <v>6.3800000000000003E-3</v>
      </c>
      <c r="U256">
        <v>1.065E-2</v>
      </c>
      <c r="V256">
        <v>1.2449999999999999E-2</v>
      </c>
      <c r="W256">
        <v>9.1750000000000009E-3</v>
      </c>
      <c r="X256">
        <v>2.2919999999999999E-2</v>
      </c>
      <c r="Y256">
        <v>1.4610000000000001E-3</v>
      </c>
      <c r="Z256">
        <v>12.97</v>
      </c>
      <c r="AA256">
        <v>22.46</v>
      </c>
      <c r="AB256">
        <v>83.12</v>
      </c>
      <c r="AC256">
        <v>508.9</v>
      </c>
      <c r="AD256">
        <v>0.1183</v>
      </c>
      <c r="AE256">
        <v>0.10489999999999999</v>
      </c>
      <c r="AF256">
        <v>8.1049999999999997E-2</v>
      </c>
      <c r="AG256">
        <v>6.5439999999999998E-2</v>
      </c>
      <c r="AH256">
        <v>0.27400000000000002</v>
      </c>
      <c r="AI256">
        <v>6.4869999999999997E-2</v>
      </c>
    </row>
    <row r="257" spans="1:35" x14ac:dyDescent="0.3">
      <c r="A257" s="1">
        <v>885429</v>
      </c>
      <c r="B257" s="7" t="s">
        <v>0</v>
      </c>
      <c r="C257" s="7"/>
      <c r="D257" s="7"/>
      <c r="E257" s="7"/>
      <c r="F257">
        <v>19.73</v>
      </c>
      <c r="G257">
        <v>19.82</v>
      </c>
      <c r="H257">
        <v>130.69999999999999</v>
      </c>
      <c r="I257">
        <v>1206</v>
      </c>
      <c r="J257">
        <v>0.1062</v>
      </c>
      <c r="K257">
        <v>0.18490000000000001</v>
      </c>
      <c r="L257">
        <v>0.2417</v>
      </c>
      <c r="M257">
        <v>9.74E-2</v>
      </c>
      <c r="N257">
        <v>0.17330000000000001</v>
      </c>
      <c r="O257">
        <v>6.6970000000000002E-2</v>
      </c>
      <c r="P257">
        <v>0.7661</v>
      </c>
      <c r="Q257">
        <v>0.78</v>
      </c>
      <c r="R257">
        <v>4.1150000000000002</v>
      </c>
      <c r="S257">
        <v>92.81</v>
      </c>
      <c r="T257">
        <v>8.482E-3</v>
      </c>
      <c r="U257">
        <v>5.0569999999999997E-2</v>
      </c>
      <c r="V257">
        <v>6.8000000000000005E-2</v>
      </c>
      <c r="W257">
        <v>1.9709999999999998E-2</v>
      </c>
      <c r="X257">
        <v>1.4670000000000001E-2</v>
      </c>
      <c r="Y257">
        <v>7.2589999999999998E-3</v>
      </c>
      <c r="Z257">
        <v>25.28</v>
      </c>
      <c r="AA257">
        <v>25.59</v>
      </c>
      <c r="AB257">
        <v>159.80000000000001</v>
      </c>
      <c r="AC257">
        <v>1933</v>
      </c>
      <c r="AD257">
        <v>0.17100000000000001</v>
      </c>
      <c r="AE257">
        <v>0.59550000000000003</v>
      </c>
      <c r="AF257">
        <v>0.84889999999999999</v>
      </c>
      <c r="AG257">
        <v>0.25069999999999998</v>
      </c>
      <c r="AH257">
        <v>0.27489999999999998</v>
      </c>
      <c r="AI257">
        <v>0.12970000000000001</v>
      </c>
    </row>
    <row r="258" spans="1:35" x14ac:dyDescent="0.3">
      <c r="A258" s="1">
        <v>8860702</v>
      </c>
      <c r="B258" s="7" t="s">
        <v>0</v>
      </c>
      <c r="C258" s="7"/>
      <c r="D258" s="7"/>
      <c r="E258" s="7"/>
      <c r="F258">
        <v>17.3</v>
      </c>
      <c r="G258">
        <v>17.079999999999998</v>
      </c>
      <c r="H258">
        <v>113</v>
      </c>
      <c r="I258">
        <v>928.2</v>
      </c>
      <c r="J258">
        <v>0.1008</v>
      </c>
      <c r="K258">
        <v>0.1041</v>
      </c>
      <c r="L258">
        <v>0.12659999999999999</v>
      </c>
      <c r="M258">
        <v>8.3529999999999993E-2</v>
      </c>
      <c r="N258">
        <v>0.18129999999999999</v>
      </c>
      <c r="O258">
        <v>5.6129999999999999E-2</v>
      </c>
      <c r="P258">
        <v>0.30930000000000002</v>
      </c>
      <c r="Q258">
        <v>0.85680000000000001</v>
      </c>
      <c r="R258">
        <v>2.1930000000000001</v>
      </c>
      <c r="S258">
        <v>33.630000000000003</v>
      </c>
      <c r="T258">
        <v>4.7569999999999999E-3</v>
      </c>
      <c r="U258">
        <v>1.503E-2</v>
      </c>
      <c r="V258">
        <v>2.332E-2</v>
      </c>
      <c r="W258">
        <v>1.2619999999999999E-2</v>
      </c>
      <c r="X258">
        <v>1.3939999999999999E-2</v>
      </c>
      <c r="Y258">
        <v>2.362E-3</v>
      </c>
      <c r="Z258">
        <v>19.850000000000001</v>
      </c>
      <c r="AA258">
        <v>25.09</v>
      </c>
      <c r="AB258">
        <v>130.9</v>
      </c>
      <c r="AC258">
        <v>1222</v>
      </c>
      <c r="AD258">
        <v>0.1416</v>
      </c>
      <c r="AE258">
        <v>0.24049999999999999</v>
      </c>
      <c r="AF258">
        <v>0.33779999999999999</v>
      </c>
      <c r="AG258">
        <v>0.1857</v>
      </c>
      <c r="AH258">
        <v>0.31380000000000002</v>
      </c>
      <c r="AI258">
        <v>8.1129999999999994E-2</v>
      </c>
    </row>
    <row r="259" spans="1:35" x14ac:dyDescent="0.3">
      <c r="A259" s="1">
        <v>886226</v>
      </c>
      <c r="B259" s="7" t="s">
        <v>0</v>
      </c>
      <c r="C259" s="7"/>
      <c r="D259" s="7"/>
      <c r="E259" s="7"/>
      <c r="F259">
        <v>19.45</v>
      </c>
      <c r="G259">
        <v>19.329999999999998</v>
      </c>
      <c r="H259">
        <v>126.5</v>
      </c>
      <c r="I259">
        <v>1169</v>
      </c>
      <c r="J259">
        <v>0.10349999999999999</v>
      </c>
      <c r="K259">
        <v>0.1188</v>
      </c>
      <c r="L259">
        <v>0.13789999999999999</v>
      </c>
      <c r="M259">
        <v>8.591E-2</v>
      </c>
      <c r="N259">
        <v>0.17760000000000001</v>
      </c>
      <c r="O259">
        <v>5.6469999999999999E-2</v>
      </c>
      <c r="P259">
        <v>0.59589999999999999</v>
      </c>
      <c r="Q259">
        <v>0.63419999999999999</v>
      </c>
      <c r="R259">
        <v>3.7970000000000002</v>
      </c>
      <c r="S259">
        <v>71</v>
      </c>
      <c r="T259">
        <v>4.6490000000000004E-3</v>
      </c>
      <c r="U259">
        <v>1.7999999999999999E-2</v>
      </c>
      <c r="V259">
        <v>2.7490000000000001E-2</v>
      </c>
      <c r="W259">
        <v>1.2670000000000001E-2</v>
      </c>
      <c r="X259">
        <v>1.3650000000000001E-2</v>
      </c>
      <c r="Y259">
        <v>2.5500000000000002E-3</v>
      </c>
      <c r="Z259">
        <v>25.7</v>
      </c>
      <c r="AA259">
        <v>24.57</v>
      </c>
      <c r="AB259">
        <v>163.1</v>
      </c>
      <c r="AC259">
        <v>1972</v>
      </c>
      <c r="AD259">
        <v>0.1497</v>
      </c>
      <c r="AE259">
        <v>0.31609999999999999</v>
      </c>
      <c r="AF259">
        <v>0.43169999999999997</v>
      </c>
      <c r="AG259">
        <v>0.19989999999999999</v>
      </c>
      <c r="AH259">
        <v>0.33789999999999998</v>
      </c>
      <c r="AI259">
        <v>8.9499999999999996E-2</v>
      </c>
    </row>
    <row r="260" spans="1:35" x14ac:dyDescent="0.3">
      <c r="A260" s="1">
        <v>886452</v>
      </c>
      <c r="B260" s="7" t="s">
        <v>0</v>
      </c>
      <c r="C260" s="7"/>
      <c r="D260" s="7"/>
      <c r="E260" s="7"/>
      <c r="F260">
        <v>13.96</v>
      </c>
      <c r="G260">
        <v>17.05</v>
      </c>
      <c r="H260">
        <v>91.43</v>
      </c>
      <c r="I260">
        <v>602.4</v>
      </c>
      <c r="J260">
        <v>0.1096</v>
      </c>
      <c r="K260">
        <v>0.12790000000000001</v>
      </c>
      <c r="L260">
        <v>9.7890000000000005E-2</v>
      </c>
      <c r="M260">
        <v>5.246E-2</v>
      </c>
      <c r="N260">
        <v>0.1908</v>
      </c>
      <c r="O260">
        <v>6.13E-2</v>
      </c>
      <c r="P260">
        <v>0.42499999999999999</v>
      </c>
      <c r="Q260">
        <v>0.80979999999999996</v>
      </c>
      <c r="R260">
        <v>2.5630000000000002</v>
      </c>
      <c r="S260">
        <v>35.74</v>
      </c>
      <c r="T260">
        <v>6.3509999999999999E-3</v>
      </c>
      <c r="U260">
        <v>2.6790000000000001E-2</v>
      </c>
      <c r="V260">
        <v>3.1189999999999999E-2</v>
      </c>
      <c r="W260">
        <v>1.342E-2</v>
      </c>
      <c r="X260">
        <v>2.0619999999999999E-2</v>
      </c>
      <c r="Y260">
        <v>2.6949999999999999E-3</v>
      </c>
      <c r="Z260">
        <v>16.39</v>
      </c>
      <c r="AA260">
        <v>22.07</v>
      </c>
      <c r="AB260">
        <v>108.1</v>
      </c>
      <c r="AC260">
        <v>826</v>
      </c>
      <c r="AD260">
        <v>0.1512</v>
      </c>
      <c r="AE260">
        <v>0.32619999999999999</v>
      </c>
      <c r="AF260">
        <v>0.32090000000000002</v>
      </c>
      <c r="AG260">
        <v>0.13739999999999999</v>
      </c>
      <c r="AH260">
        <v>0.30680000000000002</v>
      </c>
      <c r="AI260">
        <v>7.9570000000000002E-2</v>
      </c>
    </row>
    <row r="261" spans="1:35" x14ac:dyDescent="0.3">
      <c r="A261" s="1">
        <v>88649001</v>
      </c>
      <c r="B261" s="7" t="s">
        <v>0</v>
      </c>
      <c r="C261" s="7"/>
      <c r="D261" s="7"/>
      <c r="E261" s="7"/>
      <c r="F261">
        <v>19.55</v>
      </c>
      <c r="G261">
        <v>28.77</v>
      </c>
      <c r="H261">
        <v>133.6</v>
      </c>
      <c r="I261">
        <v>1207</v>
      </c>
      <c r="J261">
        <v>9.2600000000000002E-2</v>
      </c>
      <c r="K261">
        <v>0.20630000000000001</v>
      </c>
      <c r="L261">
        <v>0.1784</v>
      </c>
      <c r="M261">
        <v>0.1144</v>
      </c>
      <c r="N261">
        <v>0.1893</v>
      </c>
      <c r="O261">
        <v>6.232E-2</v>
      </c>
      <c r="P261">
        <v>0.84260000000000002</v>
      </c>
      <c r="Q261">
        <v>1.1990000000000001</v>
      </c>
      <c r="R261">
        <v>7.1580000000000004</v>
      </c>
      <c r="S261">
        <v>106.4</v>
      </c>
      <c r="T261">
        <v>6.3559999999999997E-3</v>
      </c>
      <c r="U261">
        <v>4.7649999999999998E-2</v>
      </c>
      <c r="V261">
        <v>3.8629999999999998E-2</v>
      </c>
      <c r="W261">
        <v>1.519E-2</v>
      </c>
      <c r="X261">
        <v>1.9359999999999999E-2</v>
      </c>
      <c r="Y261">
        <v>5.2519999999999997E-3</v>
      </c>
      <c r="Z261">
        <v>25.05</v>
      </c>
      <c r="AA261">
        <v>36.270000000000003</v>
      </c>
      <c r="AB261">
        <v>178.6</v>
      </c>
      <c r="AC261">
        <v>1926</v>
      </c>
      <c r="AD261">
        <v>0.12809999999999999</v>
      </c>
      <c r="AE261">
        <v>0.53290000000000004</v>
      </c>
      <c r="AF261">
        <v>0.42509999999999998</v>
      </c>
      <c r="AG261">
        <v>0.19409999999999999</v>
      </c>
      <c r="AH261">
        <v>0.28179999999999999</v>
      </c>
      <c r="AI261">
        <v>0.10050000000000001</v>
      </c>
    </row>
    <row r="262" spans="1:35" x14ac:dyDescent="0.3">
      <c r="A262" s="1">
        <v>886776</v>
      </c>
      <c r="B262" s="7" t="s">
        <v>0</v>
      </c>
      <c r="C262" s="7"/>
      <c r="D262" s="7"/>
      <c r="E262" s="7"/>
      <c r="F262">
        <v>15.32</v>
      </c>
      <c r="G262">
        <v>17.27</v>
      </c>
      <c r="H262">
        <v>103.2</v>
      </c>
      <c r="I262">
        <v>713.3</v>
      </c>
      <c r="J262">
        <v>0.13350000000000001</v>
      </c>
      <c r="K262">
        <v>0.22839999999999999</v>
      </c>
      <c r="L262">
        <v>0.24479999999999999</v>
      </c>
      <c r="M262">
        <v>0.1242</v>
      </c>
      <c r="N262">
        <v>0.23980000000000001</v>
      </c>
      <c r="O262">
        <v>7.596E-2</v>
      </c>
      <c r="P262">
        <v>0.65920000000000001</v>
      </c>
      <c r="Q262">
        <v>1.0589999999999999</v>
      </c>
      <c r="R262">
        <v>4.0609999999999999</v>
      </c>
      <c r="S262">
        <v>59.46</v>
      </c>
      <c r="T262">
        <v>1.0149999999999999E-2</v>
      </c>
      <c r="U262">
        <v>4.5879999999999997E-2</v>
      </c>
      <c r="V262">
        <v>4.9829999999999999E-2</v>
      </c>
      <c r="W262">
        <v>2.1270000000000001E-2</v>
      </c>
      <c r="X262">
        <v>1.8839999999999999E-2</v>
      </c>
      <c r="Y262">
        <v>8.6599999999999993E-3</v>
      </c>
      <c r="Z262">
        <v>17.73</v>
      </c>
      <c r="AA262">
        <v>22.66</v>
      </c>
      <c r="AB262">
        <v>119.8</v>
      </c>
      <c r="AC262">
        <v>928.8</v>
      </c>
      <c r="AD262">
        <v>0.17649999999999999</v>
      </c>
      <c r="AE262">
        <v>0.45029999999999998</v>
      </c>
      <c r="AF262">
        <v>0.44290000000000002</v>
      </c>
      <c r="AG262">
        <v>0.22289999999999999</v>
      </c>
      <c r="AH262">
        <v>0.32579999999999998</v>
      </c>
      <c r="AI262">
        <v>0.1191</v>
      </c>
    </row>
    <row r="263" spans="1:35" x14ac:dyDescent="0.3">
      <c r="A263" s="1">
        <v>887181</v>
      </c>
      <c r="B263" s="7" t="s">
        <v>0</v>
      </c>
      <c r="C263" s="7"/>
      <c r="D263" s="7"/>
      <c r="E263" s="7"/>
      <c r="F263">
        <v>15.66</v>
      </c>
      <c r="G263">
        <v>23.2</v>
      </c>
      <c r="H263">
        <v>110.2</v>
      </c>
      <c r="I263">
        <v>773.5</v>
      </c>
      <c r="J263">
        <v>0.1109</v>
      </c>
      <c r="K263">
        <v>0.31140000000000001</v>
      </c>
      <c r="L263">
        <v>0.31759999999999999</v>
      </c>
      <c r="M263">
        <v>0.13769999999999999</v>
      </c>
      <c r="N263">
        <v>0.2495</v>
      </c>
      <c r="O263">
        <v>8.1040000000000001E-2</v>
      </c>
      <c r="P263">
        <v>1.292</v>
      </c>
      <c r="Q263">
        <v>2.4540000000000002</v>
      </c>
      <c r="R263">
        <v>10.119999999999999</v>
      </c>
      <c r="S263">
        <v>138.5</v>
      </c>
      <c r="T263">
        <v>1.2359999999999999E-2</v>
      </c>
      <c r="U263">
        <v>5.9950000000000003E-2</v>
      </c>
      <c r="V263">
        <v>8.2320000000000004E-2</v>
      </c>
      <c r="W263">
        <v>3.024E-2</v>
      </c>
      <c r="X263">
        <v>2.3369999999999998E-2</v>
      </c>
      <c r="Y263">
        <v>6.0419999999999996E-3</v>
      </c>
      <c r="Z263">
        <v>19.850000000000001</v>
      </c>
      <c r="AA263">
        <v>31.64</v>
      </c>
      <c r="AB263">
        <v>143.69999999999999</v>
      </c>
      <c r="AC263">
        <v>1226</v>
      </c>
      <c r="AD263">
        <v>0.15040000000000001</v>
      </c>
      <c r="AE263">
        <v>0.51719999999999999</v>
      </c>
      <c r="AF263">
        <v>0.61809999999999998</v>
      </c>
      <c r="AG263">
        <v>0.2462</v>
      </c>
      <c r="AH263">
        <v>0.32769999999999999</v>
      </c>
      <c r="AI263">
        <v>0.1019</v>
      </c>
    </row>
    <row r="264" spans="1:35" x14ac:dyDescent="0.3">
      <c r="A264" s="1">
        <v>88725602</v>
      </c>
      <c r="B264" s="7" t="s">
        <v>0</v>
      </c>
      <c r="C264" s="7"/>
      <c r="D264" s="7"/>
      <c r="E264" s="7"/>
      <c r="F264">
        <v>15.53</v>
      </c>
      <c r="G264">
        <v>33.56</v>
      </c>
      <c r="H264">
        <v>103.7</v>
      </c>
      <c r="I264">
        <v>744.9</v>
      </c>
      <c r="J264">
        <v>0.10630000000000001</v>
      </c>
      <c r="K264">
        <v>0.16389999999999999</v>
      </c>
      <c r="L264">
        <v>0.17510000000000001</v>
      </c>
      <c r="M264">
        <v>8.3989999999999995E-2</v>
      </c>
      <c r="N264">
        <v>0.20910000000000001</v>
      </c>
      <c r="O264">
        <v>6.6500000000000004E-2</v>
      </c>
      <c r="P264">
        <v>0.2419</v>
      </c>
      <c r="Q264">
        <v>1.278</v>
      </c>
      <c r="R264">
        <v>1.903</v>
      </c>
      <c r="S264">
        <v>23.02</v>
      </c>
      <c r="T264">
        <v>5.3449999999999999E-3</v>
      </c>
      <c r="U264">
        <v>2.5559999999999999E-2</v>
      </c>
      <c r="V264">
        <v>2.8889999999999999E-2</v>
      </c>
      <c r="W264">
        <v>1.022E-2</v>
      </c>
      <c r="X264">
        <v>9.9469999999999992E-3</v>
      </c>
      <c r="Y264">
        <v>3.359E-3</v>
      </c>
      <c r="Z264">
        <v>18.489999999999998</v>
      </c>
      <c r="AA264">
        <v>49.54</v>
      </c>
      <c r="AB264">
        <v>126.3</v>
      </c>
      <c r="AC264">
        <v>1035</v>
      </c>
      <c r="AD264">
        <v>0.1883</v>
      </c>
      <c r="AE264">
        <v>0.55640000000000001</v>
      </c>
      <c r="AF264">
        <v>0.57030000000000003</v>
      </c>
      <c r="AG264">
        <v>0.2014</v>
      </c>
      <c r="AH264">
        <v>0.35120000000000001</v>
      </c>
      <c r="AI264">
        <v>0.12039999999999999</v>
      </c>
    </row>
    <row r="265" spans="1:35" x14ac:dyDescent="0.3">
      <c r="A265" s="1">
        <v>887549</v>
      </c>
      <c r="B265" s="7" t="s">
        <v>0</v>
      </c>
      <c r="C265" s="7"/>
      <c r="D265" s="7"/>
      <c r="E265" s="7"/>
      <c r="F265">
        <v>20.309999999999999</v>
      </c>
      <c r="G265">
        <v>27.06</v>
      </c>
      <c r="H265">
        <v>132.9</v>
      </c>
      <c r="I265">
        <v>1288</v>
      </c>
      <c r="J265">
        <v>0.1</v>
      </c>
      <c r="K265">
        <v>0.10879999999999999</v>
      </c>
      <c r="L265">
        <v>0.15190000000000001</v>
      </c>
      <c r="M265">
        <v>9.3329999999999996E-2</v>
      </c>
      <c r="N265">
        <v>0.18140000000000001</v>
      </c>
      <c r="O265">
        <v>5.5719999999999999E-2</v>
      </c>
      <c r="P265">
        <v>0.3977</v>
      </c>
      <c r="Q265">
        <v>1.0329999999999999</v>
      </c>
      <c r="R265">
        <v>2.5870000000000002</v>
      </c>
      <c r="S265">
        <v>52.34</v>
      </c>
      <c r="T265">
        <v>5.0429999999999997E-3</v>
      </c>
      <c r="U265">
        <v>1.5779999999999999E-2</v>
      </c>
      <c r="V265">
        <v>2.1170000000000001E-2</v>
      </c>
      <c r="W265">
        <v>8.1849999999999996E-3</v>
      </c>
      <c r="X265">
        <v>1.282E-2</v>
      </c>
      <c r="Y265">
        <v>1.892E-3</v>
      </c>
      <c r="Z265">
        <v>24.33</v>
      </c>
      <c r="AA265">
        <v>39.159999999999997</v>
      </c>
      <c r="AB265">
        <v>162.30000000000001</v>
      </c>
      <c r="AC265">
        <v>1844</v>
      </c>
      <c r="AD265">
        <v>0.1522</v>
      </c>
      <c r="AE265">
        <v>0.29449999999999998</v>
      </c>
      <c r="AF265">
        <v>0.37880000000000003</v>
      </c>
      <c r="AG265">
        <v>0.16969999999999999</v>
      </c>
      <c r="AH265">
        <v>0.31509999999999999</v>
      </c>
      <c r="AI265">
        <v>7.9990000000000006E-2</v>
      </c>
    </row>
    <row r="266" spans="1:35" x14ac:dyDescent="0.3">
      <c r="A266" s="1">
        <v>888264</v>
      </c>
      <c r="B266" s="7" t="s">
        <v>0</v>
      </c>
      <c r="C266" s="7"/>
      <c r="D266" s="7"/>
      <c r="E266" s="7"/>
      <c r="F266">
        <v>17.350000000000001</v>
      </c>
      <c r="G266">
        <v>23.06</v>
      </c>
      <c r="H266">
        <v>111</v>
      </c>
      <c r="I266">
        <v>933.1</v>
      </c>
      <c r="J266">
        <v>8.6620000000000003E-2</v>
      </c>
      <c r="K266">
        <v>6.2899999999999998E-2</v>
      </c>
      <c r="L266">
        <v>2.8910000000000002E-2</v>
      </c>
      <c r="M266">
        <v>2.8369999999999999E-2</v>
      </c>
      <c r="N266">
        <v>0.15640000000000001</v>
      </c>
      <c r="O266">
        <v>5.3069999999999999E-2</v>
      </c>
      <c r="P266">
        <v>0.4007</v>
      </c>
      <c r="Q266">
        <v>1.3169999999999999</v>
      </c>
      <c r="R266">
        <v>2.577</v>
      </c>
      <c r="S266">
        <v>44.41</v>
      </c>
      <c r="T266">
        <v>5.7260000000000002E-3</v>
      </c>
      <c r="U266">
        <v>1.106E-2</v>
      </c>
      <c r="V266">
        <v>1.2460000000000001E-2</v>
      </c>
      <c r="W266">
        <v>7.6709999999999999E-3</v>
      </c>
      <c r="X266">
        <v>1.4109999999999999E-2</v>
      </c>
      <c r="Y266">
        <v>1.578E-3</v>
      </c>
      <c r="Z266">
        <v>19.850000000000001</v>
      </c>
      <c r="AA266">
        <v>31.47</v>
      </c>
      <c r="AB266">
        <v>128.19999999999999</v>
      </c>
      <c r="AC266">
        <v>1218</v>
      </c>
      <c r="AD266">
        <v>0.124</v>
      </c>
      <c r="AE266">
        <v>0.14860000000000001</v>
      </c>
      <c r="AF266">
        <v>0.1211</v>
      </c>
      <c r="AG266">
        <v>8.2350000000000007E-2</v>
      </c>
      <c r="AH266">
        <v>0.2452</v>
      </c>
      <c r="AI266">
        <v>6.515E-2</v>
      </c>
    </row>
    <row r="267" spans="1:35" x14ac:dyDescent="0.3">
      <c r="A267" s="1">
        <v>888570</v>
      </c>
      <c r="B267" s="7" t="s">
        <v>0</v>
      </c>
      <c r="C267" s="7"/>
      <c r="D267" s="7"/>
      <c r="E267" s="7"/>
      <c r="F267">
        <v>17.29</v>
      </c>
      <c r="G267">
        <v>22.13</v>
      </c>
      <c r="H267">
        <v>114.4</v>
      </c>
      <c r="I267">
        <v>947.8</v>
      </c>
      <c r="J267">
        <v>8.9990000000000001E-2</v>
      </c>
      <c r="K267">
        <v>0.1273</v>
      </c>
      <c r="L267">
        <v>9.6970000000000001E-2</v>
      </c>
      <c r="M267">
        <v>7.5069999999999998E-2</v>
      </c>
      <c r="N267">
        <v>0.21079999999999999</v>
      </c>
      <c r="O267">
        <v>5.4640000000000001E-2</v>
      </c>
      <c r="P267">
        <v>0.83479999999999999</v>
      </c>
      <c r="Q267">
        <v>1.633</v>
      </c>
      <c r="R267">
        <v>6.1459999999999999</v>
      </c>
      <c r="S267">
        <v>90.94</v>
      </c>
      <c r="T267">
        <v>6.7169999999999999E-3</v>
      </c>
      <c r="U267">
        <v>5.9810000000000002E-2</v>
      </c>
      <c r="V267">
        <v>4.6379999999999998E-2</v>
      </c>
      <c r="W267">
        <v>2.1489999999999999E-2</v>
      </c>
      <c r="X267">
        <v>2.7470000000000001E-2</v>
      </c>
      <c r="Y267">
        <v>5.8380000000000003E-3</v>
      </c>
      <c r="Z267">
        <v>20.39</v>
      </c>
      <c r="AA267">
        <v>27.24</v>
      </c>
      <c r="AB267">
        <v>137.9</v>
      </c>
      <c r="AC267">
        <v>1295</v>
      </c>
      <c r="AD267">
        <v>0.1134</v>
      </c>
      <c r="AE267">
        <v>0.28670000000000001</v>
      </c>
      <c r="AF267">
        <v>0.2298</v>
      </c>
      <c r="AG267">
        <v>0.15279999999999999</v>
      </c>
      <c r="AH267">
        <v>0.30669999999999997</v>
      </c>
      <c r="AI267">
        <v>7.4840000000000004E-2</v>
      </c>
    </row>
    <row r="268" spans="1:35" x14ac:dyDescent="0.3">
      <c r="A268" s="1">
        <v>889403</v>
      </c>
      <c r="B268" s="7" t="s">
        <v>0</v>
      </c>
      <c r="C268" s="7"/>
      <c r="D268" s="7"/>
      <c r="E268" s="7"/>
      <c r="F268">
        <v>15.61</v>
      </c>
      <c r="G268">
        <v>19.38</v>
      </c>
      <c r="H268">
        <v>100</v>
      </c>
      <c r="I268">
        <v>758.6</v>
      </c>
      <c r="J268">
        <v>7.8399999999999997E-2</v>
      </c>
      <c r="K268">
        <v>5.6160000000000002E-2</v>
      </c>
      <c r="L268">
        <v>4.2090000000000002E-2</v>
      </c>
      <c r="M268">
        <v>2.8469999999999999E-2</v>
      </c>
      <c r="N268">
        <v>0.1547</v>
      </c>
      <c r="O268">
        <v>5.4429999999999999E-2</v>
      </c>
      <c r="P268">
        <v>0.2298</v>
      </c>
      <c r="Q268">
        <v>0.99880000000000002</v>
      </c>
      <c r="R268">
        <v>1.534</v>
      </c>
      <c r="S268">
        <v>22.18</v>
      </c>
      <c r="T268">
        <v>2.826E-3</v>
      </c>
      <c r="U268">
        <v>9.1050000000000002E-3</v>
      </c>
      <c r="V268">
        <v>1.311E-2</v>
      </c>
      <c r="W268">
        <v>5.1739999999999998E-3</v>
      </c>
      <c r="X268">
        <v>1.013E-2</v>
      </c>
      <c r="Y268">
        <v>1.3450000000000001E-3</v>
      </c>
      <c r="Z268">
        <v>17.91</v>
      </c>
      <c r="AA268">
        <v>31.67</v>
      </c>
      <c r="AB268">
        <v>115.9</v>
      </c>
      <c r="AC268">
        <v>988.6</v>
      </c>
      <c r="AD268">
        <v>0.1084</v>
      </c>
      <c r="AE268">
        <v>0.1807</v>
      </c>
      <c r="AF268">
        <v>0.22600000000000001</v>
      </c>
      <c r="AG268">
        <v>8.5680000000000006E-2</v>
      </c>
      <c r="AH268">
        <v>0.26829999999999998</v>
      </c>
      <c r="AI268">
        <v>6.8290000000000003E-2</v>
      </c>
    </row>
    <row r="269" spans="1:35" x14ac:dyDescent="0.3">
      <c r="A269" s="1">
        <v>889719</v>
      </c>
      <c r="B269" s="7" t="s">
        <v>0</v>
      </c>
      <c r="C269" s="7"/>
      <c r="D269" s="7"/>
      <c r="E269" s="7"/>
      <c r="F269">
        <v>17.190000000000001</v>
      </c>
      <c r="G269">
        <v>22.07</v>
      </c>
      <c r="H269">
        <v>111.6</v>
      </c>
      <c r="I269">
        <v>928.3</v>
      </c>
      <c r="J269">
        <v>9.7259999999999999E-2</v>
      </c>
      <c r="K269">
        <v>8.9950000000000002E-2</v>
      </c>
      <c r="L269">
        <v>9.0609999999999996E-2</v>
      </c>
      <c r="M269">
        <v>6.5269999999999995E-2</v>
      </c>
      <c r="N269">
        <v>0.1867</v>
      </c>
      <c r="O269">
        <v>5.5800000000000002E-2</v>
      </c>
      <c r="P269">
        <v>0.42030000000000001</v>
      </c>
      <c r="Q269">
        <v>0.73829999999999996</v>
      </c>
      <c r="R269">
        <v>2.819</v>
      </c>
      <c r="S269">
        <v>45.42</v>
      </c>
      <c r="T269">
        <v>4.4929999999999996E-3</v>
      </c>
      <c r="U269">
        <v>1.206E-2</v>
      </c>
      <c r="V269">
        <v>2.0480000000000002E-2</v>
      </c>
      <c r="W269">
        <v>9.8750000000000001E-3</v>
      </c>
      <c r="X269">
        <v>1.1440000000000001E-2</v>
      </c>
      <c r="Y269">
        <v>1.575E-3</v>
      </c>
      <c r="Z269">
        <v>21.58</v>
      </c>
      <c r="AA269">
        <v>29.33</v>
      </c>
      <c r="AB269">
        <v>140.5</v>
      </c>
      <c r="AC269">
        <v>1436</v>
      </c>
      <c r="AD269">
        <v>0.15579999999999999</v>
      </c>
      <c r="AE269">
        <v>0.25669999999999998</v>
      </c>
      <c r="AF269">
        <v>0.38890000000000002</v>
      </c>
      <c r="AG269">
        <v>0.19839999999999999</v>
      </c>
      <c r="AH269">
        <v>0.3216</v>
      </c>
      <c r="AI269">
        <v>7.5700000000000003E-2</v>
      </c>
    </row>
    <row r="270" spans="1:35" x14ac:dyDescent="0.3">
      <c r="A270" s="1">
        <v>88995002</v>
      </c>
      <c r="B270" s="7" t="s">
        <v>0</v>
      </c>
      <c r="C270" s="7"/>
      <c r="D270" s="7"/>
      <c r="E270" s="7"/>
      <c r="F270">
        <v>20.73</v>
      </c>
      <c r="G270">
        <v>31.12</v>
      </c>
      <c r="H270">
        <v>135.69999999999999</v>
      </c>
      <c r="I270">
        <v>1419</v>
      </c>
      <c r="J270">
        <v>9.4689999999999996E-2</v>
      </c>
      <c r="K270">
        <v>0.1143</v>
      </c>
      <c r="L270">
        <v>0.13669999999999999</v>
      </c>
      <c r="M270">
        <v>8.6459999999999995E-2</v>
      </c>
      <c r="N270">
        <v>0.1769</v>
      </c>
      <c r="O270">
        <v>5.6739999999999999E-2</v>
      </c>
      <c r="P270">
        <v>1.1719999999999999</v>
      </c>
      <c r="Q270">
        <v>1.617</v>
      </c>
      <c r="R270">
        <v>7.7489999999999997</v>
      </c>
      <c r="S270">
        <v>199.7</v>
      </c>
      <c r="T270">
        <v>4.5510000000000004E-3</v>
      </c>
      <c r="U270">
        <v>1.478E-2</v>
      </c>
      <c r="V270">
        <v>2.1430000000000001E-2</v>
      </c>
      <c r="W270">
        <v>9.2800000000000001E-3</v>
      </c>
      <c r="X270">
        <v>1.367E-2</v>
      </c>
      <c r="Y270">
        <v>2.2989999999999998E-3</v>
      </c>
      <c r="Z270">
        <v>32.49</v>
      </c>
      <c r="AA270">
        <v>47.16</v>
      </c>
      <c r="AB270">
        <v>214</v>
      </c>
      <c r="AC270">
        <v>3432</v>
      </c>
      <c r="AD270">
        <v>0.1401</v>
      </c>
      <c r="AE270">
        <v>0.26440000000000002</v>
      </c>
      <c r="AF270">
        <v>0.34420000000000001</v>
      </c>
      <c r="AG270">
        <v>0.16589999999999999</v>
      </c>
      <c r="AH270">
        <v>0.2868</v>
      </c>
      <c r="AI270">
        <v>8.2180000000000003E-2</v>
      </c>
    </row>
    <row r="271" spans="1:35" x14ac:dyDescent="0.3">
      <c r="A271" s="1">
        <v>8910251</v>
      </c>
      <c r="B271" s="7" t="s">
        <v>1</v>
      </c>
      <c r="C271" s="7"/>
      <c r="D271" s="7"/>
      <c r="E271" s="7"/>
      <c r="F271">
        <v>10.6</v>
      </c>
      <c r="G271">
        <v>18.95</v>
      </c>
      <c r="H271">
        <v>69.28</v>
      </c>
      <c r="I271">
        <v>346.4</v>
      </c>
      <c r="J271">
        <v>9.6879999999999994E-2</v>
      </c>
      <c r="K271">
        <v>0.1147</v>
      </c>
      <c r="L271">
        <v>6.3869999999999996E-2</v>
      </c>
      <c r="M271">
        <v>2.6419999999999999E-2</v>
      </c>
      <c r="N271">
        <v>0.19220000000000001</v>
      </c>
      <c r="O271">
        <v>6.4909999999999995E-2</v>
      </c>
      <c r="P271">
        <v>0.45050000000000001</v>
      </c>
      <c r="Q271">
        <v>1.1970000000000001</v>
      </c>
      <c r="R271">
        <v>3.43</v>
      </c>
      <c r="S271">
        <v>27.1</v>
      </c>
      <c r="T271">
        <v>7.4700000000000001E-3</v>
      </c>
      <c r="U271">
        <v>3.5810000000000002E-2</v>
      </c>
      <c r="V271">
        <v>3.354E-2</v>
      </c>
      <c r="W271">
        <v>1.3650000000000001E-2</v>
      </c>
      <c r="X271">
        <v>3.5040000000000002E-2</v>
      </c>
      <c r="Y271">
        <v>3.3180000000000002E-3</v>
      </c>
      <c r="Z271">
        <v>11.88</v>
      </c>
      <c r="AA271">
        <v>22.94</v>
      </c>
      <c r="AB271">
        <v>78.28</v>
      </c>
      <c r="AC271">
        <v>424.8</v>
      </c>
      <c r="AD271">
        <v>0.12130000000000001</v>
      </c>
      <c r="AE271">
        <v>0.2515</v>
      </c>
      <c r="AF271">
        <v>0.19159999999999999</v>
      </c>
      <c r="AG271">
        <v>7.9259999999999997E-2</v>
      </c>
      <c r="AH271">
        <v>0.29399999999999998</v>
      </c>
      <c r="AI271">
        <v>7.5870000000000007E-2</v>
      </c>
    </row>
    <row r="272" spans="1:35" x14ac:dyDescent="0.3">
      <c r="A272" s="1">
        <v>8910499</v>
      </c>
      <c r="B272" s="7" t="s">
        <v>1</v>
      </c>
      <c r="C272" s="7"/>
      <c r="D272" s="7"/>
      <c r="E272" s="7"/>
      <c r="F272">
        <v>13.59</v>
      </c>
      <c r="G272">
        <v>21.84</v>
      </c>
      <c r="H272">
        <v>87.16</v>
      </c>
      <c r="I272">
        <v>561</v>
      </c>
      <c r="J272">
        <v>7.9560000000000006E-2</v>
      </c>
      <c r="K272">
        <v>8.2589999999999997E-2</v>
      </c>
      <c r="L272">
        <v>4.0719999999999999E-2</v>
      </c>
      <c r="M272">
        <v>2.1420000000000002E-2</v>
      </c>
      <c r="N272">
        <v>0.16350000000000001</v>
      </c>
      <c r="O272">
        <v>5.8590000000000003E-2</v>
      </c>
      <c r="P272">
        <v>0.33800000000000002</v>
      </c>
      <c r="Q272">
        <v>1.9159999999999999</v>
      </c>
      <c r="R272">
        <v>2.5910000000000002</v>
      </c>
      <c r="S272">
        <v>26.76</v>
      </c>
      <c r="T272">
        <v>5.4359999999999999E-3</v>
      </c>
      <c r="U272">
        <v>2.4060000000000002E-2</v>
      </c>
      <c r="V272">
        <v>3.099E-2</v>
      </c>
      <c r="W272">
        <v>9.9190000000000007E-3</v>
      </c>
      <c r="X272">
        <v>2.0299999999999999E-2</v>
      </c>
      <c r="Y272">
        <v>3.009E-3</v>
      </c>
      <c r="Z272">
        <v>14.8</v>
      </c>
      <c r="AA272">
        <v>30.04</v>
      </c>
      <c r="AB272">
        <v>97.66</v>
      </c>
      <c r="AC272">
        <v>661.5</v>
      </c>
      <c r="AD272">
        <v>0.10050000000000001</v>
      </c>
      <c r="AE272">
        <v>0.17299999999999999</v>
      </c>
      <c r="AF272">
        <v>0.14530000000000001</v>
      </c>
      <c r="AG272">
        <v>6.1890000000000001E-2</v>
      </c>
      <c r="AH272">
        <v>0.24460000000000001</v>
      </c>
      <c r="AI272">
        <v>7.0239999999999997E-2</v>
      </c>
    </row>
    <row r="273" spans="1:35" x14ac:dyDescent="0.3">
      <c r="A273" s="1">
        <v>8910506</v>
      </c>
      <c r="B273" s="7" t="s">
        <v>1</v>
      </c>
      <c r="C273" s="7"/>
      <c r="D273" s="7"/>
      <c r="E273" s="7"/>
      <c r="F273">
        <v>12.87</v>
      </c>
      <c r="G273">
        <v>16.21</v>
      </c>
      <c r="H273">
        <v>82.38</v>
      </c>
      <c r="I273">
        <v>512.20000000000005</v>
      </c>
      <c r="J273">
        <v>9.425E-2</v>
      </c>
      <c r="K273">
        <v>6.2190000000000002E-2</v>
      </c>
      <c r="L273">
        <v>3.9E-2</v>
      </c>
      <c r="M273">
        <v>1.6150000000000001E-2</v>
      </c>
      <c r="N273">
        <v>0.20100000000000001</v>
      </c>
      <c r="O273">
        <v>5.7689999999999998E-2</v>
      </c>
      <c r="P273">
        <v>0.23449999999999999</v>
      </c>
      <c r="Q273">
        <v>1.2190000000000001</v>
      </c>
      <c r="R273">
        <v>1.546</v>
      </c>
      <c r="S273">
        <v>18.239999999999998</v>
      </c>
      <c r="T273">
        <v>5.5180000000000003E-3</v>
      </c>
      <c r="U273">
        <v>2.1780000000000001E-2</v>
      </c>
      <c r="V273">
        <v>2.589E-2</v>
      </c>
      <c r="W273">
        <v>6.3299999999999997E-3</v>
      </c>
      <c r="X273">
        <v>2.5930000000000002E-2</v>
      </c>
      <c r="Y273">
        <v>2.1570000000000001E-3</v>
      </c>
      <c r="Z273">
        <v>13.9</v>
      </c>
      <c r="AA273">
        <v>23.64</v>
      </c>
      <c r="AB273">
        <v>89.27</v>
      </c>
      <c r="AC273">
        <v>597.5</v>
      </c>
      <c r="AD273">
        <v>0.12559999999999999</v>
      </c>
      <c r="AE273">
        <v>0.18079999999999999</v>
      </c>
      <c r="AF273">
        <v>0.19919999999999999</v>
      </c>
      <c r="AG273">
        <v>5.7799999999999997E-2</v>
      </c>
      <c r="AH273">
        <v>0.3604</v>
      </c>
      <c r="AI273">
        <v>7.0620000000000002E-2</v>
      </c>
    </row>
    <row r="274" spans="1:35" x14ac:dyDescent="0.3">
      <c r="A274" s="1">
        <v>8910720</v>
      </c>
      <c r="B274" s="7" t="s">
        <v>1</v>
      </c>
      <c r="C274" s="7"/>
      <c r="D274" s="7"/>
      <c r="E274" s="7"/>
      <c r="F274">
        <v>10.71</v>
      </c>
      <c r="G274">
        <v>20.39</v>
      </c>
      <c r="H274">
        <v>69.5</v>
      </c>
      <c r="I274">
        <v>344.9</v>
      </c>
      <c r="J274">
        <v>0.1082</v>
      </c>
      <c r="K274">
        <v>0.12889999999999999</v>
      </c>
      <c r="L274">
        <v>8.448E-2</v>
      </c>
      <c r="M274">
        <v>2.8670000000000001E-2</v>
      </c>
      <c r="N274">
        <v>0.1668</v>
      </c>
      <c r="O274">
        <v>6.862E-2</v>
      </c>
      <c r="P274">
        <v>0.31979999999999997</v>
      </c>
      <c r="Q274">
        <v>1.4890000000000001</v>
      </c>
      <c r="R274">
        <v>2.23</v>
      </c>
      <c r="S274">
        <v>20.74</v>
      </c>
      <c r="T274">
        <v>8.9020000000000002E-3</v>
      </c>
      <c r="U274">
        <v>4.7849999999999997E-2</v>
      </c>
      <c r="V274">
        <v>7.3389999999999997E-2</v>
      </c>
      <c r="W274">
        <v>1.745E-2</v>
      </c>
      <c r="X274">
        <v>2.7279999999999999E-2</v>
      </c>
      <c r="Y274">
        <v>7.6099999999999996E-3</v>
      </c>
      <c r="Z274">
        <v>11.69</v>
      </c>
      <c r="AA274">
        <v>25.21</v>
      </c>
      <c r="AB274">
        <v>76.510000000000005</v>
      </c>
      <c r="AC274">
        <v>410.4</v>
      </c>
      <c r="AD274">
        <v>0.13350000000000001</v>
      </c>
      <c r="AE274">
        <v>0.255</v>
      </c>
      <c r="AF274">
        <v>0.25340000000000001</v>
      </c>
      <c r="AG274">
        <v>8.5999999999999993E-2</v>
      </c>
      <c r="AH274">
        <v>0.26050000000000001</v>
      </c>
      <c r="AI274">
        <v>8.7010000000000004E-2</v>
      </c>
    </row>
    <row r="275" spans="1:35" x14ac:dyDescent="0.3">
      <c r="A275" s="1">
        <v>8910721</v>
      </c>
      <c r="B275" s="7" t="s">
        <v>1</v>
      </c>
      <c r="C275" s="7"/>
      <c r="D275" s="7"/>
      <c r="E275" s="7"/>
      <c r="F275">
        <v>14.29</v>
      </c>
      <c r="G275">
        <v>16.82</v>
      </c>
      <c r="H275">
        <v>90.3</v>
      </c>
      <c r="I275">
        <v>632.6</v>
      </c>
      <c r="J275">
        <v>6.429E-2</v>
      </c>
      <c r="K275">
        <v>2.6749999999999999E-2</v>
      </c>
      <c r="L275">
        <v>7.2500000000000004E-3</v>
      </c>
      <c r="M275">
        <v>6.2500000000000003E-3</v>
      </c>
      <c r="N275">
        <v>0.15079999999999999</v>
      </c>
      <c r="O275">
        <v>5.3760000000000002E-2</v>
      </c>
      <c r="P275">
        <v>0.13020000000000001</v>
      </c>
      <c r="Q275">
        <v>0.7198</v>
      </c>
      <c r="R275">
        <v>0.84389999999999998</v>
      </c>
      <c r="S275">
        <v>10.77</v>
      </c>
      <c r="T275">
        <v>3.4919999999999999E-3</v>
      </c>
      <c r="U275">
        <v>3.7100000000000002E-3</v>
      </c>
      <c r="V275">
        <v>4.8260000000000004E-3</v>
      </c>
      <c r="W275">
        <v>3.6080000000000001E-3</v>
      </c>
      <c r="X275">
        <v>1.536E-2</v>
      </c>
      <c r="Y275">
        <v>1.3810000000000001E-3</v>
      </c>
      <c r="Z275">
        <v>14.91</v>
      </c>
      <c r="AA275">
        <v>20.65</v>
      </c>
      <c r="AB275">
        <v>94.44</v>
      </c>
      <c r="AC275">
        <v>684.6</v>
      </c>
      <c r="AD275">
        <v>8.5669999999999996E-2</v>
      </c>
      <c r="AE275">
        <v>5.0360000000000002E-2</v>
      </c>
      <c r="AF275">
        <v>3.866E-2</v>
      </c>
      <c r="AG275">
        <v>3.3329999999999999E-2</v>
      </c>
      <c r="AH275">
        <v>0.24579999999999999</v>
      </c>
      <c r="AI275">
        <v>6.1199999999999997E-2</v>
      </c>
    </row>
    <row r="276" spans="1:35" x14ac:dyDescent="0.3">
      <c r="A276" s="1">
        <v>8910748</v>
      </c>
      <c r="B276" s="7" t="s">
        <v>1</v>
      </c>
      <c r="C276" s="7"/>
      <c r="D276" s="7"/>
      <c r="E276" s="7"/>
      <c r="F276">
        <v>11.29</v>
      </c>
      <c r="G276">
        <v>13.04</v>
      </c>
      <c r="H276">
        <v>72.23</v>
      </c>
      <c r="I276">
        <v>388</v>
      </c>
      <c r="J276">
        <v>9.8339999999999997E-2</v>
      </c>
      <c r="K276">
        <v>7.6079999999999995E-2</v>
      </c>
      <c r="L276">
        <v>3.2649999999999998E-2</v>
      </c>
      <c r="M276">
        <v>2.7550000000000002E-2</v>
      </c>
      <c r="N276">
        <v>0.1769</v>
      </c>
      <c r="O276">
        <v>6.2700000000000006E-2</v>
      </c>
      <c r="P276">
        <v>0.19040000000000001</v>
      </c>
      <c r="Q276">
        <v>0.52929999999999999</v>
      </c>
      <c r="R276">
        <v>1.1639999999999999</v>
      </c>
      <c r="S276">
        <v>13.17</v>
      </c>
      <c r="T276">
        <v>6.4720000000000003E-3</v>
      </c>
      <c r="U276">
        <v>1.1220000000000001E-2</v>
      </c>
      <c r="V276">
        <v>1.282E-2</v>
      </c>
      <c r="W276">
        <v>8.8489999999999992E-3</v>
      </c>
      <c r="X276">
        <v>1.6920000000000001E-2</v>
      </c>
      <c r="Y276">
        <v>2.8170000000000001E-3</v>
      </c>
      <c r="Z276">
        <v>12.32</v>
      </c>
      <c r="AA276">
        <v>16.18</v>
      </c>
      <c r="AB276">
        <v>78.27</v>
      </c>
      <c r="AC276">
        <v>457.5</v>
      </c>
      <c r="AD276">
        <v>0.1358</v>
      </c>
      <c r="AE276">
        <v>0.1507</v>
      </c>
      <c r="AF276">
        <v>0.1275</v>
      </c>
      <c r="AG276">
        <v>8.7499999999999994E-2</v>
      </c>
      <c r="AH276">
        <v>0.27329999999999999</v>
      </c>
      <c r="AI276">
        <v>8.022E-2</v>
      </c>
    </row>
    <row r="277" spans="1:35" x14ac:dyDescent="0.3">
      <c r="A277" s="1">
        <v>8910988</v>
      </c>
      <c r="B277" s="7" t="s">
        <v>0</v>
      </c>
      <c r="C277" s="7"/>
      <c r="D277" s="7"/>
      <c r="E277" s="7"/>
      <c r="F277">
        <v>21.75</v>
      </c>
      <c r="G277">
        <v>20.99</v>
      </c>
      <c r="H277">
        <v>147.30000000000001</v>
      </c>
      <c r="I277">
        <v>1491</v>
      </c>
      <c r="J277">
        <v>9.4009999999999996E-2</v>
      </c>
      <c r="K277">
        <v>0.1961</v>
      </c>
      <c r="L277">
        <v>0.2195</v>
      </c>
      <c r="M277">
        <v>0.10879999999999999</v>
      </c>
      <c r="N277">
        <v>0.1721</v>
      </c>
      <c r="O277">
        <v>6.1940000000000002E-2</v>
      </c>
      <c r="P277">
        <v>1.167</v>
      </c>
      <c r="Q277">
        <v>1.3520000000000001</v>
      </c>
      <c r="R277">
        <v>8.8670000000000009</v>
      </c>
      <c r="S277">
        <v>156.80000000000001</v>
      </c>
      <c r="T277">
        <v>5.6870000000000002E-3</v>
      </c>
      <c r="U277">
        <v>4.9599999999999998E-2</v>
      </c>
      <c r="V277">
        <v>6.3289999999999999E-2</v>
      </c>
      <c r="W277">
        <v>1.5610000000000001E-2</v>
      </c>
      <c r="X277">
        <v>1.924E-2</v>
      </c>
      <c r="Y277">
        <v>4.614E-3</v>
      </c>
      <c r="Z277">
        <v>28.19</v>
      </c>
      <c r="AA277">
        <v>28.18</v>
      </c>
      <c r="AB277">
        <v>195.9</v>
      </c>
      <c r="AC277">
        <v>2384</v>
      </c>
      <c r="AD277">
        <v>0.12720000000000001</v>
      </c>
      <c r="AE277">
        <v>0.47249999999999998</v>
      </c>
      <c r="AF277">
        <v>0.58069999999999999</v>
      </c>
      <c r="AG277">
        <v>0.18410000000000001</v>
      </c>
      <c r="AH277">
        <v>0.2833</v>
      </c>
      <c r="AI277">
        <v>8.8580000000000006E-2</v>
      </c>
    </row>
    <row r="278" spans="1:35" x14ac:dyDescent="0.3">
      <c r="A278" s="1">
        <v>8910996</v>
      </c>
      <c r="B278" s="7" t="s">
        <v>1</v>
      </c>
      <c r="C278" s="7"/>
      <c r="D278" s="7"/>
      <c r="E278" s="7"/>
      <c r="F278">
        <v>9.7420000000000009</v>
      </c>
      <c r="G278">
        <v>15.67</v>
      </c>
      <c r="H278">
        <v>61.5</v>
      </c>
      <c r="I278">
        <v>289.89999999999998</v>
      </c>
      <c r="J278">
        <v>9.0370000000000006E-2</v>
      </c>
      <c r="K278">
        <v>4.6890000000000001E-2</v>
      </c>
      <c r="L278">
        <v>1.103E-2</v>
      </c>
      <c r="M278">
        <v>1.4069999999999999E-2</v>
      </c>
      <c r="N278">
        <v>0.20810000000000001</v>
      </c>
      <c r="O278">
        <v>6.3119999999999996E-2</v>
      </c>
      <c r="P278">
        <v>0.26840000000000003</v>
      </c>
      <c r="Q278">
        <v>1.409</v>
      </c>
      <c r="R278">
        <v>1.75</v>
      </c>
      <c r="S278">
        <v>16.39</v>
      </c>
      <c r="T278">
        <v>1.38E-2</v>
      </c>
      <c r="U278">
        <v>1.0670000000000001E-2</v>
      </c>
      <c r="V278">
        <v>8.3470000000000003E-3</v>
      </c>
      <c r="W278">
        <v>9.4719999999999995E-3</v>
      </c>
      <c r="X278">
        <v>1.7979999999999999E-2</v>
      </c>
      <c r="Y278">
        <v>4.261E-3</v>
      </c>
      <c r="Z278">
        <v>10.75</v>
      </c>
      <c r="AA278">
        <v>20.88</v>
      </c>
      <c r="AB278">
        <v>68.09</v>
      </c>
      <c r="AC278">
        <v>355.2</v>
      </c>
      <c r="AD278">
        <v>0.1467</v>
      </c>
      <c r="AE278">
        <v>9.3700000000000006E-2</v>
      </c>
      <c r="AF278">
        <v>4.0430000000000001E-2</v>
      </c>
      <c r="AG278">
        <v>5.1589999999999997E-2</v>
      </c>
      <c r="AH278">
        <v>0.28410000000000002</v>
      </c>
      <c r="AI278">
        <v>8.1750000000000003E-2</v>
      </c>
    </row>
    <row r="279" spans="1:35" x14ac:dyDescent="0.3">
      <c r="A279" s="1">
        <v>8911163</v>
      </c>
      <c r="B279" s="7" t="s">
        <v>0</v>
      </c>
      <c r="C279" s="7"/>
      <c r="D279" s="7"/>
      <c r="E279" s="7"/>
      <c r="F279">
        <v>17.93</v>
      </c>
      <c r="G279">
        <v>24.48</v>
      </c>
      <c r="H279">
        <v>115.2</v>
      </c>
      <c r="I279">
        <v>998.9</v>
      </c>
      <c r="J279">
        <v>8.8550000000000004E-2</v>
      </c>
      <c r="K279">
        <v>7.0269999999999999E-2</v>
      </c>
      <c r="L279">
        <v>5.6989999999999999E-2</v>
      </c>
      <c r="M279">
        <v>4.7440000000000003E-2</v>
      </c>
      <c r="N279">
        <v>0.15379999999999999</v>
      </c>
      <c r="O279">
        <v>5.5100000000000003E-2</v>
      </c>
      <c r="P279">
        <v>0.42120000000000002</v>
      </c>
      <c r="Q279">
        <v>1.4330000000000001</v>
      </c>
      <c r="R279">
        <v>2.7650000000000001</v>
      </c>
      <c r="S279">
        <v>45.81</v>
      </c>
      <c r="T279">
        <v>5.4440000000000001E-3</v>
      </c>
      <c r="U279">
        <v>1.1690000000000001E-2</v>
      </c>
      <c r="V279">
        <v>1.6219999999999998E-2</v>
      </c>
      <c r="W279">
        <v>8.5220000000000001E-3</v>
      </c>
      <c r="X279">
        <v>1.4189999999999999E-2</v>
      </c>
      <c r="Y279">
        <v>2.751E-3</v>
      </c>
      <c r="Z279">
        <v>20.92</v>
      </c>
      <c r="AA279">
        <v>34.69</v>
      </c>
      <c r="AB279">
        <v>135.1</v>
      </c>
      <c r="AC279">
        <v>1320</v>
      </c>
      <c r="AD279">
        <v>0.13150000000000001</v>
      </c>
      <c r="AE279">
        <v>0.18060000000000001</v>
      </c>
      <c r="AF279">
        <v>0.20799999999999999</v>
      </c>
      <c r="AG279">
        <v>0.11360000000000001</v>
      </c>
      <c r="AH279">
        <v>0.25040000000000001</v>
      </c>
      <c r="AI279">
        <v>7.9479999999999995E-2</v>
      </c>
    </row>
    <row r="280" spans="1:35" x14ac:dyDescent="0.3">
      <c r="A280" s="1">
        <v>8911164</v>
      </c>
      <c r="B280" s="7" t="s">
        <v>1</v>
      </c>
      <c r="C280" s="7"/>
      <c r="D280" s="7"/>
      <c r="E280" s="7"/>
      <c r="F280">
        <v>11.89</v>
      </c>
      <c r="G280">
        <v>17.36</v>
      </c>
      <c r="H280">
        <v>76.2</v>
      </c>
      <c r="I280">
        <v>435.6</v>
      </c>
      <c r="J280">
        <v>0.1225</v>
      </c>
      <c r="K280">
        <v>7.2099999999999997E-2</v>
      </c>
      <c r="L280">
        <v>5.9290000000000002E-2</v>
      </c>
      <c r="M280">
        <v>7.4039999999999995E-2</v>
      </c>
      <c r="N280">
        <v>0.20150000000000001</v>
      </c>
      <c r="O280">
        <v>5.8749999999999997E-2</v>
      </c>
      <c r="P280">
        <v>0.64119999999999999</v>
      </c>
      <c r="Q280">
        <v>2.2930000000000001</v>
      </c>
      <c r="R280">
        <v>4.0209999999999999</v>
      </c>
      <c r="S280">
        <v>48.84</v>
      </c>
      <c r="T280">
        <v>1.418E-2</v>
      </c>
      <c r="U280">
        <v>1.489E-2</v>
      </c>
      <c r="V280">
        <v>1.2670000000000001E-2</v>
      </c>
      <c r="W280">
        <v>1.9099999999999999E-2</v>
      </c>
      <c r="X280">
        <v>2.6780000000000002E-2</v>
      </c>
      <c r="Y280">
        <v>3.0019999999999999E-3</v>
      </c>
      <c r="Z280">
        <v>12.4</v>
      </c>
      <c r="AA280">
        <v>18.989999999999998</v>
      </c>
      <c r="AB280">
        <v>79.459999999999994</v>
      </c>
      <c r="AC280">
        <v>472.4</v>
      </c>
      <c r="AD280">
        <v>0.13589999999999999</v>
      </c>
      <c r="AE280">
        <v>8.3680000000000004E-2</v>
      </c>
      <c r="AF280">
        <v>7.1529999999999996E-2</v>
      </c>
      <c r="AG280">
        <v>8.9459999999999998E-2</v>
      </c>
      <c r="AH280">
        <v>0.222</v>
      </c>
      <c r="AI280">
        <v>6.0330000000000002E-2</v>
      </c>
    </row>
    <row r="281" spans="1:35" x14ac:dyDescent="0.3">
      <c r="A281" s="1">
        <v>8911230</v>
      </c>
      <c r="B281" s="7" t="s">
        <v>1</v>
      </c>
      <c r="C281" s="7"/>
      <c r="D281" s="7"/>
      <c r="E281" s="7"/>
      <c r="F281">
        <v>11.33</v>
      </c>
      <c r="G281">
        <v>14.16</v>
      </c>
      <c r="H281">
        <v>71.790000000000006</v>
      </c>
      <c r="I281">
        <v>396.6</v>
      </c>
      <c r="J281">
        <v>9.3789999999999998E-2</v>
      </c>
      <c r="K281">
        <v>3.8719999999999997E-2</v>
      </c>
      <c r="L281">
        <v>1.487E-3</v>
      </c>
      <c r="M281">
        <v>3.333E-3</v>
      </c>
      <c r="N281">
        <v>0.19539999999999999</v>
      </c>
      <c r="O281">
        <v>5.8209999999999998E-2</v>
      </c>
      <c r="P281">
        <v>0.23749999999999999</v>
      </c>
      <c r="Q281">
        <v>1.28</v>
      </c>
      <c r="R281">
        <v>1.5649999999999999</v>
      </c>
      <c r="S281">
        <v>17.09</v>
      </c>
      <c r="T281">
        <v>8.4259999999999995E-3</v>
      </c>
      <c r="U281">
        <v>8.9980000000000008E-3</v>
      </c>
      <c r="V281">
        <v>1.487E-3</v>
      </c>
      <c r="W281">
        <v>3.333E-3</v>
      </c>
      <c r="X281">
        <v>2.358E-2</v>
      </c>
      <c r="Y281">
        <v>1.627E-3</v>
      </c>
      <c r="Z281">
        <v>12.2</v>
      </c>
      <c r="AA281">
        <v>18.989999999999998</v>
      </c>
      <c r="AB281">
        <v>77.37</v>
      </c>
      <c r="AC281">
        <v>458</v>
      </c>
      <c r="AD281">
        <v>0.12590000000000001</v>
      </c>
      <c r="AE281">
        <v>7.3480000000000004E-2</v>
      </c>
      <c r="AF281">
        <v>4.9550000000000002E-3</v>
      </c>
      <c r="AG281">
        <v>1.111E-2</v>
      </c>
      <c r="AH281">
        <v>0.27579999999999999</v>
      </c>
      <c r="AI281">
        <v>6.386E-2</v>
      </c>
    </row>
    <row r="282" spans="1:35" x14ac:dyDescent="0.3">
      <c r="A282" s="1">
        <v>8911670</v>
      </c>
      <c r="B282" s="7" t="s">
        <v>0</v>
      </c>
      <c r="C282" s="7"/>
      <c r="D282" s="7"/>
      <c r="E282" s="7"/>
      <c r="F282">
        <v>18.809999999999999</v>
      </c>
      <c r="G282">
        <v>19.98</v>
      </c>
      <c r="H282">
        <v>120.9</v>
      </c>
      <c r="I282">
        <v>1102</v>
      </c>
      <c r="J282">
        <v>8.9230000000000004E-2</v>
      </c>
      <c r="K282">
        <v>5.8840000000000003E-2</v>
      </c>
      <c r="L282">
        <v>8.0199999999999994E-2</v>
      </c>
      <c r="M282">
        <v>5.8430000000000003E-2</v>
      </c>
      <c r="N282">
        <v>0.155</v>
      </c>
      <c r="O282">
        <v>4.9959999999999997E-2</v>
      </c>
      <c r="P282">
        <v>0.32829999999999998</v>
      </c>
      <c r="Q282">
        <v>0.82799999999999996</v>
      </c>
      <c r="R282">
        <v>2.363</v>
      </c>
      <c r="S282">
        <v>36.74</v>
      </c>
      <c r="T282">
        <v>7.5709999999999996E-3</v>
      </c>
      <c r="U282">
        <v>1.1140000000000001E-2</v>
      </c>
      <c r="V282">
        <v>2.623E-2</v>
      </c>
      <c r="W282">
        <v>1.4630000000000001E-2</v>
      </c>
      <c r="X282">
        <v>1.9300000000000001E-2</v>
      </c>
      <c r="Y282">
        <v>1.676E-3</v>
      </c>
      <c r="Z282">
        <v>19.96</v>
      </c>
      <c r="AA282">
        <v>24.3</v>
      </c>
      <c r="AB282">
        <v>129</v>
      </c>
      <c r="AC282">
        <v>1236</v>
      </c>
      <c r="AD282">
        <v>0.12429999999999999</v>
      </c>
      <c r="AE282">
        <v>0.11600000000000001</v>
      </c>
      <c r="AF282">
        <v>0.221</v>
      </c>
      <c r="AG282">
        <v>0.12939999999999999</v>
      </c>
      <c r="AH282">
        <v>0.25669999999999998</v>
      </c>
      <c r="AI282">
        <v>5.7369999999999997E-2</v>
      </c>
    </row>
    <row r="283" spans="1:35" x14ac:dyDescent="0.3">
      <c r="A283" s="1">
        <v>8911800</v>
      </c>
      <c r="B283" s="7" t="s">
        <v>1</v>
      </c>
      <c r="C283" s="7"/>
      <c r="D283" s="7"/>
      <c r="E283" s="7"/>
      <c r="F283">
        <v>13.59</v>
      </c>
      <c r="G283">
        <v>17.84</v>
      </c>
      <c r="H283">
        <v>86.24</v>
      </c>
      <c r="I283">
        <v>572.29999999999995</v>
      </c>
      <c r="J283">
        <v>7.9479999999999995E-2</v>
      </c>
      <c r="K283">
        <v>4.052E-2</v>
      </c>
      <c r="L283">
        <v>1.9970000000000002E-2</v>
      </c>
      <c r="M283">
        <v>1.238E-2</v>
      </c>
      <c r="N283">
        <v>0.1573</v>
      </c>
      <c r="O283">
        <v>5.5199999999999999E-2</v>
      </c>
      <c r="P283">
        <v>0.25800000000000001</v>
      </c>
      <c r="Q283">
        <v>1.1659999999999999</v>
      </c>
      <c r="R283">
        <v>1.6830000000000001</v>
      </c>
      <c r="S283">
        <v>22.22</v>
      </c>
      <c r="T283">
        <v>3.741E-3</v>
      </c>
      <c r="U283">
        <v>5.274E-3</v>
      </c>
      <c r="V283">
        <v>1.065E-2</v>
      </c>
      <c r="W283">
        <v>5.0439999999999999E-3</v>
      </c>
      <c r="X283">
        <v>1.3440000000000001E-2</v>
      </c>
      <c r="Y283">
        <v>1.126E-3</v>
      </c>
      <c r="Z283">
        <v>15.5</v>
      </c>
      <c r="AA283">
        <v>26.1</v>
      </c>
      <c r="AB283">
        <v>98.91</v>
      </c>
      <c r="AC283">
        <v>739.1</v>
      </c>
      <c r="AD283">
        <v>0.105</v>
      </c>
      <c r="AE283">
        <v>7.6219999999999996E-2</v>
      </c>
      <c r="AF283">
        <v>0.106</v>
      </c>
      <c r="AG283">
        <v>5.185E-2</v>
      </c>
      <c r="AH283">
        <v>0.23350000000000001</v>
      </c>
      <c r="AI283">
        <v>6.2630000000000005E-2</v>
      </c>
    </row>
    <row r="284" spans="1:35" x14ac:dyDescent="0.3">
      <c r="A284" s="1">
        <v>8911834</v>
      </c>
      <c r="B284" s="7" t="s">
        <v>1</v>
      </c>
      <c r="C284" s="7"/>
      <c r="D284" s="7"/>
      <c r="E284" s="7"/>
      <c r="F284">
        <v>13.85</v>
      </c>
      <c r="G284">
        <v>15.18</v>
      </c>
      <c r="H284">
        <v>88.99</v>
      </c>
      <c r="I284">
        <v>587.4</v>
      </c>
      <c r="J284">
        <v>9.5159999999999995E-2</v>
      </c>
      <c r="K284">
        <v>7.6880000000000004E-2</v>
      </c>
      <c r="L284">
        <v>4.4790000000000003E-2</v>
      </c>
      <c r="M284">
        <v>3.7109999999999997E-2</v>
      </c>
      <c r="N284">
        <v>0.21099999999999999</v>
      </c>
      <c r="O284">
        <v>5.8529999999999999E-2</v>
      </c>
      <c r="P284">
        <v>0.24790000000000001</v>
      </c>
      <c r="Q284">
        <v>0.91949999999999998</v>
      </c>
      <c r="R284">
        <v>1.83</v>
      </c>
      <c r="S284">
        <v>19.41</v>
      </c>
      <c r="T284">
        <v>4.235E-3</v>
      </c>
      <c r="U284">
        <v>1.541E-2</v>
      </c>
      <c r="V284">
        <v>1.457E-2</v>
      </c>
      <c r="W284">
        <v>1.043E-2</v>
      </c>
      <c r="X284">
        <v>1.528E-2</v>
      </c>
      <c r="Y284">
        <v>1.593E-3</v>
      </c>
      <c r="Z284">
        <v>14.98</v>
      </c>
      <c r="AA284">
        <v>21.74</v>
      </c>
      <c r="AB284">
        <v>98.37</v>
      </c>
      <c r="AC284">
        <v>670</v>
      </c>
      <c r="AD284">
        <v>0.11849999999999999</v>
      </c>
      <c r="AE284">
        <v>0.1724</v>
      </c>
      <c r="AF284">
        <v>0.14560000000000001</v>
      </c>
      <c r="AG284">
        <v>9.9930000000000005E-2</v>
      </c>
      <c r="AH284">
        <v>0.29549999999999998</v>
      </c>
      <c r="AI284">
        <v>6.9120000000000001E-2</v>
      </c>
    </row>
    <row r="285" spans="1:35" x14ac:dyDescent="0.3">
      <c r="A285" s="1">
        <v>8912049</v>
      </c>
      <c r="B285" s="7" t="s">
        <v>0</v>
      </c>
      <c r="C285" s="7"/>
      <c r="D285" s="7"/>
      <c r="E285" s="7"/>
      <c r="F285">
        <v>19.16</v>
      </c>
      <c r="G285">
        <v>26.6</v>
      </c>
      <c r="H285">
        <v>126.2</v>
      </c>
      <c r="I285">
        <v>1138</v>
      </c>
      <c r="J285">
        <v>0.10199999999999999</v>
      </c>
      <c r="K285">
        <v>0.14530000000000001</v>
      </c>
      <c r="L285">
        <v>0.19209999999999999</v>
      </c>
      <c r="M285">
        <v>9.6640000000000004E-2</v>
      </c>
      <c r="N285">
        <v>0.19020000000000001</v>
      </c>
      <c r="O285">
        <v>6.2199999999999998E-2</v>
      </c>
      <c r="P285">
        <v>0.6361</v>
      </c>
      <c r="Q285">
        <v>1.0009999999999999</v>
      </c>
      <c r="R285">
        <v>4.3209999999999997</v>
      </c>
      <c r="S285">
        <v>69.650000000000006</v>
      </c>
      <c r="T285">
        <v>7.3920000000000001E-3</v>
      </c>
      <c r="U285">
        <v>2.4490000000000001E-2</v>
      </c>
      <c r="V285">
        <v>3.9879999999999999E-2</v>
      </c>
      <c r="W285">
        <v>1.2930000000000001E-2</v>
      </c>
      <c r="X285">
        <v>1.435E-2</v>
      </c>
      <c r="Y285">
        <v>3.4459999999999998E-3</v>
      </c>
      <c r="Z285">
        <v>23.72</v>
      </c>
      <c r="AA285">
        <v>35.9</v>
      </c>
      <c r="AB285">
        <v>159.80000000000001</v>
      </c>
      <c r="AC285">
        <v>1724</v>
      </c>
      <c r="AD285">
        <v>0.1782</v>
      </c>
      <c r="AE285">
        <v>0.3841</v>
      </c>
      <c r="AF285">
        <v>0.57540000000000002</v>
      </c>
      <c r="AG285">
        <v>0.18720000000000001</v>
      </c>
      <c r="AH285">
        <v>0.32579999999999998</v>
      </c>
      <c r="AI285">
        <v>9.7199999999999995E-2</v>
      </c>
    </row>
    <row r="286" spans="1:35" x14ac:dyDescent="0.3">
      <c r="A286" s="1">
        <v>8912055</v>
      </c>
      <c r="B286" s="7" t="s">
        <v>1</v>
      </c>
      <c r="C286" s="7"/>
      <c r="D286" s="7"/>
      <c r="E286" s="7"/>
      <c r="F286">
        <v>11.74</v>
      </c>
      <c r="G286">
        <v>14.02</v>
      </c>
      <c r="H286">
        <v>74.239999999999995</v>
      </c>
      <c r="I286">
        <v>427.3</v>
      </c>
      <c r="J286">
        <v>7.8130000000000005E-2</v>
      </c>
      <c r="K286">
        <v>4.3400000000000001E-2</v>
      </c>
      <c r="L286">
        <v>2.2450000000000001E-2</v>
      </c>
      <c r="M286">
        <v>2.7629999999999998E-2</v>
      </c>
      <c r="N286">
        <v>0.21010000000000001</v>
      </c>
      <c r="O286">
        <v>6.1129999999999997E-2</v>
      </c>
      <c r="P286">
        <v>0.56189999999999996</v>
      </c>
      <c r="Q286">
        <v>1.268</v>
      </c>
      <c r="R286">
        <v>3.7170000000000001</v>
      </c>
      <c r="S286">
        <v>37.83</v>
      </c>
      <c r="T286">
        <v>8.0339999999999995E-3</v>
      </c>
      <c r="U286">
        <v>1.4420000000000001E-2</v>
      </c>
      <c r="V286">
        <v>1.5140000000000001E-2</v>
      </c>
      <c r="W286">
        <v>1.8460000000000001E-2</v>
      </c>
      <c r="X286">
        <v>2.921E-2</v>
      </c>
      <c r="Y286">
        <v>2.0049999999999998E-3</v>
      </c>
      <c r="Z286">
        <v>13.31</v>
      </c>
      <c r="AA286">
        <v>18.260000000000002</v>
      </c>
      <c r="AB286">
        <v>84.7</v>
      </c>
      <c r="AC286">
        <v>533.70000000000005</v>
      </c>
      <c r="AD286">
        <v>0.1036</v>
      </c>
      <c r="AE286">
        <v>8.5000000000000006E-2</v>
      </c>
      <c r="AF286">
        <v>6.7349999999999993E-2</v>
      </c>
      <c r="AG286">
        <v>8.2900000000000001E-2</v>
      </c>
      <c r="AH286">
        <v>0.31009999999999999</v>
      </c>
      <c r="AI286">
        <v>6.6879999999999995E-2</v>
      </c>
    </row>
    <row r="287" spans="1:35" x14ac:dyDescent="0.3">
      <c r="A287" s="1">
        <v>89122</v>
      </c>
      <c r="B287" s="7" t="s">
        <v>0</v>
      </c>
      <c r="C287" s="7"/>
      <c r="D287" s="7"/>
      <c r="E287" s="7"/>
      <c r="F287">
        <v>19.399999999999999</v>
      </c>
      <c r="G287">
        <v>18.18</v>
      </c>
      <c r="H287">
        <v>127.2</v>
      </c>
      <c r="I287">
        <v>1145</v>
      </c>
      <c r="J287">
        <v>0.1037</v>
      </c>
      <c r="K287">
        <v>0.14419999999999999</v>
      </c>
      <c r="L287">
        <v>0.16259999999999999</v>
      </c>
      <c r="M287">
        <v>9.4640000000000002E-2</v>
      </c>
      <c r="N287">
        <v>0.1893</v>
      </c>
      <c r="O287">
        <v>5.892E-2</v>
      </c>
      <c r="P287">
        <v>0.47089999999999999</v>
      </c>
      <c r="Q287">
        <v>0.99509999999999998</v>
      </c>
      <c r="R287">
        <v>2.903</v>
      </c>
      <c r="S287">
        <v>53.16</v>
      </c>
      <c r="T287">
        <v>5.6540000000000002E-3</v>
      </c>
      <c r="U287">
        <v>2.1989999999999999E-2</v>
      </c>
      <c r="V287">
        <v>3.0589999999999999E-2</v>
      </c>
      <c r="W287">
        <v>1.499E-2</v>
      </c>
      <c r="X287">
        <v>1.6230000000000001E-2</v>
      </c>
      <c r="Y287">
        <v>1.9650000000000002E-3</v>
      </c>
      <c r="Z287">
        <v>23.79</v>
      </c>
      <c r="AA287">
        <v>28.65</v>
      </c>
      <c r="AB287">
        <v>152.4</v>
      </c>
      <c r="AC287">
        <v>1628</v>
      </c>
      <c r="AD287">
        <v>0.15179999999999999</v>
      </c>
      <c r="AE287">
        <v>0.37490000000000001</v>
      </c>
      <c r="AF287">
        <v>0.43159999999999998</v>
      </c>
      <c r="AG287">
        <v>0.22520000000000001</v>
      </c>
      <c r="AH287">
        <v>0.35899999999999999</v>
      </c>
      <c r="AI287">
        <v>7.7869999999999995E-2</v>
      </c>
    </row>
    <row r="288" spans="1:35" x14ac:dyDescent="0.3">
      <c r="A288" s="1">
        <v>8912280</v>
      </c>
      <c r="B288" s="7" t="s">
        <v>0</v>
      </c>
      <c r="C288" s="7"/>
      <c r="D288" s="7"/>
      <c r="E288" s="7"/>
      <c r="F288">
        <v>16.239999999999998</v>
      </c>
      <c r="G288">
        <v>18.77</v>
      </c>
      <c r="H288">
        <v>108.8</v>
      </c>
      <c r="I288">
        <v>805.1</v>
      </c>
      <c r="J288">
        <v>0.1066</v>
      </c>
      <c r="K288">
        <v>0.1802</v>
      </c>
      <c r="L288">
        <v>0.1948</v>
      </c>
      <c r="M288">
        <v>9.0520000000000003E-2</v>
      </c>
      <c r="N288">
        <v>0.18759999999999999</v>
      </c>
      <c r="O288">
        <v>6.6839999999999997E-2</v>
      </c>
      <c r="P288">
        <v>0.2873</v>
      </c>
      <c r="Q288">
        <v>0.9173</v>
      </c>
      <c r="R288">
        <v>2.464</v>
      </c>
      <c r="S288">
        <v>28.09</v>
      </c>
      <c r="T288">
        <v>4.5630000000000002E-3</v>
      </c>
      <c r="U288">
        <v>3.4810000000000001E-2</v>
      </c>
      <c r="V288">
        <v>3.8719999999999997E-2</v>
      </c>
      <c r="W288">
        <v>1.209E-2</v>
      </c>
      <c r="X288">
        <v>1.388E-2</v>
      </c>
      <c r="Y288">
        <v>4.0810000000000004E-3</v>
      </c>
      <c r="Z288">
        <v>18.55</v>
      </c>
      <c r="AA288">
        <v>25.09</v>
      </c>
      <c r="AB288">
        <v>126.9</v>
      </c>
      <c r="AC288">
        <v>1031</v>
      </c>
      <c r="AD288">
        <v>0.13650000000000001</v>
      </c>
      <c r="AE288">
        <v>0.47060000000000002</v>
      </c>
      <c r="AF288">
        <v>0.50260000000000005</v>
      </c>
      <c r="AG288">
        <v>0.17319999999999999</v>
      </c>
      <c r="AH288">
        <v>0.27700000000000002</v>
      </c>
      <c r="AI288">
        <v>0.10630000000000001</v>
      </c>
    </row>
    <row r="289" spans="1:35" x14ac:dyDescent="0.3">
      <c r="A289" s="1">
        <v>8912284</v>
      </c>
      <c r="B289" s="7" t="s">
        <v>1</v>
      </c>
      <c r="C289" s="7"/>
      <c r="D289" s="7"/>
      <c r="E289" s="7"/>
      <c r="F289">
        <v>12.89</v>
      </c>
      <c r="G289">
        <v>15.7</v>
      </c>
      <c r="H289">
        <v>84.08</v>
      </c>
      <c r="I289">
        <v>516.6</v>
      </c>
      <c r="J289">
        <v>7.8179999999999999E-2</v>
      </c>
      <c r="K289">
        <v>9.5799999999999996E-2</v>
      </c>
      <c r="L289">
        <v>0.1115</v>
      </c>
      <c r="M289">
        <v>3.39E-2</v>
      </c>
      <c r="N289">
        <v>0.14319999999999999</v>
      </c>
      <c r="O289">
        <v>5.935E-2</v>
      </c>
      <c r="P289">
        <v>0.2913</v>
      </c>
      <c r="Q289">
        <v>1.389</v>
      </c>
      <c r="R289">
        <v>2.347</v>
      </c>
      <c r="S289">
        <v>23.29</v>
      </c>
      <c r="T289">
        <v>6.4180000000000001E-3</v>
      </c>
      <c r="U289">
        <v>3.9609999999999999E-2</v>
      </c>
      <c r="V289">
        <v>7.9269999999999993E-2</v>
      </c>
      <c r="W289">
        <v>1.7739999999999999E-2</v>
      </c>
      <c r="X289">
        <v>1.8780000000000002E-2</v>
      </c>
      <c r="Y289">
        <v>3.6960000000000001E-3</v>
      </c>
      <c r="Z289">
        <v>13.9</v>
      </c>
      <c r="AA289">
        <v>19.690000000000001</v>
      </c>
      <c r="AB289">
        <v>92.12</v>
      </c>
      <c r="AC289">
        <v>595.6</v>
      </c>
      <c r="AD289">
        <v>9.9260000000000001E-2</v>
      </c>
      <c r="AE289">
        <v>0.23169999999999999</v>
      </c>
      <c r="AF289">
        <v>0.33439999999999998</v>
      </c>
      <c r="AG289">
        <v>0.1017</v>
      </c>
      <c r="AH289">
        <v>0.19989999999999999</v>
      </c>
      <c r="AI289">
        <v>7.127E-2</v>
      </c>
    </row>
    <row r="290" spans="1:35" x14ac:dyDescent="0.3">
      <c r="A290" s="1">
        <v>8912521</v>
      </c>
      <c r="B290" s="7" t="s">
        <v>1</v>
      </c>
      <c r="C290" s="7"/>
      <c r="D290" s="7"/>
      <c r="E290" s="7"/>
      <c r="F290">
        <v>12.58</v>
      </c>
      <c r="G290">
        <v>18.399999999999999</v>
      </c>
      <c r="H290">
        <v>79.83</v>
      </c>
      <c r="I290">
        <v>489</v>
      </c>
      <c r="J290">
        <v>8.3930000000000005E-2</v>
      </c>
      <c r="K290">
        <v>4.2160000000000003E-2</v>
      </c>
      <c r="L290">
        <v>1.8600000000000001E-3</v>
      </c>
      <c r="M290">
        <v>2.9239999999999999E-3</v>
      </c>
      <c r="N290">
        <v>0.16969999999999999</v>
      </c>
      <c r="O290">
        <v>5.8549999999999998E-2</v>
      </c>
      <c r="P290">
        <v>0.27189999999999998</v>
      </c>
      <c r="Q290">
        <v>1.35</v>
      </c>
      <c r="R290">
        <v>1.7210000000000001</v>
      </c>
      <c r="S290">
        <v>22.45</v>
      </c>
      <c r="T290">
        <v>6.3829999999999998E-3</v>
      </c>
      <c r="U290">
        <v>8.0079999999999995E-3</v>
      </c>
      <c r="V290">
        <v>1.8600000000000001E-3</v>
      </c>
      <c r="W290">
        <v>2.9239999999999999E-3</v>
      </c>
      <c r="X290">
        <v>2.571E-2</v>
      </c>
      <c r="Y290">
        <v>2.0149999999999999E-3</v>
      </c>
      <c r="Z290">
        <v>13.5</v>
      </c>
      <c r="AA290">
        <v>23.08</v>
      </c>
      <c r="AB290">
        <v>85.56</v>
      </c>
      <c r="AC290">
        <v>564.1</v>
      </c>
      <c r="AD290">
        <v>0.1038</v>
      </c>
      <c r="AE290">
        <v>6.6239999999999993E-2</v>
      </c>
      <c r="AF290">
        <v>5.5789999999999998E-3</v>
      </c>
      <c r="AG290">
        <v>8.7720000000000003E-3</v>
      </c>
      <c r="AH290">
        <v>0.2505</v>
      </c>
      <c r="AI290">
        <v>6.4310000000000006E-2</v>
      </c>
    </row>
    <row r="291" spans="1:35" x14ac:dyDescent="0.3">
      <c r="A291" s="1">
        <v>8912909</v>
      </c>
      <c r="B291" s="7" t="s">
        <v>1</v>
      </c>
      <c r="C291" s="7"/>
      <c r="D291" s="7"/>
      <c r="E291" s="7"/>
      <c r="F291">
        <v>11.94</v>
      </c>
      <c r="G291">
        <v>20.76</v>
      </c>
      <c r="H291">
        <v>77.87</v>
      </c>
      <c r="I291">
        <v>441</v>
      </c>
      <c r="J291">
        <v>8.6050000000000001E-2</v>
      </c>
      <c r="K291">
        <v>0.1011</v>
      </c>
      <c r="L291">
        <v>6.5740000000000007E-2</v>
      </c>
      <c r="M291">
        <v>3.7909999999999999E-2</v>
      </c>
      <c r="N291">
        <v>0.1588</v>
      </c>
      <c r="O291">
        <v>6.7659999999999998E-2</v>
      </c>
      <c r="P291">
        <v>0.2742</v>
      </c>
      <c r="Q291">
        <v>1.39</v>
      </c>
      <c r="R291">
        <v>3.198</v>
      </c>
      <c r="S291">
        <v>21.91</v>
      </c>
      <c r="T291">
        <v>6.7190000000000001E-3</v>
      </c>
      <c r="U291">
        <v>5.1560000000000002E-2</v>
      </c>
      <c r="V291">
        <v>4.3869999999999999E-2</v>
      </c>
      <c r="W291">
        <v>1.6330000000000001E-2</v>
      </c>
      <c r="X291">
        <v>1.8720000000000001E-2</v>
      </c>
      <c r="Y291">
        <v>8.0149999999999996E-3</v>
      </c>
      <c r="Z291">
        <v>13.24</v>
      </c>
      <c r="AA291">
        <v>27.29</v>
      </c>
      <c r="AB291">
        <v>92.2</v>
      </c>
      <c r="AC291">
        <v>546.1</v>
      </c>
      <c r="AD291">
        <v>0.1116</v>
      </c>
      <c r="AE291">
        <v>0.28129999999999999</v>
      </c>
      <c r="AF291">
        <v>0.23649999999999999</v>
      </c>
      <c r="AG291">
        <v>0.11550000000000001</v>
      </c>
      <c r="AH291">
        <v>0.2465</v>
      </c>
      <c r="AI291">
        <v>9.9809999999999996E-2</v>
      </c>
    </row>
    <row r="292" spans="1:35" x14ac:dyDescent="0.3">
      <c r="A292" s="1">
        <v>8913</v>
      </c>
      <c r="B292" s="7" t="s">
        <v>1</v>
      </c>
      <c r="C292" s="7"/>
      <c r="D292" s="7"/>
      <c r="E292" s="7"/>
      <c r="F292">
        <v>12.89</v>
      </c>
      <c r="G292">
        <v>13.12</v>
      </c>
      <c r="H292">
        <v>81.89</v>
      </c>
      <c r="I292">
        <v>515.9</v>
      </c>
      <c r="J292">
        <v>6.9550000000000001E-2</v>
      </c>
      <c r="K292">
        <v>3.7289999999999997E-2</v>
      </c>
      <c r="L292">
        <v>2.2599999999999999E-2</v>
      </c>
      <c r="M292">
        <v>1.171E-2</v>
      </c>
      <c r="N292">
        <v>0.13370000000000001</v>
      </c>
      <c r="O292">
        <v>5.5809999999999998E-2</v>
      </c>
      <c r="P292">
        <v>0.1532</v>
      </c>
      <c r="Q292">
        <v>0.46899999999999997</v>
      </c>
      <c r="R292">
        <v>1.115</v>
      </c>
      <c r="S292">
        <v>12.68</v>
      </c>
      <c r="T292">
        <v>4.731E-3</v>
      </c>
      <c r="U292">
        <v>1.345E-2</v>
      </c>
      <c r="V292">
        <v>1.652E-2</v>
      </c>
      <c r="W292">
        <v>5.9049999999999997E-3</v>
      </c>
      <c r="X292">
        <v>1.619E-2</v>
      </c>
      <c r="Y292">
        <v>2.081E-3</v>
      </c>
      <c r="Z292">
        <v>13.62</v>
      </c>
      <c r="AA292">
        <v>15.54</v>
      </c>
      <c r="AB292">
        <v>87.4</v>
      </c>
      <c r="AC292">
        <v>577</v>
      </c>
      <c r="AD292">
        <v>9.6159999999999995E-2</v>
      </c>
      <c r="AE292">
        <v>0.1147</v>
      </c>
      <c r="AF292">
        <v>0.1186</v>
      </c>
      <c r="AG292">
        <v>5.3659999999999999E-2</v>
      </c>
      <c r="AH292">
        <v>0.23089999999999999</v>
      </c>
      <c r="AI292">
        <v>6.9150000000000003E-2</v>
      </c>
    </row>
    <row r="293" spans="1:35" x14ac:dyDescent="0.3">
      <c r="A293" s="1">
        <v>8913049</v>
      </c>
      <c r="B293" s="7" t="s">
        <v>1</v>
      </c>
      <c r="C293" s="7"/>
      <c r="D293" s="7"/>
      <c r="E293" s="7"/>
      <c r="F293">
        <v>11.26</v>
      </c>
      <c r="G293">
        <v>19.96</v>
      </c>
      <c r="H293">
        <v>73.72</v>
      </c>
      <c r="I293">
        <v>394.1</v>
      </c>
      <c r="J293">
        <v>8.0199999999999994E-2</v>
      </c>
      <c r="K293">
        <v>0.1181</v>
      </c>
      <c r="L293">
        <v>9.2740000000000003E-2</v>
      </c>
      <c r="M293">
        <v>5.5879999999999999E-2</v>
      </c>
      <c r="N293">
        <v>0.25950000000000001</v>
      </c>
      <c r="O293">
        <v>6.2330000000000003E-2</v>
      </c>
      <c r="P293">
        <v>0.48659999999999998</v>
      </c>
      <c r="Q293">
        <v>1.905</v>
      </c>
      <c r="R293">
        <v>2.8769999999999998</v>
      </c>
      <c r="S293">
        <v>34.68</v>
      </c>
      <c r="T293">
        <v>1.5740000000000001E-2</v>
      </c>
      <c r="U293">
        <v>8.2619999999999999E-2</v>
      </c>
      <c r="V293">
        <v>8.0990000000000006E-2</v>
      </c>
      <c r="W293">
        <v>3.4869999999999998E-2</v>
      </c>
      <c r="X293">
        <v>3.4180000000000002E-2</v>
      </c>
      <c r="Y293">
        <v>6.5170000000000002E-3</v>
      </c>
      <c r="Z293">
        <v>11.86</v>
      </c>
      <c r="AA293">
        <v>22.33</v>
      </c>
      <c r="AB293">
        <v>78.27</v>
      </c>
      <c r="AC293">
        <v>437.6</v>
      </c>
      <c r="AD293">
        <v>0.1028</v>
      </c>
      <c r="AE293">
        <v>0.18429999999999999</v>
      </c>
      <c r="AF293">
        <v>0.15459999999999999</v>
      </c>
      <c r="AG293">
        <v>9.3140000000000001E-2</v>
      </c>
      <c r="AH293">
        <v>0.29549999999999998</v>
      </c>
      <c r="AI293">
        <v>7.009E-2</v>
      </c>
    </row>
    <row r="294" spans="1:35" x14ac:dyDescent="0.3">
      <c r="A294" s="1">
        <v>89143601</v>
      </c>
      <c r="B294" s="7" t="s">
        <v>1</v>
      </c>
      <c r="C294" s="7"/>
      <c r="D294" s="7"/>
      <c r="E294" s="7"/>
      <c r="F294">
        <v>11.37</v>
      </c>
      <c r="G294">
        <v>18.89</v>
      </c>
      <c r="H294">
        <v>72.17</v>
      </c>
      <c r="I294">
        <v>396</v>
      </c>
      <c r="J294">
        <v>8.7129999999999999E-2</v>
      </c>
      <c r="K294">
        <v>5.008E-2</v>
      </c>
      <c r="L294">
        <v>2.3990000000000001E-2</v>
      </c>
      <c r="M294">
        <v>2.1729999999999999E-2</v>
      </c>
      <c r="N294">
        <v>0.20130000000000001</v>
      </c>
      <c r="O294">
        <v>5.9549999999999999E-2</v>
      </c>
      <c r="P294">
        <v>0.2656</v>
      </c>
      <c r="Q294">
        <v>1.974</v>
      </c>
      <c r="R294">
        <v>1.954</v>
      </c>
      <c r="S294">
        <v>17.489999999999998</v>
      </c>
      <c r="T294">
        <v>6.5380000000000004E-3</v>
      </c>
      <c r="U294">
        <v>1.3950000000000001E-2</v>
      </c>
      <c r="V294">
        <v>1.376E-2</v>
      </c>
      <c r="W294">
        <v>9.9240000000000005E-3</v>
      </c>
      <c r="X294">
        <v>3.4160000000000003E-2</v>
      </c>
      <c r="Y294">
        <v>2.928E-3</v>
      </c>
      <c r="Z294">
        <v>12.36</v>
      </c>
      <c r="AA294">
        <v>26.14</v>
      </c>
      <c r="AB294">
        <v>79.290000000000006</v>
      </c>
      <c r="AC294">
        <v>459.3</v>
      </c>
      <c r="AD294">
        <v>0.1118</v>
      </c>
      <c r="AE294">
        <v>9.708E-2</v>
      </c>
      <c r="AF294">
        <v>7.5289999999999996E-2</v>
      </c>
      <c r="AG294">
        <v>6.2030000000000002E-2</v>
      </c>
      <c r="AH294">
        <v>0.32669999999999999</v>
      </c>
      <c r="AI294">
        <v>6.9940000000000002E-2</v>
      </c>
    </row>
    <row r="295" spans="1:35" x14ac:dyDescent="0.3">
      <c r="A295" s="1">
        <v>89143602</v>
      </c>
      <c r="B295" s="7" t="s">
        <v>1</v>
      </c>
      <c r="C295" s="7"/>
      <c r="D295" s="7"/>
      <c r="E295" s="7"/>
      <c r="F295">
        <v>14.41</v>
      </c>
      <c r="G295">
        <v>19.73</v>
      </c>
      <c r="H295">
        <v>96.03</v>
      </c>
      <c r="I295">
        <v>651</v>
      </c>
      <c r="J295">
        <v>8.7569999999999995E-2</v>
      </c>
      <c r="K295">
        <v>0.1676</v>
      </c>
      <c r="L295">
        <v>0.13619999999999999</v>
      </c>
      <c r="M295">
        <v>6.6019999999999995E-2</v>
      </c>
      <c r="N295">
        <v>0.1714</v>
      </c>
      <c r="O295">
        <v>7.1919999999999998E-2</v>
      </c>
      <c r="P295">
        <v>0.88109999999999999</v>
      </c>
      <c r="Q295">
        <v>1.77</v>
      </c>
      <c r="R295">
        <v>4.3600000000000003</v>
      </c>
      <c r="S295">
        <v>77.11</v>
      </c>
      <c r="T295">
        <v>7.7619999999999998E-3</v>
      </c>
      <c r="U295">
        <v>0.10639999999999999</v>
      </c>
      <c r="V295">
        <v>9.9599999999999994E-2</v>
      </c>
      <c r="W295">
        <v>2.7709999999999999E-2</v>
      </c>
      <c r="X295">
        <v>4.0770000000000001E-2</v>
      </c>
      <c r="Y295">
        <v>2.2859999999999998E-2</v>
      </c>
      <c r="Z295">
        <v>15.77</v>
      </c>
      <c r="AA295">
        <v>22.13</v>
      </c>
      <c r="AB295">
        <v>101.7</v>
      </c>
      <c r="AC295">
        <v>767.3</v>
      </c>
      <c r="AD295">
        <v>9.9830000000000002E-2</v>
      </c>
      <c r="AE295">
        <v>0.2472</v>
      </c>
      <c r="AF295">
        <v>0.222</v>
      </c>
      <c r="AG295">
        <v>0.1021</v>
      </c>
      <c r="AH295">
        <v>0.22720000000000001</v>
      </c>
      <c r="AI295">
        <v>8.7989999999999999E-2</v>
      </c>
    </row>
    <row r="296" spans="1:35" x14ac:dyDescent="0.3">
      <c r="A296" s="1">
        <v>8915</v>
      </c>
      <c r="B296" s="7" t="s">
        <v>1</v>
      </c>
      <c r="C296" s="7"/>
      <c r="D296" s="7"/>
      <c r="E296" s="7"/>
      <c r="F296">
        <v>14.96</v>
      </c>
      <c r="G296">
        <v>19.100000000000001</v>
      </c>
      <c r="H296">
        <v>97.03</v>
      </c>
      <c r="I296">
        <v>687.3</v>
      </c>
      <c r="J296">
        <v>8.992E-2</v>
      </c>
      <c r="K296">
        <v>9.8229999999999998E-2</v>
      </c>
      <c r="L296">
        <v>5.9400000000000001E-2</v>
      </c>
      <c r="M296">
        <v>4.8189999999999997E-2</v>
      </c>
      <c r="N296">
        <v>0.18790000000000001</v>
      </c>
      <c r="O296">
        <v>5.8520000000000003E-2</v>
      </c>
      <c r="P296">
        <v>0.28770000000000001</v>
      </c>
      <c r="Q296">
        <v>0.94799999999999995</v>
      </c>
      <c r="R296">
        <v>2.1709999999999998</v>
      </c>
      <c r="S296">
        <v>24.87</v>
      </c>
      <c r="T296">
        <v>5.3319999999999999E-3</v>
      </c>
      <c r="U296">
        <v>2.1149999999999999E-2</v>
      </c>
      <c r="V296">
        <v>1.536E-2</v>
      </c>
      <c r="W296">
        <v>1.187E-2</v>
      </c>
      <c r="X296">
        <v>1.5219999999999999E-2</v>
      </c>
      <c r="Y296">
        <v>2.8149999999999998E-3</v>
      </c>
      <c r="Z296">
        <v>16.25</v>
      </c>
      <c r="AA296">
        <v>26.19</v>
      </c>
      <c r="AB296">
        <v>109.1</v>
      </c>
      <c r="AC296">
        <v>809.8</v>
      </c>
      <c r="AD296">
        <v>0.1313</v>
      </c>
      <c r="AE296">
        <v>0.30299999999999999</v>
      </c>
      <c r="AF296">
        <v>0.1804</v>
      </c>
      <c r="AG296">
        <v>0.1489</v>
      </c>
      <c r="AH296">
        <v>0.29620000000000002</v>
      </c>
      <c r="AI296">
        <v>8.4720000000000004E-2</v>
      </c>
    </row>
    <row r="297" spans="1:35" x14ac:dyDescent="0.3">
      <c r="A297" s="1">
        <v>891670</v>
      </c>
      <c r="B297" s="7" t="s">
        <v>1</v>
      </c>
      <c r="C297" s="7"/>
      <c r="D297" s="7"/>
      <c r="E297" s="7"/>
      <c r="F297">
        <v>12.95</v>
      </c>
      <c r="G297">
        <v>16.02</v>
      </c>
      <c r="H297">
        <v>83.14</v>
      </c>
      <c r="I297">
        <v>513.70000000000005</v>
      </c>
      <c r="J297">
        <v>0.10050000000000001</v>
      </c>
      <c r="K297">
        <v>7.9430000000000001E-2</v>
      </c>
      <c r="L297">
        <v>6.1550000000000001E-2</v>
      </c>
      <c r="M297">
        <v>3.3700000000000001E-2</v>
      </c>
      <c r="N297">
        <v>0.17299999999999999</v>
      </c>
      <c r="O297">
        <v>6.4699999999999994E-2</v>
      </c>
      <c r="P297">
        <v>0.2094</v>
      </c>
      <c r="Q297">
        <v>0.76359999999999995</v>
      </c>
      <c r="R297">
        <v>1.2310000000000001</v>
      </c>
      <c r="S297">
        <v>17.670000000000002</v>
      </c>
      <c r="T297">
        <v>8.7250000000000001E-3</v>
      </c>
      <c r="U297">
        <v>2.0029999999999999E-2</v>
      </c>
      <c r="V297">
        <v>2.3349999999999999E-2</v>
      </c>
      <c r="W297">
        <v>1.132E-2</v>
      </c>
      <c r="X297">
        <v>2.6249999999999999E-2</v>
      </c>
      <c r="Y297">
        <v>4.7260000000000002E-3</v>
      </c>
      <c r="Z297">
        <v>13.74</v>
      </c>
      <c r="AA297">
        <v>19.93</v>
      </c>
      <c r="AB297">
        <v>88.81</v>
      </c>
      <c r="AC297">
        <v>585.4</v>
      </c>
      <c r="AD297">
        <v>0.14829999999999999</v>
      </c>
      <c r="AE297">
        <v>0.20680000000000001</v>
      </c>
      <c r="AF297">
        <v>0.22409999999999999</v>
      </c>
      <c r="AG297">
        <v>0.1056</v>
      </c>
      <c r="AH297">
        <v>0.33800000000000002</v>
      </c>
      <c r="AI297">
        <v>9.5839999999999995E-2</v>
      </c>
    </row>
    <row r="298" spans="1:35" x14ac:dyDescent="0.3">
      <c r="A298" s="1">
        <v>891703</v>
      </c>
      <c r="B298" s="7" t="s">
        <v>1</v>
      </c>
      <c r="C298" s="7"/>
      <c r="D298" s="7"/>
      <c r="E298" s="7"/>
      <c r="F298">
        <v>11.85</v>
      </c>
      <c r="G298">
        <v>17.46</v>
      </c>
      <c r="H298">
        <v>75.540000000000006</v>
      </c>
      <c r="I298">
        <v>432.7</v>
      </c>
      <c r="J298">
        <v>8.3720000000000003E-2</v>
      </c>
      <c r="K298">
        <v>5.6419999999999998E-2</v>
      </c>
      <c r="L298">
        <v>2.6880000000000001E-2</v>
      </c>
      <c r="M298">
        <v>2.2800000000000001E-2</v>
      </c>
      <c r="N298">
        <v>0.1875</v>
      </c>
      <c r="O298">
        <v>5.7149999999999999E-2</v>
      </c>
      <c r="P298">
        <v>0.20699999999999999</v>
      </c>
      <c r="Q298">
        <v>1.238</v>
      </c>
      <c r="R298">
        <v>1.234</v>
      </c>
      <c r="S298">
        <v>13.88</v>
      </c>
      <c r="T298">
        <v>7.5950000000000002E-3</v>
      </c>
      <c r="U298">
        <v>1.4999999999999999E-2</v>
      </c>
      <c r="V298">
        <v>1.4120000000000001E-2</v>
      </c>
      <c r="W298">
        <v>8.5780000000000006E-3</v>
      </c>
      <c r="X298">
        <v>1.7919999999999998E-2</v>
      </c>
      <c r="Y298">
        <v>1.784E-3</v>
      </c>
      <c r="Z298">
        <v>13.06</v>
      </c>
      <c r="AA298">
        <v>25.75</v>
      </c>
      <c r="AB298">
        <v>84.35</v>
      </c>
      <c r="AC298">
        <v>517.79999999999995</v>
      </c>
      <c r="AD298">
        <v>0.13689999999999999</v>
      </c>
      <c r="AE298">
        <v>0.17580000000000001</v>
      </c>
      <c r="AF298">
        <v>0.13159999999999999</v>
      </c>
      <c r="AG298">
        <v>9.1399999999999995E-2</v>
      </c>
      <c r="AH298">
        <v>0.31009999999999999</v>
      </c>
      <c r="AI298">
        <v>7.0069999999999993E-2</v>
      </c>
    </row>
    <row r="299" spans="1:35" x14ac:dyDescent="0.3">
      <c r="A299" s="1">
        <v>891716</v>
      </c>
      <c r="B299" s="7" t="s">
        <v>1</v>
      </c>
      <c r="C299" s="7"/>
      <c r="D299" s="7"/>
      <c r="E299" s="7"/>
      <c r="F299">
        <v>12.72</v>
      </c>
      <c r="G299">
        <v>13.78</v>
      </c>
      <c r="H299">
        <v>81.78</v>
      </c>
      <c r="I299">
        <v>492.1</v>
      </c>
      <c r="J299">
        <v>9.6670000000000006E-2</v>
      </c>
      <c r="K299">
        <v>8.3930000000000005E-2</v>
      </c>
      <c r="L299">
        <v>1.2880000000000001E-2</v>
      </c>
      <c r="M299">
        <v>1.924E-2</v>
      </c>
      <c r="N299">
        <v>0.1638</v>
      </c>
      <c r="O299">
        <v>6.0999999999999999E-2</v>
      </c>
      <c r="P299">
        <v>0.1807</v>
      </c>
      <c r="Q299">
        <v>0.69310000000000005</v>
      </c>
      <c r="R299">
        <v>1.34</v>
      </c>
      <c r="S299">
        <v>13.38</v>
      </c>
      <c r="T299">
        <v>6.0639999999999999E-3</v>
      </c>
      <c r="U299">
        <v>1.18E-2</v>
      </c>
      <c r="V299">
        <v>6.5640000000000004E-3</v>
      </c>
      <c r="W299">
        <v>7.9780000000000007E-3</v>
      </c>
      <c r="X299">
        <v>1.374E-2</v>
      </c>
      <c r="Y299">
        <v>1.392E-3</v>
      </c>
      <c r="Z299">
        <v>13.5</v>
      </c>
      <c r="AA299">
        <v>17.48</v>
      </c>
      <c r="AB299">
        <v>88.54</v>
      </c>
      <c r="AC299">
        <v>553.70000000000005</v>
      </c>
      <c r="AD299">
        <v>0.1298</v>
      </c>
      <c r="AE299">
        <v>0.1472</v>
      </c>
      <c r="AF299">
        <v>5.2330000000000002E-2</v>
      </c>
      <c r="AG299">
        <v>6.343E-2</v>
      </c>
      <c r="AH299">
        <v>0.2369</v>
      </c>
      <c r="AI299">
        <v>6.9220000000000004E-2</v>
      </c>
    </row>
    <row r="300" spans="1:35" x14ac:dyDescent="0.3">
      <c r="A300" s="1">
        <v>891923</v>
      </c>
      <c r="B300" s="7" t="s">
        <v>1</v>
      </c>
      <c r="C300" s="7"/>
      <c r="D300" s="7"/>
      <c r="E300" s="7"/>
      <c r="F300">
        <v>13.77</v>
      </c>
      <c r="G300">
        <v>13.27</v>
      </c>
      <c r="H300">
        <v>88.06</v>
      </c>
      <c r="I300">
        <v>582.70000000000005</v>
      </c>
      <c r="J300">
        <v>9.1980000000000006E-2</v>
      </c>
      <c r="K300">
        <v>6.2210000000000001E-2</v>
      </c>
      <c r="L300">
        <v>1.0630000000000001E-2</v>
      </c>
      <c r="M300">
        <v>1.917E-2</v>
      </c>
      <c r="N300">
        <v>0.15920000000000001</v>
      </c>
      <c r="O300">
        <v>5.9119999999999999E-2</v>
      </c>
      <c r="P300">
        <v>0.21909999999999999</v>
      </c>
      <c r="Q300">
        <v>0.6946</v>
      </c>
      <c r="R300">
        <v>1.4790000000000001</v>
      </c>
      <c r="S300">
        <v>17.739999999999998</v>
      </c>
      <c r="T300">
        <v>4.3480000000000003E-3</v>
      </c>
      <c r="U300">
        <v>8.1530000000000005E-3</v>
      </c>
      <c r="V300">
        <v>4.2719999999999998E-3</v>
      </c>
      <c r="W300">
        <v>6.829E-3</v>
      </c>
      <c r="X300">
        <v>2.154E-2</v>
      </c>
      <c r="Y300">
        <v>1.802E-3</v>
      </c>
      <c r="Z300">
        <v>14.67</v>
      </c>
      <c r="AA300">
        <v>16.93</v>
      </c>
      <c r="AB300">
        <v>94.17</v>
      </c>
      <c r="AC300">
        <v>661.1</v>
      </c>
      <c r="AD300">
        <v>0.11700000000000001</v>
      </c>
      <c r="AE300">
        <v>0.1072</v>
      </c>
      <c r="AF300">
        <v>3.7319999999999999E-2</v>
      </c>
      <c r="AG300">
        <v>5.8020000000000002E-2</v>
      </c>
      <c r="AH300">
        <v>0.2823</v>
      </c>
      <c r="AI300">
        <v>6.794E-2</v>
      </c>
    </row>
    <row r="301" spans="1:35" x14ac:dyDescent="0.3">
      <c r="A301" s="1">
        <v>891936</v>
      </c>
      <c r="B301" s="7" t="s">
        <v>1</v>
      </c>
      <c r="C301" s="7"/>
      <c r="D301" s="7"/>
      <c r="E301" s="7"/>
      <c r="F301">
        <v>10.91</v>
      </c>
      <c r="G301">
        <v>12.35</v>
      </c>
      <c r="H301">
        <v>69.14</v>
      </c>
      <c r="I301">
        <v>363.7</v>
      </c>
      <c r="J301">
        <v>8.5180000000000006E-2</v>
      </c>
      <c r="K301">
        <v>4.7210000000000002E-2</v>
      </c>
      <c r="L301">
        <v>1.2359999999999999E-2</v>
      </c>
      <c r="M301">
        <v>1.3690000000000001E-2</v>
      </c>
      <c r="N301">
        <v>0.1449</v>
      </c>
      <c r="O301">
        <v>6.0310000000000002E-2</v>
      </c>
      <c r="P301">
        <v>0.17530000000000001</v>
      </c>
      <c r="Q301">
        <v>1.0269999999999999</v>
      </c>
      <c r="R301">
        <v>1.2669999999999999</v>
      </c>
      <c r="S301">
        <v>11.09</v>
      </c>
      <c r="T301">
        <v>3.4780000000000002E-3</v>
      </c>
      <c r="U301">
        <v>1.221E-2</v>
      </c>
      <c r="V301">
        <v>1.072E-2</v>
      </c>
      <c r="W301">
        <v>9.3930000000000003E-3</v>
      </c>
      <c r="X301">
        <v>2.9409999999999999E-2</v>
      </c>
      <c r="Y301">
        <v>3.4280000000000001E-3</v>
      </c>
      <c r="Z301">
        <v>11.37</v>
      </c>
      <c r="AA301">
        <v>14.82</v>
      </c>
      <c r="AB301">
        <v>72.42</v>
      </c>
      <c r="AC301">
        <v>392.2</v>
      </c>
      <c r="AD301">
        <v>9.3119999999999994E-2</v>
      </c>
      <c r="AE301">
        <v>7.5060000000000002E-2</v>
      </c>
      <c r="AF301">
        <v>2.8840000000000001E-2</v>
      </c>
      <c r="AG301">
        <v>3.1940000000000003E-2</v>
      </c>
      <c r="AH301">
        <v>0.21429999999999999</v>
      </c>
      <c r="AI301">
        <v>6.6430000000000003E-2</v>
      </c>
    </row>
    <row r="302" spans="1:35" x14ac:dyDescent="0.3">
      <c r="A302" s="1">
        <v>892189</v>
      </c>
      <c r="B302" s="7" t="s">
        <v>0</v>
      </c>
      <c r="C302" s="7"/>
      <c r="D302" s="7"/>
      <c r="E302" s="7"/>
      <c r="F302">
        <v>11.76</v>
      </c>
      <c r="G302">
        <v>18.14</v>
      </c>
      <c r="H302">
        <v>75</v>
      </c>
      <c r="I302">
        <v>431.1</v>
      </c>
      <c r="J302">
        <v>9.9680000000000005E-2</v>
      </c>
      <c r="K302">
        <v>5.9139999999999998E-2</v>
      </c>
      <c r="L302">
        <v>2.6849999999999999E-2</v>
      </c>
      <c r="M302">
        <v>3.5150000000000001E-2</v>
      </c>
      <c r="N302">
        <v>0.16189999999999999</v>
      </c>
      <c r="O302">
        <v>6.2869999999999995E-2</v>
      </c>
      <c r="P302">
        <v>0.64500000000000002</v>
      </c>
      <c r="Q302">
        <v>2.105</v>
      </c>
      <c r="R302">
        <v>4.1379999999999999</v>
      </c>
      <c r="S302">
        <v>49.11</v>
      </c>
      <c r="T302">
        <v>5.5960000000000003E-3</v>
      </c>
      <c r="U302">
        <v>1.005E-2</v>
      </c>
      <c r="V302">
        <v>1.272E-2</v>
      </c>
      <c r="W302">
        <v>1.4319999999999999E-2</v>
      </c>
      <c r="X302">
        <v>1.575E-2</v>
      </c>
      <c r="Y302">
        <v>2.758E-3</v>
      </c>
      <c r="Z302">
        <v>13.36</v>
      </c>
      <c r="AA302">
        <v>23.39</v>
      </c>
      <c r="AB302">
        <v>85.1</v>
      </c>
      <c r="AC302">
        <v>553.6</v>
      </c>
      <c r="AD302">
        <v>0.1137</v>
      </c>
      <c r="AE302">
        <v>7.9740000000000005E-2</v>
      </c>
      <c r="AF302">
        <v>6.1199999999999997E-2</v>
      </c>
      <c r="AG302">
        <v>7.1599999999999997E-2</v>
      </c>
      <c r="AH302">
        <v>0.1978</v>
      </c>
      <c r="AI302">
        <v>6.9150000000000003E-2</v>
      </c>
    </row>
    <row r="303" spans="1:35" x14ac:dyDescent="0.3">
      <c r="A303" s="1">
        <v>892214</v>
      </c>
      <c r="B303" s="7" t="s">
        <v>1</v>
      </c>
      <c r="C303" s="7"/>
      <c r="D303" s="7"/>
      <c r="E303" s="7"/>
      <c r="F303">
        <v>14.26</v>
      </c>
      <c r="G303">
        <v>18.170000000000002</v>
      </c>
      <c r="H303">
        <v>91.22</v>
      </c>
      <c r="I303">
        <v>633.1</v>
      </c>
      <c r="J303">
        <v>6.5759999999999999E-2</v>
      </c>
      <c r="K303">
        <v>5.2200000000000003E-2</v>
      </c>
      <c r="L303">
        <v>2.4750000000000001E-2</v>
      </c>
      <c r="M303">
        <v>1.374E-2</v>
      </c>
      <c r="N303">
        <v>0.16350000000000001</v>
      </c>
      <c r="O303">
        <v>5.586E-2</v>
      </c>
      <c r="P303">
        <v>0.23</v>
      </c>
      <c r="Q303">
        <v>0.66900000000000004</v>
      </c>
      <c r="R303">
        <v>1.661</v>
      </c>
      <c r="S303">
        <v>20.56</v>
      </c>
      <c r="T303">
        <v>3.1689999999999999E-3</v>
      </c>
      <c r="U303">
        <v>1.3769999999999999E-2</v>
      </c>
      <c r="V303">
        <v>1.0789999999999999E-2</v>
      </c>
      <c r="W303">
        <v>5.2430000000000003E-3</v>
      </c>
      <c r="X303">
        <v>1.103E-2</v>
      </c>
      <c r="Y303">
        <v>1.957E-3</v>
      </c>
      <c r="Z303">
        <v>16.22</v>
      </c>
      <c r="AA303">
        <v>25.26</v>
      </c>
      <c r="AB303">
        <v>105.8</v>
      </c>
      <c r="AC303">
        <v>819.7</v>
      </c>
      <c r="AD303">
        <v>9.4450000000000006E-2</v>
      </c>
      <c r="AE303">
        <v>0.2167</v>
      </c>
      <c r="AF303">
        <v>0.1565</v>
      </c>
      <c r="AG303">
        <v>7.5300000000000006E-2</v>
      </c>
      <c r="AH303">
        <v>0.2636</v>
      </c>
      <c r="AI303">
        <v>7.6759999999999995E-2</v>
      </c>
    </row>
    <row r="304" spans="1:35" x14ac:dyDescent="0.3">
      <c r="A304" s="1">
        <v>892399</v>
      </c>
      <c r="B304" s="7" t="s">
        <v>1</v>
      </c>
      <c r="C304" s="7"/>
      <c r="D304" s="7"/>
      <c r="E304" s="7"/>
      <c r="F304">
        <v>10.51</v>
      </c>
      <c r="G304">
        <v>23.09</v>
      </c>
      <c r="H304">
        <v>66.849999999999994</v>
      </c>
      <c r="I304">
        <v>334.2</v>
      </c>
      <c r="J304">
        <v>0.10150000000000001</v>
      </c>
      <c r="K304">
        <v>6.7970000000000003E-2</v>
      </c>
      <c r="L304">
        <v>2.495E-2</v>
      </c>
      <c r="M304">
        <v>1.8749999999999999E-2</v>
      </c>
      <c r="N304">
        <v>0.16950000000000001</v>
      </c>
      <c r="O304">
        <v>6.5559999999999993E-2</v>
      </c>
      <c r="P304">
        <v>0.2868</v>
      </c>
      <c r="Q304">
        <v>1.143</v>
      </c>
      <c r="R304">
        <v>2.2890000000000001</v>
      </c>
      <c r="S304">
        <v>20.56</v>
      </c>
      <c r="T304">
        <v>1.017E-2</v>
      </c>
      <c r="U304">
        <v>1.443E-2</v>
      </c>
      <c r="V304">
        <v>1.8610000000000002E-2</v>
      </c>
      <c r="W304">
        <v>1.2500000000000001E-2</v>
      </c>
      <c r="X304">
        <v>3.4639999999999997E-2</v>
      </c>
      <c r="Y304">
        <v>1.9710000000000001E-3</v>
      </c>
      <c r="Z304">
        <v>10.93</v>
      </c>
      <c r="AA304">
        <v>24.22</v>
      </c>
      <c r="AB304">
        <v>70.099999999999994</v>
      </c>
      <c r="AC304">
        <v>362.7</v>
      </c>
      <c r="AD304">
        <v>0.1143</v>
      </c>
      <c r="AE304">
        <v>8.6139999999999994E-2</v>
      </c>
      <c r="AF304">
        <v>4.1579999999999999E-2</v>
      </c>
      <c r="AG304">
        <v>3.125E-2</v>
      </c>
      <c r="AH304">
        <v>0.22270000000000001</v>
      </c>
      <c r="AI304">
        <v>6.7769999999999997E-2</v>
      </c>
    </row>
    <row r="305" spans="1:35" x14ac:dyDescent="0.3">
      <c r="A305" s="1">
        <v>892438</v>
      </c>
      <c r="B305" s="7" t="s">
        <v>0</v>
      </c>
      <c r="C305" s="7"/>
      <c r="D305" s="7"/>
      <c r="E305" s="7"/>
      <c r="F305">
        <v>19.53</v>
      </c>
      <c r="G305">
        <v>18.899999999999999</v>
      </c>
      <c r="H305">
        <v>129.5</v>
      </c>
      <c r="I305">
        <v>1217</v>
      </c>
      <c r="J305">
        <v>0.115</v>
      </c>
      <c r="K305">
        <v>0.16420000000000001</v>
      </c>
      <c r="L305">
        <v>0.21970000000000001</v>
      </c>
      <c r="M305">
        <v>0.1062</v>
      </c>
      <c r="N305">
        <v>0.1792</v>
      </c>
      <c r="O305">
        <v>6.5519999999999995E-2</v>
      </c>
      <c r="P305">
        <v>1.111</v>
      </c>
      <c r="Q305">
        <v>1.161</v>
      </c>
      <c r="R305">
        <v>7.2370000000000001</v>
      </c>
      <c r="S305">
        <v>133</v>
      </c>
      <c r="T305">
        <v>6.0559999999999998E-3</v>
      </c>
      <c r="U305">
        <v>3.2030000000000003E-2</v>
      </c>
      <c r="V305">
        <v>5.638E-2</v>
      </c>
      <c r="W305">
        <v>1.7330000000000002E-2</v>
      </c>
      <c r="X305">
        <v>1.8839999999999999E-2</v>
      </c>
      <c r="Y305">
        <v>4.7869999999999996E-3</v>
      </c>
      <c r="Z305">
        <v>25.93</v>
      </c>
      <c r="AA305">
        <v>26.24</v>
      </c>
      <c r="AB305">
        <v>171.1</v>
      </c>
      <c r="AC305">
        <v>2053</v>
      </c>
      <c r="AD305">
        <v>0.14949999999999999</v>
      </c>
      <c r="AE305">
        <v>0.41160000000000002</v>
      </c>
      <c r="AF305">
        <v>0.61209999999999998</v>
      </c>
      <c r="AG305">
        <v>0.19800000000000001</v>
      </c>
      <c r="AH305">
        <v>0.29680000000000001</v>
      </c>
      <c r="AI305">
        <v>9.9290000000000003E-2</v>
      </c>
    </row>
    <row r="306" spans="1:35" x14ac:dyDescent="0.3">
      <c r="A306" s="1">
        <v>892604</v>
      </c>
      <c r="B306" s="7" t="s">
        <v>1</v>
      </c>
      <c r="C306" s="7"/>
      <c r="D306" s="7"/>
      <c r="E306" s="7"/>
      <c r="F306">
        <v>12.46</v>
      </c>
      <c r="G306">
        <v>19.89</v>
      </c>
      <c r="H306">
        <v>80.430000000000007</v>
      </c>
      <c r="I306">
        <v>471.3</v>
      </c>
      <c r="J306">
        <v>8.4510000000000002E-2</v>
      </c>
      <c r="K306">
        <v>0.1014</v>
      </c>
      <c r="L306">
        <v>6.83E-2</v>
      </c>
      <c r="M306">
        <v>3.099E-2</v>
      </c>
      <c r="N306">
        <v>0.17810000000000001</v>
      </c>
      <c r="O306">
        <v>6.2489999999999997E-2</v>
      </c>
      <c r="P306">
        <v>0.36420000000000002</v>
      </c>
      <c r="Q306">
        <v>1.04</v>
      </c>
      <c r="R306">
        <v>2.5790000000000002</v>
      </c>
      <c r="S306">
        <v>28.32</v>
      </c>
      <c r="T306">
        <v>6.5300000000000002E-3</v>
      </c>
      <c r="U306">
        <v>3.3689999999999998E-2</v>
      </c>
      <c r="V306">
        <v>4.7120000000000002E-2</v>
      </c>
      <c r="W306">
        <v>1.4030000000000001E-2</v>
      </c>
      <c r="X306">
        <v>2.7400000000000001E-2</v>
      </c>
      <c r="Y306">
        <v>4.6509999999999998E-3</v>
      </c>
      <c r="Z306">
        <v>13.46</v>
      </c>
      <c r="AA306">
        <v>23.07</v>
      </c>
      <c r="AB306">
        <v>88.13</v>
      </c>
      <c r="AC306">
        <v>551.29999999999995</v>
      </c>
      <c r="AD306">
        <v>0.105</v>
      </c>
      <c r="AE306">
        <v>0.21579999999999999</v>
      </c>
      <c r="AF306">
        <v>0.19040000000000001</v>
      </c>
      <c r="AG306">
        <v>7.6249999999999998E-2</v>
      </c>
      <c r="AH306">
        <v>0.26850000000000002</v>
      </c>
      <c r="AI306">
        <v>7.7640000000000001E-2</v>
      </c>
    </row>
    <row r="307" spans="1:35" x14ac:dyDescent="0.3">
      <c r="A307" s="1">
        <v>89263202</v>
      </c>
      <c r="B307" s="7" t="s">
        <v>0</v>
      </c>
      <c r="C307" s="7"/>
      <c r="D307" s="7"/>
      <c r="E307" s="7"/>
      <c r="F307">
        <v>20.09</v>
      </c>
      <c r="G307">
        <v>23.86</v>
      </c>
      <c r="H307">
        <v>134.69999999999999</v>
      </c>
      <c r="I307">
        <v>1247</v>
      </c>
      <c r="J307">
        <v>0.108</v>
      </c>
      <c r="K307">
        <v>0.18379999999999999</v>
      </c>
      <c r="L307">
        <v>0.2283</v>
      </c>
      <c r="M307">
        <v>0.128</v>
      </c>
      <c r="N307">
        <v>0.22489999999999999</v>
      </c>
      <c r="O307">
        <v>7.4690000000000006E-2</v>
      </c>
      <c r="P307">
        <v>1.0720000000000001</v>
      </c>
      <c r="Q307">
        <v>1.7430000000000001</v>
      </c>
      <c r="R307">
        <v>7.8040000000000003</v>
      </c>
      <c r="S307">
        <v>130.80000000000001</v>
      </c>
      <c r="T307">
        <v>7.9640000000000006E-3</v>
      </c>
      <c r="U307">
        <v>4.7320000000000001E-2</v>
      </c>
      <c r="V307">
        <v>7.6490000000000002E-2</v>
      </c>
      <c r="W307">
        <v>1.9359999999999999E-2</v>
      </c>
      <c r="X307">
        <v>2.7359999999999999E-2</v>
      </c>
      <c r="Y307">
        <v>5.9280000000000001E-3</v>
      </c>
      <c r="Z307">
        <v>23.68</v>
      </c>
      <c r="AA307">
        <v>29.43</v>
      </c>
      <c r="AB307">
        <v>158.80000000000001</v>
      </c>
      <c r="AC307">
        <v>1696</v>
      </c>
      <c r="AD307">
        <v>0.13469999999999999</v>
      </c>
      <c r="AE307">
        <v>0.33910000000000001</v>
      </c>
      <c r="AF307">
        <v>0.49320000000000003</v>
      </c>
      <c r="AG307">
        <v>0.1923</v>
      </c>
      <c r="AH307">
        <v>0.32940000000000003</v>
      </c>
      <c r="AI307">
        <v>9.4689999999999996E-2</v>
      </c>
    </row>
    <row r="308" spans="1:35" x14ac:dyDescent="0.3">
      <c r="A308" s="1">
        <v>892657</v>
      </c>
      <c r="B308" s="7" t="s">
        <v>1</v>
      </c>
      <c r="C308" s="7"/>
      <c r="D308" s="7"/>
      <c r="E308" s="7"/>
      <c r="F308">
        <v>10.49</v>
      </c>
      <c r="G308">
        <v>18.61</v>
      </c>
      <c r="H308">
        <v>66.86</v>
      </c>
      <c r="I308">
        <v>334.3</v>
      </c>
      <c r="J308">
        <v>0.10680000000000001</v>
      </c>
      <c r="K308">
        <v>6.6780000000000006E-2</v>
      </c>
      <c r="L308">
        <v>2.2970000000000001E-2</v>
      </c>
      <c r="M308">
        <v>1.78E-2</v>
      </c>
      <c r="N308">
        <v>0.1482</v>
      </c>
      <c r="O308">
        <v>6.6000000000000003E-2</v>
      </c>
      <c r="P308">
        <v>0.14849999999999999</v>
      </c>
      <c r="Q308">
        <v>1.5629999999999999</v>
      </c>
      <c r="R308">
        <v>1.0349999999999999</v>
      </c>
      <c r="S308">
        <v>10.08</v>
      </c>
      <c r="T308">
        <v>8.8749999999999992E-3</v>
      </c>
      <c r="U308">
        <v>9.3620000000000005E-3</v>
      </c>
      <c r="V308">
        <v>1.8079999999999999E-2</v>
      </c>
      <c r="W308">
        <v>9.1990000000000006E-3</v>
      </c>
      <c r="X308">
        <v>1.7909999999999999E-2</v>
      </c>
      <c r="Y308">
        <v>3.3170000000000001E-3</v>
      </c>
      <c r="Z308">
        <v>11.06</v>
      </c>
      <c r="AA308">
        <v>24.54</v>
      </c>
      <c r="AB308">
        <v>70.760000000000005</v>
      </c>
      <c r="AC308">
        <v>375.4</v>
      </c>
      <c r="AD308">
        <v>0.14130000000000001</v>
      </c>
      <c r="AE308">
        <v>0.10440000000000001</v>
      </c>
      <c r="AF308">
        <v>8.4229999999999999E-2</v>
      </c>
      <c r="AG308">
        <v>6.5280000000000005E-2</v>
      </c>
      <c r="AH308">
        <v>0.2213</v>
      </c>
      <c r="AI308">
        <v>7.8420000000000004E-2</v>
      </c>
    </row>
    <row r="309" spans="1:35" x14ac:dyDescent="0.3">
      <c r="A309" s="1">
        <v>89296</v>
      </c>
      <c r="B309" s="7" t="s">
        <v>1</v>
      </c>
      <c r="C309" s="7"/>
      <c r="D309" s="7"/>
      <c r="E309" s="7"/>
      <c r="F309">
        <v>11.46</v>
      </c>
      <c r="G309">
        <v>18.16</v>
      </c>
      <c r="H309">
        <v>73.59</v>
      </c>
      <c r="I309">
        <v>403.1</v>
      </c>
      <c r="J309">
        <v>8.8529999999999998E-2</v>
      </c>
      <c r="K309">
        <v>7.6939999999999995E-2</v>
      </c>
      <c r="L309">
        <v>3.3439999999999998E-2</v>
      </c>
      <c r="M309">
        <v>1.502E-2</v>
      </c>
      <c r="N309">
        <v>0.1411</v>
      </c>
      <c r="O309">
        <v>6.2429999999999999E-2</v>
      </c>
      <c r="P309">
        <v>0.32779999999999998</v>
      </c>
      <c r="Q309">
        <v>1.0589999999999999</v>
      </c>
      <c r="R309">
        <v>2.4750000000000001</v>
      </c>
      <c r="S309">
        <v>22.93</v>
      </c>
      <c r="T309">
        <v>6.6519999999999999E-3</v>
      </c>
      <c r="U309">
        <v>2.6519999999999998E-2</v>
      </c>
      <c r="V309">
        <v>2.2210000000000001E-2</v>
      </c>
      <c r="W309">
        <v>7.8069999999999997E-3</v>
      </c>
      <c r="X309">
        <v>1.8939999999999999E-2</v>
      </c>
      <c r="Y309">
        <v>3.411E-3</v>
      </c>
      <c r="Z309">
        <v>12.68</v>
      </c>
      <c r="AA309">
        <v>21.61</v>
      </c>
      <c r="AB309">
        <v>82.69</v>
      </c>
      <c r="AC309">
        <v>489.8</v>
      </c>
      <c r="AD309">
        <v>0.1144</v>
      </c>
      <c r="AE309">
        <v>0.1789</v>
      </c>
      <c r="AF309">
        <v>0.1226</v>
      </c>
      <c r="AG309">
        <v>5.509E-2</v>
      </c>
      <c r="AH309">
        <v>0.2208</v>
      </c>
      <c r="AI309">
        <v>7.6380000000000003E-2</v>
      </c>
    </row>
    <row r="310" spans="1:35" x14ac:dyDescent="0.3">
      <c r="A310" s="1">
        <v>893061</v>
      </c>
      <c r="B310" s="7" t="s">
        <v>1</v>
      </c>
      <c r="C310" s="7"/>
      <c r="D310" s="7"/>
      <c r="E310" s="7"/>
      <c r="F310">
        <v>11.6</v>
      </c>
      <c r="G310">
        <v>24.49</v>
      </c>
      <c r="H310">
        <v>74.23</v>
      </c>
      <c r="I310">
        <v>417.2</v>
      </c>
      <c r="J310">
        <v>7.4740000000000001E-2</v>
      </c>
      <c r="K310">
        <v>5.688E-2</v>
      </c>
      <c r="L310">
        <v>1.9740000000000001E-2</v>
      </c>
      <c r="M310">
        <v>1.3129999999999999E-2</v>
      </c>
      <c r="N310">
        <v>0.19350000000000001</v>
      </c>
      <c r="O310">
        <v>5.8779999999999999E-2</v>
      </c>
      <c r="P310">
        <v>0.25119999999999998</v>
      </c>
      <c r="Q310">
        <v>1.786</v>
      </c>
      <c r="R310">
        <v>1.9610000000000001</v>
      </c>
      <c r="S310">
        <v>18.21</v>
      </c>
      <c r="T310">
        <v>6.1219999999999998E-3</v>
      </c>
      <c r="U310">
        <v>2.3369999999999998E-2</v>
      </c>
      <c r="V310">
        <v>1.5959999999999998E-2</v>
      </c>
      <c r="W310">
        <v>6.9979999999999999E-3</v>
      </c>
      <c r="X310">
        <v>3.1940000000000003E-2</v>
      </c>
      <c r="Y310">
        <v>2.2109999999999999E-3</v>
      </c>
      <c r="Z310">
        <v>12.44</v>
      </c>
      <c r="AA310">
        <v>31.62</v>
      </c>
      <c r="AB310">
        <v>81.39</v>
      </c>
      <c r="AC310">
        <v>476.5</v>
      </c>
      <c r="AD310">
        <v>9.5449999999999993E-2</v>
      </c>
      <c r="AE310">
        <v>0.1361</v>
      </c>
      <c r="AF310">
        <v>7.2389999999999996E-2</v>
      </c>
      <c r="AG310">
        <v>4.8149999999999998E-2</v>
      </c>
      <c r="AH310">
        <v>0.32440000000000002</v>
      </c>
      <c r="AI310">
        <v>6.7449999999999996E-2</v>
      </c>
    </row>
    <row r="311" spans="1:35" x14ac:dyDescent="0.3">
      <c r="A311" s="1">
        <v>89344</v>
      </c>
      <c r="B311" s="7" t="s">
        <v>1</v>
      </c>
      <c r="C311" s="7"/>
      <c r="D311" s="7"/>
      <c r="E311" s="7"/>
      <c r="F311">
        <v>13.2</v>
      </c>
      <c r="G311">
        <v>15.82</v>
      </c>
      <c r="H311">
        <v>84.07</v>
      </c>
      <c r="I311">
        <v>537.29999999999995</v>
      </c>
      <c r="J311">
        <v>8.5110000000000005E-2</v>
      </c>
      <c r="K311">
        <v>5.2510000000000001E-2</v>
      </c>
      <c r="L311">
        <v>1.4610000000000001E-3</v>
      </c>
      <c r="M311">
        <v>3.261E-3</v>
      </c>
      <c r="N311">
        <v>0.16320000000000001</v>
      </c>
      <c r="O311">
        <v>5.8939999999999999E-2</v>
      </c>
      <c r="P311">
        <v>0.1903</v>
      </c>
      <c r="Q311">
        <v>0.57350000000000001</v>
      </c>
      <c r="R311">
        <v>1.204</v>
      </c>
      <c r="S311">
        <v>15.5</v>
      </c>
      <c r="T311">
        <v>3.6319999999999998E-3</v>
      </c>
      <c r="U311">
        <v>7.8609999999999999E-3</v>
      </c>
      <c r="V311">
        <v>1.1280000000000001E-3</v>
      </c>
      <c r="W311">
        <v>2.3860000000000001E-3</v>
      </c>
      <c r="X311">
        <v>1.3440000000000001E-2</v>
      </c>
      <c r="Y311">
        <v>2.5850000000000001E-3</v>
      </c>
      <c r="Z311">
        <v>14.41</v>
      </c>
      <c r="AA311">
        <v>20.45</v>
      </c>
      <c r="AB311">
        <v>92</v>
      </c>
      <c r="AC311">
        <v>636.9</v>
      </c>
      <c r="AD311">
        <v>0.1128</v>
      </c>
      <c r="AE311">
        <v>0.1346</v>
      </c>
      <c r="AF311">
        <v>1.12E-2</v>
      </c>
      <c r="AG311">
        <v>2.5000000000000001E-2</v>
      </c>
      <c r="AH311">
        <v>0.2651</v>
      </c>
      <c r="AI311">
        <v>8.3849999999999994E-2</v>
      </c>
    </row>
    <row r="312" spans="1:35" x14ac:dyDescent="0.3">
      <c r="A312" s="1">
        <v>89346</v>
      </c>
      <c r="B312" s="7" t="s">
        <v>1</v>
      </c>
      <c r="C312" s="7"/>
      <c r="D312" s="7"/>
      <c r="E312" s="7"/>
      <c r="F312">
        <v>9</v>
      </c>
      <c r="G312">
        <v>14.4</v>
      </c>
      <c r="H312">
        <v>56.36</v>
      </c>
      <c r="I312">
        <v>246.3</v>
      </c>
      <c r="J312">
        <v>7.0050000000000001E-2</v>
      </c>
      <c r="K312">
        <v>3.116E-2</v>
      </c>
      <c r="L312">
        <v>3.6809999999999998E-3</v>
      </c>
      <c r="M312">
        <v>3.4719999999999998E-3</v>
      </c>
      <c r="N312">
        <v>0.17879999999999999</v>
      </c>
      <c r="O312">
        <v>6.8330000000000002E-2</v>
      </c>
      <c r="P312">
        <v>0.17460000000000001</v>
      </c>
      <c r="Q312">
        <v>1.3049999999999999</v>
      </c>
      <c r="R312">
        <v>1.1439999999999999</v>
      </c>
      <c r="S312">
        <v>9.7889999999999997</v>
      </c>
      <c r="T312">
        <v>7.3889999999999997E-3</v>
      </c>
      <c r="U312">
        <v>4.8830000000000002E-3</v>
      </c>
      <c r="V312">
        <v>3.6809999999999998E-3</v>
      </c>
      <c r="W312">
        <v>3.4719999999999998E-3</v>
      </c>
      <c r="X312">
        <v>2.7009999999999999E-2</v>
      </c>
      <c r="Y312">
        <v>2.153E-3</v>
      </c>
      <c r="Z312">
        <v>9.6989999999999998</v>
      </c>
      <c r="AA312">
        <v>20.07</v>
      </c>
      <c r="AB312">
        <v>60.9</v>
      </c>
      <c r="AC312">
        <v>285.5</v>
      </c>
      <c r="AD312">
        <v>9.8610000000000003E-2</v>
      </c>
      <c r="AE312">
        <v>5.2319999999999998E-2</v>
      </c>
      <c r="AF312">
        <v>1.472E-2</v>
      </c>
      <c r="AG312">
        <v>1.389E-2</v>
      </c>
      <c r="AH312">
        <v>0.29909999999999998</v>
      </c>
      <c r="AI312">
        <v>7.8039999999999998E-2</v>
      </c>
    </row>
    <row r="313" spans="1:35" x14ac:dyDescent="0.3">
      <c r="A313" s="1">
        <v>893526</v>
      </c>
      <c r="B313" s="7" t="s">
        <v>1</v>
      </c>
      <c r="C313" s="7"/>
      <c r="D313" s="7"/>
      <c r="E313" s="7"/>
      <c r="F313">
        <v>13.5</v>
      </c>
      <c r="G313">
        <v>12.71</v>
      </c>
      <c r="H313">
        <v>85.69</v>
      </c>
      <c r="I313">
        <v>566.20000000000005</v>
      </c>
      <c r="J313">
        <v>7.3760000000000006E-2</v>
      </c>
      <c r="K313">
        <v>3.6139999999999999E-2</v>
      </c>
      <c r="L313">
        <v>2.758E-3</v>
      </c>
      <c r="M313">
        <v>4.4190000000000002E-3</v>
      </c>
      <c r="N313">
        <v>0.13650000000000001</v>
      </c>
      <c r="O313">
        <v>5.3350000000000002E-2</v>
      </c>
      <c r="P313">
        <v>0.22439999999999999</v>
      </c>
      <c r="Q313">
        <v>0.68640000000000001</v>
      </c>
      <c r="R313">
        <v>1.5089999999999999</v>
      </c>
      <c r="S313">
        <v>20.39</v>
      </c>
      <c r="T313">
        <v>3.3379999999999998E-3</v>
      </c>
      <c r="U313">
        <v>3.7460000000000002E-3</v>
      </c>
      <c r="V313">
        <v>2.0300000000000001E-3</v>
      </c>
      <c r="W313">
        <v>3.2420000000000001E-3</v>
      </c>
      <c r="X313">
        <v>1.4800000000000001E-2</v>
      </c>
      <c r="Y313">
        <v>1.5659999999999999E-3</v>
      </c>
      <c r="Z313">
        <v>14.97</v>
      </c>
      <c r="AA313">
        <v>16.940000000000001</v>
      </c>
      <c r="AB313">
        <v>95.48</v>
      </c>
      <c r="AC313">
        <v>698.7</v>
      </c>
      <c r="AD313">
        <v>9.0230000000000005E-2</v>
      </c>
      <c r="AE313">
        <v>5.8360000000000002E-2</v>
      </c>
      <c r="AF313">
        <v>1.379E-2</v>
      </c>
      <c r="AG313">
        <v>2.2100000000000002E-2</v>
      </c>
      <c r="AH313">
        <v>0.22670000000000001</v>
      </c>
      <c r="AI313">
        <v>6.1920000000000003E-2</v>
      </c>
    </row>
    <row r="314" spans="1:35" x14ac:dyDescent="0.3">
      <c r="A314" s="1">
        <v>893548</v>
      </c>
      <c r="B314" s="7" t="s">
        <v>1</v>
      </c>
      <c r="C314" s="7"/>
      <c r="D314" s="7"/>
      <c r="E314" s="7"/>
      <c r="F314">
        <v>13.05</v>
      </c>
      <c r="G314">
        <v>13.84</v>
      </c>
      <c r="H314">
        <v>82.71</v>
      </c>
      <c r="I314">
        <v>530.6</v>
      </c>
      <c r="J314">
        <v>8.3519999999999997E-2</v>
      </c>
      <c r="K314">
        <v>3.7350000000000001E-2</v>
      </c>
      <c r="L314">
        <v>4.5589999999999997E-3</v>
      </c>
      <c r="M314">
        <v>8.829E-3</v>
      </c>
      <c r="N314">
        <v>0.14530000000000001</v>
      </c>
      <c r="O314">
        <v>5.518E-2</v>
      </c>
      <c r="P314">
        <v>0.39750000000000002</v>
      </c>
      <c r="Q314">
        <v>0.82850000000000001</v>
      </c>
      <c r="R314">
        <v>2.5670000000000002</v>
      </c>
      <c r="S314">
        <v>33.01</v>
      </c>
      <c r="T314">
        <v>4.1479999999999998E-3</v>
      </c>
      <c r="U314">
        <v>4.7109999999999999E-3</v>
      </c>
      <c r="V314">
        <v>2.8310000000000002E-3</v>
      </c>
      <c r="W314">
        <v>4.8209999999999998E-3</v>
      </c>
      <c r="X314">
        <v>1.422E-2</v>
      </c>
      <c r="Y314">
        <v>2.2729999999999998E-3</v>
      </c>
      <c r="Z314">
        <v>14.73</v>
      </c>
      <c r="AA314">
        <v>17.399999999999999</v>
      </c>
      <c r="AB314">
        <v>93.96</v>
      </c>
      <c r="AC314">
        <v>672.4</v>
      </c>
      <c r="AD314">
        <v>0.1016</v>
      </c>
      <c r="AE314">
        <v>5.8470000000000001E-2</v>
      </c>
      <c r="AF314">
        <v>1.8239999999999999E-2</v>
      </c>
      <c r="AG314">
        <v>3.5319999999999997E-2</v>
      </c>
      <c r="AH314">
        <v>0.2107</v>
      </c>
      <c r="AI314">
        <v>6.5799999999999997E-2</v>
      </c>
    </row>
    <row r="315" spans="1:35" x14ac:dyDescent="0.3">
      <c r="A315" s="1">
        <v>893783</v>
      </c>
      <c r="B315" s="7" t="s">
        <v>1</v>
      </c>
      <c r="C315" s="7"/>
      <c r="D315" s="7"/>
      <c r="E315" s="7"/>
      <c r="F315">
        <v>11.7</v>
      </c>
      <c r="G315">
        <v>19.11</v>
      </c>
      <c r="H315">
        <v>74.33</v>
      </c>
      <c r="I315">
        <v>418.7</v>
      </c>
      <c r="J315">
        <v>8.8139999999999996E-2</v>
      </c>
      <c r="K315">
        <v>5.253E-2</v>
      </c>
      <c r="L315">
        <v>1.583E-2</v>
      </c>
      <c r="M315">
        <v>1.1480000000000001E-2</v>
      </c>
      <c r="N315">
        <v>0.19359999999999999</v>
      </c>
      <c r="O315">
        <v>6.1280000000000001E-2</v>
      </c>
      <c r="P315">
        <v>0.16009999999999999</v>
      </c>
      <c r="Q315">
        <v>1.43</v>
      </c>
      <c r="R315">
        <v>1.109</v>
      </c>
      <c r="S315">
        <v>11.28</v>
      </c>
      <c r="T315">
        <v>6.0639999999999999E-3</v>
      </c>
      <c r="U315">
        <v>9.11E-3</v>
      </c>
      <c r="V315">
        <v>1.042E-2</v>
      </c>
      <c r="W315">
        <v>7.6379999999999998E-3</v>
      </c>
      <c r="X315">
        <v>2.349E-2</v>
      </c>
      <c r="Y315">
        <v>1.6609999999999999E-3</v>
      </c>
      <c r="Z315">
        <v>12.61</v>
      </c>
      <c r="AA315">
        <v>26.55</v>
      </c>
      <c r="AB315">
        <v>80.92</v>
      </c>
      <c r="AC315">
        <v>483.1</v>
      </c>
      <c r="AD315">
        <v>0.12230000000000001</v>
      </c>
      <c r="AE315">
        <v>0.1087</v>
      </c>
      <c r="AF315">
        <v>7.9149999999999998E-2</v>
      </c>
      <c r="AG315">
        <v>5.7410000000000003E-2</v>
      </c>
      <c r="AH315">
        <v>0.34870000000000001</v>
      </c>
      <c r="AI315">
        <v>6.9580000000000003E-2</v>
      </c>
    </row>
    <row r="316" spans="1:35" x14ac:dyDescent="0.3">
      <c r="A316" s="1">
        <v>89382601</v>
      </c>
      <c r="B316" s="7" t="s">
        <v>1</v>
      </c>
      <c r="C316" s="7"/>
      <c r="D316" s="7"/>
      <c r="E316" s="7"/>
      <c r="F316">
        <v>14.61</v>
      </c>
      <c r="G316">
        <v>15.69</v>
      </c>
      <c r="H316">
        <v>92.68</v>
      </c>
      <c r="I316">
        <v>664.9</v>
      </c>
      <c r="J316">
        <v>7.6179999999999998E-2</v>
      </c>
      <c r="K316">
        <v>3.5150000000000001E-2</v>
      </c>
      <c r="L316">
        <v>1.447E-2</v>
      </c>
      <c r="M316">
        <v>1.8769999999999998E-2</v>
      </c>
      <c r="N316">
        <v>0.16320000000000001</v>
      </c>
      <c r="O316">
        <v>5.2549999999999999E-2</v>
      </c>
      <c r="P316">
        <v>0.316</v>
      </c>
      <c r="Q316">
        <v>0.91149999999999998</v>
      </c>
      <c r="R316">
        <v>1.954</v>
      </c>
      <c r="S316">
        <v>28.9</v>
      </c>
      <c r="T316">
        <v>5.0309999999999999E-3</v>
      </c>
      <c r="U316">
        <v>6.0210000000000003E-3</v>
      </c>
      <c r="V316">
        <v>5.3249999999999999E-3</v>
      </c>
      <c r="W316">
        <v>6.3239999999999998E-3</v>
      </c>
      <c r="X316">
        <v>1.494E-2</v>
      </c>
      <c r="Y316">
        <v>8.9479999999999996E-4</v>
      </c>
      <c r="Z316">
        <v>16.46</v>
      </c>
      <c r="AA316">
        <v>21.75</v>
      </c>
      <c r="AB316">
        <v>103.7</v>
      </c>
      <c r="AC316">
        <v>840.8</v>
      </c>
      <c r="AD316">
        <v>0.1011</v>
      </c>
      <c r="AE316">
        <v>7.0870000000000002E-2</v>
      </c>
      <c r="AF316">
        <v>4.7460000000000002E-2</v>
      </c>
      <c r="AG316">
        <v>5.8130000000000001E-2</v>
      </c>
      <c r="AH316">
        <v>0.253</v>
      </c>
      <c r="AI316">
        <v>5.6950000000000001E-2</v>
      </c>
    </row>
    <row r="317" spans="1:35" x14ac:dyDescent="0.3">
      <c r="A317" s="1">
        <v>89382602</v>
      </c>
      <c r="B317" s="7" t="s">
        <v>1</v>
      </c>
      <c r="C317" s="7"/>
      <c r="D317" s="7"/>
      <c r="E317" s="7"/>
      <c r="F317">
        <v>12.76</v>
      </c>
      <c r="G317">
        <v>13.37</v>
      </c>
      <c r="H317">
        <v>82.29</v>
      </c>
      <c r="I317">
        <v>504.1</v>
      </c>
      <c r="J317">
        <v>8.7940000000000004E-2</v>
      </c>
      <c r="K317">
        <v>7.9479999999999995E-2</v>
      </c>
      <c r="L317">
        <v>4.052E-2</v>
      </c>
      <c r="M317">
        <v>2.5479999999999999E-2</v>
      </c>
      <c r="N317">
        <v>0.16009999999999999</v>
      </c>
      <c r="O317">
        <v>6.1400000000000003E-2</v>
      </c>
      <c r="P317">
        <v>0.32650000000000001</v>
      </c>
      <c r="Q317">
        <v>0.65939999999999999</v>
      </c>
      <c r="R317">
        <v>2.3460000000000001</v>
      </c>
      <c r="S317">
        <v>25.18</v>
      </c>
      <c r="T317">
        <v>6.4939999999999998E-3</v>
      </c>
      <c r="U317">
        <v>2.768E-2</v>
      </c>
      <c r="V317">
        <v>3.1370000000000002E-2</v>
      </c>
      <c r="W317">
        <v>1.069E-2</v>
      </c>
      <c r="X317">
        <v>1.7309999999999999E-2</v>
      </c>
      <c r="Y317">
        <v>4.3920000000000001E-3</v>
      </c>
      <c r="Z317">
        <v>14.19</v>
      </c>
      <c r="AA317">
        <v>16.399999999999999</v>
      </c>
      <c r="AB317">
        <v>92.04</v>
      </c>
      <c r="AC317">
        <v>618.79999999999995</v>
      </c>
      <c r="AD317">
        <v>0.11940000000000001</v>
      </c>
      <c r="AE317">
        <v>0.2208</v>
      </c>
      <c r="AF317">
        <v>0.1769</v>
      </c>
      <c r="AG317">
        <v>8.4110000000000004E-2</v>
      </c>
      <c r="AH317">
        <v>0.25640000000000002</v>
      </c>
      <c r="AI317">
        <v>8.2530000000000006E-2</v>
      </c>
    </row>
    <row r="318" spans="1:35" x14ac:dyDescent="0.3">
      <c r="A318" s="1">
        <v>893988</v>
      </c>
      <c r="B318" s="7" t="s">
        <v>1</v>
      </c>
      <c r="C318" s="7"/>
      <c r="D318" s="7"/>
      <c r="E318" s="7"/>
      <c r="F318">
        <v>11.54</v>
      </c>
      <c r="G318">
        <v>10.72</v>
      </c>
      <c r="H318">
        <v>73.73</v>
      </c>
      <c r="I318">
        <v>409.1</v>
      </c>
      <c r="J318">
        <v>8.5970000000000005E-2</v>
      </c>
      <c r="K318">
        <v>5.969E-2</v>
      </c>
      <c r="L318">
        <v>1.367E-2</v>
      </c>
      <c r="M318">
        <v>8.907E-3</v>
      </c>
      <c r="N318">
        <v>0.18329999999999999</v>
      </c>
      <c r="O318">
        <v>6.0999999999999999E-2</v>
      </c>
      <c r="P318">
        <v>0.13120000000000001</v>
      </c>
      <c r="Q318">
        <v>0.36020000000000002</v>
      </c>
      <c r="R318">
        <v>1.107</v>
      </c>
      <c r="S318">
        <v>9.4380000000000006</v>
      </c>
      <c r="T318">
        <v>4.1240000000000001E-3</v>
      </c>
      <c r="U318">
        <v>1.34E-2</v>
      </c>
      <c r="V318">
        <v>1.0030000000000001E-2</v>
      </c>
      <c r="W318">
        <v>4.6670000000000001E-3</v>
      </c>
      <c r="X318">
        <v>2.0320000000000001E-2</v>
      </c>
      <c r="Y318">
        <v>1.952E-3</v>
      </c>
      <c r="Z318">
        <v>12.34</v>
      </c>
      <c r="AA318">
        <v>12.87</v>
      </c>
      <c r="AB318">
        <v>81.23</v>
      </c>
      <c r="AC318">
        <v>467.8</v>
      </c>
      <c r="AD318">
        <v>0.10920000000000001</v>
      </c>
      <c r="AE318">
        <v>0.16259999999999999</v>
      </c>
      <c r="AF318">
        <v>8.3239999999999995E-2</v>
      </c>
      <c r="AG318">
        <v>4.7149999999999997E-2</v>
      </c>
      <c r="AH318">
        <v>0.33900000000000002</v>
      </c>
      <c r="AI318">
        <v>7.4340000000000003E-2</v>
      </c>
    </row>
    <row r="319" spans="1:35" x14ac:dyDescent="0.3">
      <c r="A319" s="1">
        <v>894047</v>
      </c>
      <c r="B319" s="7" t="s">
        <v>1</v>
      </c>
      <c r="C319" s="7"/>
      <c r="D319" s="7"/>
      <c r="E319" s="7"/>
      <c r="F319">
        <v>8.5969999999999995</v>
      </c>
      <c r="G319">
        <v>18.600000000000001</v>
      </c>
      <c r="H319">
        <v>54.09</v>
      </c>
      <c r="I319">
        <v>221.2</v>
      </c>
      <c r="J319">
        <v>0.1074</v>
      </c>
      <c r="K319">
        <v>5.8470000000000001E-2</v>
      </c>
      <c r="L319">
        <v>0</v>
      </c>
      <c r="M319">
        <v>0</v>
      </c>
      <c r="N319">
        <v>0.21629999999999999</v>
      </c>
      <c r="O319">
        <v>7.3590000000000003E-2</v>
      </c>
      <c r="P319">
        <v>0.33679999999999999</v>
      </c>
      <c r="Q319">
        <v>2.7770000000000001</v>
      </c>
      <c r="R319">
        <v>2.222</v>
      </c>
      <c r="S319">
        <v>17.809999999999999</v>
      </c>
      <c r="T319">
        <v>2.0750000000000001E-2</v>
      </c>
      <c r="U319">
        <v>1.4030000000000001E-2</v>
      </c>
      <c r="V319">
        <v>0</v>
      </c>
      <c r="W319">
        <v>0</v>
      </c>
      <c r="X319">
        <v>6.1460000000000001E-2</v>
      </c>
      <c r="Y319">
        <v>6.8199999999999997E-3</v>
      </c>
      <c r="Z319">
        <v>8.952</v>
      </c>
      <c r="AA319">
        <v>22.44</v>
      </c>
      <c r="AB319">
        <v>56.65</v>
      </c>
      <c r="AC319">
        <v>240.1</v>
      </c>
      <c r="AD319">
        <v>0.13469999999999999</v>
      </c>
      <c r="AE319">
        <v>7.7670000000000003E-2</v>
      </c>
      <c r="AF319">
        <v>0</v>
      </c>
      <c r="AG319">
        <v>0</v>
      </c>
      <c r="AH319">
        <v>0.31419999999999998</v>
      </c>
      <c r="AI319">
        <v>8.1159999999999996E-2</v>
      </c>
    </row>
    <row r="320" spans="1:35" x14ac:dyDescent="0.3">
      <c r="A320" s="1">
        <v>894089</v>
      </c>
      <c r="B320" s="7" t="s">
        <v>1</v>
      </c>
      <c r="C320" s="7"/>
      <c r="D320" s="7"/>
      <c r="E320" s="7"/>
      <c r="F320">
        <v>12.49</v>
      </c>
      <c r="G320">
        <v>16.850000000000001</v>
      </c>
      <c r="H320">
        <v>79.19</v>
      </c>
      <c r="I320">
        <v>481.6</v>
      </c>
      <c r="J320">
        <v>8.5110000000000005E-2</v>
      </c>
      <c r="K320">
        <v>3.8339999999999999E-2</v>
      </c>
      <c r="L320">
        <v>4.4730000000000004E-3</v>
      </c>
      <c r="M320">
        <v>6.4229999999999999E-3</v>
      </c>
      <c r="N320">
        <v>0.1215</v>
      </c>
      <c r="O320">
        <v>5.6730000000000003E-2</v>
      </c>
      <c r="P320">
        <v>0.1716</v>
      </c>
      <c r="Q320">
        <v>0.71509999999999996</v>
      </c>
      <c r="R320">
        <v>1.0469999999999999</v>
      </c>
      <c r="S320">
        <v>12.69</v>
      </c>
      <c r="T320">
        <v>4.9280000000000001E-3</v>
      </c>
      <c r="U320">
        <v>3.0119999999999999E-3</v>
      </c>
      <c r="V320">
        <v>2.6199999999999999E-3</v>
      </c>
      <c r="W320">
        <v>3.3899999999999998E-3</v>
      </c>
      <c r="X320">
        <v>1.393E-2</v>
      </c>
      <c r="Y320">
        <v>1.3439999999999999E-3</v>
      </c>
      <c r="Z320">
        <v>13.34</v>
      </c>
      <c r="AA320">
        <v>19.71</v>
      </c>
      <c r="AB320">
        <v>84.48</v>
      </c>
      <c r="AC320">
        <v>544.20000000000005</v>
      </c>
      <c r="AD320">
        <v>0.1104</v>
      </c>
      <c r="AE320">
        <v>4.9529999999999998E-2</v>
      </c>
      <c r="AF320">
        <v>1.9380000000000001E-2</v>
      </c>
      <c r="AG320">
        <v>2.784E-2</v>
      </c>
      <c r="AH320">
        <v>0.19170000000000001</v>
      </c>
      <c r="AI320">
        <v>6.1740000000000003E-2</v>
      </c>
    </row>
    <row r="321" spans="1:35" x14ac:dyDescent="0.3">
      <c r="A321" s="1">
        <v>894090</v>
      </c>
      <c r="B321" s="7" t="s">
        <v>1</v>
      </c>
      <c r="C321" s="7"/>
      <c r="D321" s="7"/>
      <c r="E321" s="7"/>
      <c r="F321">
        <v>12.18</v>
      </c>
      <c r="G321">
        <v>14.08</v>
      </c>
      <c r="H321">
        <v>77.25</v>
      </c>
      <c r="I321">
        <v>461.4</v>
      </c>
      <c r="J321">
        <v>7.7340000000000006E-2</v>
      </c>
      <c r="K321">
        <v>3.2120000000000003E-2</v>
      </c>
      <c r="L321">
        <v>1.123E-2</v>
      </c>
      <c r="M321">
        <v>5.0509999999999999E-3</v>
      </c>
      <c r="N321">
        <v>0.1673</v>
      </c>
      <c r="O321">
        <v>5.6489999999999999E-2</v>
      </c>
      <c r="P321">
        <v>0.21129999999999999</v>
      </c>
      <c r="Q321">
        <v>0.59960000000000002</v>
      </c>
      <c r="R321">
        <v>1.4379999999999999</v>
      </c>
      <c r="S321">
        <v>15.82</v>
      </c>
      <c r="T321">
        <v>5.3429999999999997E-3</v>
      </c>
      <c r="U321">
        <v>5.7670000000000004E-3</v>
      </c>
      <c r="V321">
        <v>1.123E-2</v>
      </c>
      <c r="W321">
        <v>5.0509999999999999E-3</v>
      </c>
      <c r="X321">
        <v>1.9769999999999999E-2</v>
      </c>
      <c r="Y321">
        <v>9.502E-4</v>
      </c>
      <c r="Z321">
        <v>12.85</v>
      </c>
      <c r="AA321">
        <v>16.47</v>
      </c>
      <c r="AB321">
        <v>81.599999999999994</v>
      </c>
      <c r="AC321">
        <v>513.1</v>
      </c>
      <c r="AD321">
        <v>0.10009999999999999</v>
      </c>
      <c r="AE321">
        <v>5.3319999999999999E-2</v>
      </c>
      <c r="AF321">
        <v>4.1160000000000002E-2</v>
      </c>
      <c r="AG321">
        <v>1.8519999999999998E-2</v>
      </c>
      <c r="AH321">
        <v>0.2293</v>
      </c>
      <c r="AI321">
        <v>6.037E-2</v>
      </c>
    </row>
    <row r="322" spans="1:35" x14ac:dyDescent="0.3">
      <c r="A322" s="1">
        <v>894326</v>
      </c>
      <c r="B322" s="7" t="s">
        <v>0</v>
      </c>
      <c r="C322" s="7"/>
      <c r="D322" s="7"/>
      <c r="E322" s="7"/>
      <c r="F322">
        <v>18.22</v>
      </c>
      <c r="G322">
        <v>18.87</v>
      </c>
      <c r="H322">
        <v>118.7</v>
      </c>
      <c r="I322">
        <v>1027</v>
      </c>
      <c r="J322">
        <v>9.7460000000000005E-2</v>
      </c>
      <c r="K322">
        <v>0.11169999999999999</v>
      </c>
      <c r="L322">
        <v>0.113</v>
      </c>
      <c r="M322">
        <v>7.9500000000000001E-2</v>
      </c>
      <c r="N322">
        <v>0.1807</v>
      </c>
      <c r="O322">
        <v>5.6640000000000003E-2</v>
      </c>
      <c r="P322">
        <v>0.40410000000000001</v>
      </c>
      <c r="Q322">
        <v>0.55030000000000001</v>
      </c>
      <c r="R322">
        <v>2.5470000000000002</v>
      </c>
      <c r="S322">
        <v>48.9</v>
      </c>
      <c r="T322">
        <v>4.8209999999999998E-3</v>
      </c>
      <c r="U322">
        <v>1.6590000000000001E-2</v>
      </c>
      <c r="V322">
        <v>2.4080000000000001E-2</v>
      </c>
      <c r="W322">
        <v>1.1429999999999999E-2</v>
      </c>
      <c r="X322">
        <v>1.2749999999999999E-2</v>
      </c>
      <c r="Y322">
        <v>2.4510000000000001E-3</v>
      </c>
      <c r="Z322">
        <v>21.84</v>
      </c>
      <c r="AA322">
        <v>25</v>
      </c>
      <c r="AB322">
        <v>140.9</v>
      </c>
      <c r="AC322">
        <v>1485</v>
      </c>
      <c r="AD322">
        <v>0.1434</v>
      </c>
      <c r="AE322">
        <v>0.27629999999999999</v>
      </c>
      <c r="AF322">
        <v>0.38529999999999998</v>
      </c>
      <c r="AG322">
        <v>0.17760000000000001</v>
      </c>
      <c r="AH322">
        <v>0.28120000000000001</v>
      </c>
      <c r="AI322">
        <v>8.1979999999999997E-2</v>
      </c>
    </row>
    <row r="323" spans="1:35" x14ac:dyDescent="0.3">
      <c r="A323" s="1">
        <v>894329</v>
      </c>
      <c r="B323" s="7" t="s">
        <v>1</v>
      </c>
      <c r="C323" s="7"/>
      <c r="D323" s="7"/>
      <c r="E323" s="7"/>
      <c r="F323">
        <v>9.0419999999999998</v>
      </c>
      <c r="G323">
        <v>18.899999999999999</v>
      </c>
      <c r="H323">
        <v>60.07</v>
      </c>
      <c r="I323">
        <v>244.5</v>
      </c>
      <c r="J323">
        <v>9.9680000000000005E-2</v>
      </c>
      <c r="K323">
        <v>0.19719999999999999</v>
      </c>
      <c r="L323">
        <v>0.19750000000000001</v>
      </c>
      <c r="M323">
        <v>4.9079999999999999E-2</v>
      </c>
      <c r="N323">
        <v>0.23300000000000001</v>
      </c>
      <c r="O323">
        <v>8.7429999999999994E-2</v>
      </c>
      <c r="P323">
        <v>0.46529999999999999</v>
      </c>
      <c r="Q323">
        <v>1.911</v>
      </c>
      <c r="R323">
        <v>3.7690000000000001</v>
      </c>
      <c r="S323">
        <v>24.2</v>
      </c>
      <c r="T323">
        <v>9.8449999999999996E-3</v>
      </c>
      <c r="U323">
        <v>6.59E-2</v>
      </c>
      <c r="V323">
        <v>0.1027</v>
      </c>
      <c r="W323">
        <v>2.5270000000000001E-2</v>
      </c>
      <c r="X323">
        <v>3.4909999999999997E-2</v>
      </c>
      <c r="Y323">
        <v>7.8770000000000003E-3</v>
      </c>
      <c r="Z323">
        <v>10.06</v>
      </c>
      <c r="AA323">
        <v>23.4</v>
      </c>
      <c r="AB323">
        <v>68.62</v>
      </c>
      <c r="AC323">
        <v>297.10000000000002</v>
      </c>
      <c r="AD323">
        <v>0.1221</v>
      </c>
      <c r="AE323">
        <v>0.37480000000000002</v>
      </c>
      <c r="AF323">
        <v>0.46089999999999998</v>
      </c>
      <c r="AG323">
        <v>0.1145</v>
      </c>
      <c r="AH323">
        <v>0.3135</v>
      </c>
      <c r="AI323">
        <v>0.1055</v>
      </c>
    </row>
    <row r="324" spans="1:35" x14ac:dyDescent="0.3">
      <c r="A324" s="1">
        <v>894335</v>
      </c>
      <c r="B324" s="7" t="s">
        <v>1</v>
      </c>
      <c r="C324" s="7"/>
      <c r="D324" s="7"/>
      <c r="E324" s="7"/>
      <c r="F324">
        <v>12.43</v>
      </c>
      <c r="G324">
        <v>17</v>
      </c>
      <c r="H324">
        <v>78.599999999999994</v>
      </c>
      <c r="I324">
        <v>477.3</v>
      </c>
      <c r="J324">
        <v>7.5569999999999998E-2</v>
      </c>
      <c r="K324">
        <v>3.4540000000000001E-2</v>
      </c>
      <c r="L324">
        <v>1.342E-2</v>
      </c>
      <c r="M324">
        <v>1.6990000000000002E-2</v>
      </c>
      <c r="N324">
        <v>0.1472</v>
      </c>
      <c r="O324">
        <v>5.561E-2</v>
      </c>
      <c r="P324">
        <v>0.37780000000000002</v>
      </c>
      <c r="Q324">
        <v>2.2000000000000002</v>
      </c>
      <c r="R324">
        <v>2.4870000000000001</v>
      </c>
      <c r="S324">
        <v>31.16</v>
      </c>
      <c r="T324">
        <v>7.3569999999999998E-3</v>
      </c>
      <c r="U324">
        <v>1.0789999999999999E-2</v>
      </c>
      <c r="V324">
        <v>9.9590000000000008E-3</v>
      </c>
      <c r="W324">
        <v>1.12E-2</v>
      </c>
      <c r="X324">
        <v>3.4329999999999999E-2</v>
      </c>
      <c r="Y324">
        <v>2.9610000000000001E-3</v>
      </c>
      <c r="Z324">
        <v>12.9</v>
      </c>
      <c r="AA324">
        <v>20.21</v>
      </c>
      <c r="AB324">
        <v>81.760000000000005</v>
      </c>
      <c r="AC324">
        <v>515.9</v>
      </c>
      <c r="AD324">
        <v>8.4089999999999998E-2</v>
      </c>
      <c r="AE324">
        <v>4.7120000000000002E-2</v>
      </c>
      <c r="AF324">
        <v>2.2370000000000001E-2</v>
      </c>
      <c r="AG324">
        <v>2.8320000000000001E-2</v>
      </c>
      <c r="AH324">
        <v>0.19009999999999999</v>
      </c>
      <c r="AI324">
        <v>5.9319999999999998E-2</v>
      </c>
    </row>
    <row r="325" spans="1:35" x14ac:dyDescent="0.3">
      <c r="A325" s="1">
        <v>894604</v>
      </c>
      <c r="B325" s="7" t="s">
        <v>1</v>
      </c>
      <c r="C325" s="7"/>
      <c r="D325" s="7"/>
      <c r="E325" s="7"/>
      <c r="F325">
        <v>10.25</v>
      </c>
      <c r="G325">
        <v>16.18</v>
      </c>
      <c r="H325">
        <v>66.52</v>
      </c>
      <c r="I325">
        <v>324.2</v>
      </c>
      <c r="J325">
        <v>0.1061</v>
      </c>
      <c r="K325">
        <v>0.1111</v>
      </c>
      <c r="L325">
        <v>6.726E-2</v>
      </c>
      <c r="M325">
        <v>3.9649999999999998E-2</v>
      </c>
      <c r="N325">
        <v>0.17430000000000001</v>
      </c>
      <c r="O325">
        <v>7.2789999999999994E-2</v>
      </c>
      <c r="P325">
        <v>0.36770000000000003</v>
      </c>
      <c r="Q325">
        <v>1.4710000000000001</v>
      </c>
      <c r="R325">
        <v>1.597</v>
      </c>
      <c r="S325">
        <v>22.68</v>
      </c>
      <c r="T325">
        <v>1.0489999999999999E-2</v>
      </c>
      <c r="U325">
        <v>4.265E-2</v>
      </c>
      <c r="V325">
        <v>4.0039999999999999E-2</v>
      </c>
      <c r="W325">
        <v>1.5440000000000001E-2</v>
      </c>
      <c r="X325">
        <v>2.7189999999999999E-2</v>
      </c>
      <c r="Y325">
        <v>7.5960000000000003E-3</v>
      </c>
      <c r="Z325">
        <v>11.28</v>
      </c>
      <c r="AA325">
        <v>20.61</v>
      </c>
      <c r="AB325">
        <v>71.53</v>
      </c>
      <c r="AC325">
        <v>390.4</v>
      </c>
      <c r="AD325">
        <v>0.14019999999999999</v>
      </c>
      <c r="AE325">
        <v>0.23599999999999999</v>
      </c>
      <c r="AF325">
        <v>0.1898</v>
      </c>
      <c r="AG325">
        <v>9.7439999999999999E-2</v>
      </c>
      <c r="AH325">
        <v>0.26079999999999998</v>
      </c>
      <c r="AI325">
        <v>9.7019999999999995E-2</v>
      </c>
    </row>
    <row r="326" spans="1:35" x14ac:dyDescent="0.3">
      <c r="A326" s="1">
        <v>894618</v>
      </c>
      <c r="B326" s="7" t="s">
        <v>0</v>
      </c>
      <c r="C326" s="7"/>
      <c r="D326" s="7"/>
      <c r="E326" s="7"/>
      <c r="F326">
        <v>20.16</v>
      </c>
      <c r="G326">
        <v>19.66</v>
      </c>
      <c r="H326">
        <v>131.1</v>
      </c>
      <c r="I326">
        <v>1274</v>
      </c>
      <c r="J326">
        <v>8.0199999999999994E-2</v>
      </c>
      <c r="K326">
        <v>8.5639999999999994E-2</v>
      </c>
      <c r="L326">
        <v>0.11550000000000001</v>
      </c>
      <c r="M326">
        <v>7.7259999999999995E-2</v>
      </c>
      <c r="N326">
        <v>0.1928</v>
      </c>
      <c r="O326">
        <v>5.0959999999999998E-2</v>
      </c>
      <c r="P326">
        <v>0.59250000000000003</v>
      </c>
      <c r="Q326">
        <v>0.68630000000000002</v>
      </c>
      <c r="R326">
        <v>3.8679999999999999</v>
      </c>
      <c r="S326">
        <v>74.849999999999994</v>
      </c>
      <c r="T326">
        <v>4.5360000000000001E-3</v>
      </c>
      <c r="U326">
        <v>1.376E-2</v>
      </c>
      <c r="V326">
        <v>2.6450000000000001E-2</v>
      </c>
      <c r="W326">
        <v>1.247E-2</v>
      </c>
      <c r="X326">
        <v>2.1930000000000002E-2</v>
      </c>
      <c r="Y326">
        <v>1.5889999999999999E-3</v>
      </c>
      <c r="Z326">
        <v>23.06</v>
      </c>
      <c r="AA326">
        <v>23.03</v>
      </c>
      <c r="AB326">
        <v>150.19999999999999</v>
      </c>
      <c r="AC326">
        <v>1657</v>
      </c>
      <c r="AD326">
        <v>0.10539999999999999</v>
      </c>
      <c r="AE326">
        <v>0.1537</v>
      </c>
      <c r="AF326">
        <v>0.2606</v>
      </c>
      <c r="AG326">
        <v>0.14249999999999999</v>
      </c>
      <c r="AH326">
        <v>0.30549999999999999</v>
      </c>
      <c r="AI326">
        <v>5.9330000000000001E-2</v>
      </c>
    </row>
    <row r="327" spans="1:35" x14ac:dyDescent="0.3">
      <c r="A327" s="1">
        <v>894855</v>
      </c>
      <c r="B327" s="7" t="s">
        <v>1</v>
      </c>
      <c r="C327" s="7"/>
      <c r="D327" s="7"/>
      <c r="E327" s="7"/>
      <c r="F327">
        <v>12.86</v>
      </c>
      <c r="G327">
        <v>13.32</v>
      </c>
      <c r="H327">
        <v>82.82</v>
      </c>
      <c r="I327">
        <v>504.8</v>
      </c>
      <c r="J327">
        <v>0.1134</v>
      </c>
      <c r="K327">
        <v>8.8340000000000002E-2</v>
      </c>
      <c r="L327">
        <v>3.7999999999999999E-2</v>
      </c>
      <c r="M327">
        <v>3.4000000000000002E-2</v>
      </c>
      <c r="N327">
        <v>0.15429999999999999</v>
      </c>
      <c r="O327">
        <v>6.4759999999999998E-2</v>
      </c>
      <c r="P327">
        <v>0.22120000000000001</v>
      </c>
      <c r="Q327">
        <v>1.042</v>
      </c>
      <c r="R327">
        <v>1.6140000000000001</v>
      </c>
      <c r="S327">
        <v>16.57</v>
      </c>
      <c r="T327">
        <v>5.9100000000000003E-3</v>
      </c>
      <c r="U327">
        <v>2.0160000000000001E-2</v>
      </c>
      <c r="V327">
        <v>1.9019999999999999E-2</v>
      </c>
      <c r="W327">
        <v>1.0109999999999999E-2</v>
      </c>
      <c r="X327">
        <v>1.2019999999999999E-2</v>
      </c>
      <c r="Y327">
        <v>3.107E-3</v>
      </c>
      <c r="Z327">
        <v>14.04</v>
      </c>
      <c r="AA327">
        <v>21.08</v>
      </c>
      <c r="AB327">
        <v>92.8</v>
      </c>
      <c r="AC327">
        <v>599.5</v>
      </c>
      <c r="AD327">
        <v>0.1547</v>
      </c>
      <c r="AE327">
        <v>0.22309999999999999</v>
      </c>
      <c r="AF327">
        <v>0.17910000000000001</v>
      </c>
      <c r="AG327">
        <v>0.11550000000000001</v>
      </c>
      <c r="AH327">
        <v>0.2382</v>
      </c>
      <c r="AI327">
        <v>8.5529999999999995E-2</v>
      </c>
    </row>
    <row r="328" spans="1:35" x14ac:dyDescent="0.3">
      <c r="A328" s="1">
        <v>895100</v>
      </c>
      <c r="B328" s="7" t="s">
        <v>0</v>
      </c>
      <c r="C328" s="7"/>
      <c r="D328" s="7"/>
      <c r="E328" s="7"/>
      <c r="F328">
        <v>20.34</v>
      </c>
      <c r="G328">
        <v>21.51</v>
      </c>
      <c r="H328">
        <v>135.9</v>
      </c>
      <c r="I328">
        <v>1264</v>
      </c>
      <c r="J328">
        <v>0.11700000000000001</v>
      </c>
      <c r="K328">
        <v>0.1875</v>
      </c>
      <c r="L328">
        <v>0.25650000000000001</v>
      </c>
      <c r="M328">
        <v>0.15040000000000001</v>
      </c>
      <c r="N328">
        <v>0.25690000000000002</v>
      </c>
      <c r="O328">
        <v>6.6699999999999995E-2</v>
      </c>
      <c r="P328">
        <v>0.57020000000000004</v>
      </c>
      <c r="Q328">
        <v>1.0229999999999999</v>
      </c>
      <c r="R328">
        <v>4.0119999999999996</v>
      </c>
      <c r="S328">
        <v>69.06</v>
      </c>
      <c r="T328">
        <v>5.4850000000000003E-3</v>
      </c>
      <c r="U328">
        <v>2.4309999999999998E-2</v>
      </c>
      <c r="V328">
        <v>3.1899999999999998E-2</v>
      </c>
      <c r="W328">
        <v>1.3690000000000001E-2</v>
      </c>
      <c r="X328">
        <v>2.768E-2</v>
      </c>
      <c r="Y328">
        <v>3.3449999999999999E-3</v>
      </c>
      <c r="Z328">
        <v>25.3</v>
      </c>
      <c r="AA328">
        <v>31.86</v>
      </c>
      <c r="AB328">
        <v>171.1</v>
      </c>
      <c r="AC328">
        <v>1938</v>
      </c>
      <c r="AD328">
        <v>0.15920000000000001</v>
      </c>
      <c r="AE328">
        <v>0.44919999999999999</v>
      </c>
      <c r="AF328">
        <v>0.53439999999999999</v>
      </c>
      <c r="AG328">
        <v>0.26850000000000002</v>
      </c>
      <c r="AH328">
        <v>0.55579999999999996</v>
      </c>
      <c r="AI328">
        <v>0.1024</v>
      </c>
    </row>
    <row r="329" spans="1:35" x14ac:dyDescent="0.3">
      <c r="A329" s="1">
        <v>89511501</v>
      </c>
      <c r="B329" s="7" t="s">
        <v>1</v>
      </c>
      <c r="C329" s="7"/>
      <c r="D329" s="7"/>
      <c r="E329" s="7"/>
      <c r="F329">
        <v>12.2</v>
      </c>
      <c r="G329">
        <v>15.21</v>
      </c>
      <c r="H329">
        <v>78.010000000000005</v>
      </c>
      <c r="I329">
        <v>457.9</v>
      </c>
      <c r="J329">
        <v>8.6730000000000002E-2</v>
      </c>
      <c r="K329">
        <v>6.5449999999999994E-2</v>
      </c>
      <c r="L329">
        <v>1.9939999999999999E-2</v>
      </c>
      <c r="M329">
        <v>1.6920000000000001E-2</v>
      </c>
      <c r="N329">
        <v>0.1638</v>
      </c>
      <c r="O329">
        <v>6.1289999999999997E-2</v>
      </c>
      <c r="P329">
        <v>0.25750000000000001</v>
      </c>
      <c r="Q329">
        <v>0.80730000000000002</v>
      </c>
      <c r="R329">
        <v>1.9590000000000001</v>
      </c>
      <c r="S329">
        <v>19.010000000000002</v>
      </c>
      <c r="T329">
        <v>5.4029999999999998E-3</v>
      </c>
      <c r="U329">
        <v>1.418E-2</v>
      </c>
      <c r="V329">
        <v>1.051E-2</v>
      </c>
      <c r="W329">
        <v>5.1419999999999999E-3</v>
      </c>
      <c r="X329">
        <v>1.333E-2</v>
      </c>
      <c r="Y329">
        <v>2.065E-3</v>
      </c>
      <c r="Z329">
        <v>13.75</v>
      </c>
      <c r="AA329">
        <v>21.38</v>
      </c>
      <c r="AB329">
        <v>91.11</v>
      </c>
      <c r="AC329">
        <v>583.1</v>
      </c>
      <c r="AD329">
        <v>0.12559999999999999</v>
      </c>
      <c r="AE329">
        <v>0.1928</v>
      </c>
      <c r="AF329">
        <v>0.1167</v>
      </c>
      <c r="AG329">
        <v>5.5559999999999998E-2</v>
      </c>
      <c r="AH329">
        <v>0.2661</v>
      </c>
      <c r="AI329">
        <v>7.961E-2</v>
      </c>
    </row>
    <row r="330" spans="1:35" x14ac:dyDescent="0.3">
      <c r="A330" s="1">
        <v>89511502</v>
      </c>
      <c r="B330" s="7" t="s">
        <v>1</v>
      </c>
      <c r="C330" s="7"/>
      <c r="D330" s="7"/>
      <c r="E330" s="7"/>
      <c r="F330">
        <v>12.67</v>
      </c>
      <c r="G330">
        <v>17.3</v>
      </c>
      <c r="H330">
        <v>81.25</v>
      </c>
      <c r="I330">
        <v>489.9</v>
      </c>
      <c r="J330">
        <v>0.1028</v>
      </c>
      <c r="K330">
        <v>7.664E-2</v>
      </c>
      <c r="L330">
        <v>3.193E-2</v>
      </c>
      <c r="M330">
        <v>2.1069999999999998E-2</v>
      </c>
      <c r="N330">
        <v>0.17069999999999999</v>
      </c>
      <c r="O330">
        <v>5.9839999999999997E-2</v>
      </c>
      <c r="P330">
        <v>0.21</v>
      </c>
      <c r="Q330">
        <v>0.95050000000000001</v>
      </c>
      <c r="R330">
        <v>1.5660000000000001</v>
      </c>
      <c r="S330">
        <v>17.61</v>
      </c>
      <c r="T330">
        <v>6.8089999999999999E-3</v>
      </c>
      <c r="U330">
        <v>9.5139999999999999E-3</v>
      </c>
      <c r="V330">
        <v>1.329E-2</v>
      </c>
      <c r="W330">
        <v>6.4739999999999997E-3</v>
      </c>
      <c r="X330">
        <v>2.0570000000000001E-2</v>
      </c>
      <c r="Y330">
        <v>1.784E-3</v>
      </c>
      <c r="Z330">
        <v>13.71</v>
      </c>
      <c r="AA330">
        <v>21.1</v>
      </c>
      <c r="AB330">
        <v>88.7</v>
      </c>
      <c r="AC330">
        <v>574.4</v>
      </c>
      <c r="AD330">
        <v>0.1384</v>
      </c>
      <c r="AE330">
        <v>0.1212</v>
      </c>
      <c r="AF330">
        <v>0.10199999999999999</v>
      </c>
      <c r="AG330">
        <v>5.602E-2</v>
      </c>
      <c r="AH330">
        <v>0.26879999999999998</v>
      </c>
      <c r="AI330">
        <v>6.8879999999999997E-2</v>
      </c>
    </row>
    <row r="331" spans="1:35" x14ac:dyDescent="0.3">
      <c r="A331" s="1">
        <v>89524</v>
      </c>
      <c r="B331" s="7" t="s">
        <v>1</v>
      </c>
      <c r="C331" s="7"/>
      <c r="D331" s="7"/>
      <c r="E331" s="7"/>
      <c r="F331">
        <v>14.11</v>
      </c>
      <c r="G331">
        <v>12.88</v>
      </c>
      <c r="H331">
        <v>90.03</v>
      </c>
      <c r="I331">
        <v>616.5</v>
      </c>
      <c r="J331">
        <v>9.3090000000000006E-2</v>
      </c>
      <c r="K331">
        <v>5.3060000000000003E-2</v>
      </c>
      <c r="L331">
        <v>1.7649999999999999E-2</v>
      </c>
      <c r="M331">
        <v>2.733E-2</v>
      </c>
      <c r="N331">
        <v>0.13730000000000001</v>
      </c>
      <c r="O331">
        <v>5.7000000000000002E-2</v>
      </c>
      <c r="P331">
        <v>0.2571</v>
      </c>
      <c r="Q331">
        <v>1.081</v>
      </c>
      <c r="R331">
        <v>1.5580000000000001</v>
      </c>
      <c r="S331">
        <v>23.92</v>
      </c>
      <c r="T331">
        <v>6.692E-3</v>
      </c>
      <c r="U331">
        <v>1.132E-2</v>
      </c>
      <c r="V331">
        <v>5.7169999999999999E-3</v>
      </c>
      <c r="W331">
        <v>6.6270000000000001E-3</v>
      </c>
      <c r="X331">
        <v>1.4160000000000001E-2</v>
      </c>
      <c r="Y331">
        <v>2.4759999999999999E-3</v>
      </c>
      <c r="Z331">
        <v>15.53</v>
      </c>
      <c r="AA331">
        <v>18</v>
      </c>
      <c r="AB331">
        <v>98.4</v>
      </c>
      <c r="AC331">
        <v>749.9</v>
      </c>
      <c r="AD331">
        <v>0.12809999999999999</v>
      </c>
      <c r="AE331">
        <v>0.1109</v>
      </c>
      <c r="AF331">
        <v>5.3069999999999999E-2</v>
      </c>
      <c r="AG331">
        <v>5.8900000000000001E-2</v>
      </c>
      <c r="AH331">
        <v>0.21</v>
      </c>
      <c r="AI331">
        <v>7.0830000000000004E-2</v>
      </c>
    </row>
    <row r="332" spans="1:35" x14ac:dyDescent="0.3">
      <c r="A332" s="1">
        <v>895299</v>
      </c>
      <c r="B332" s="7" t="s">
        <v>1</v>
      </c>
      <c r="C332" s="7"/>
      <c r="D332" s="7"/>
      <c r="E332" s="7"/>
      <c r="F332">
        <v>12.03</v>
      </c>
      <c r="G332">
        <v>17.93</v>
      </c>
      <c r="H332">
        <v>76.09</v>
      </c>
      <c r="I332">
        <v>446</v>
      </c>
      <c r="J332">
        <v>7.6829999999999996E-2</v>
      </c>
      <c r="K332">
        <v>3.8920000000000003E-2</v>
      </c>
      <c r="L332">
        <v>1.5460000000000001E-3</v>
      </c>
      <c r="M332">
        <v>5.5919999999999997E-3</v>
      </c>
      <c r="N332">
        <v>0.13819999999999999</v>
      </c>
      <c r="O332">
        <v>6.0699999999999997E-2</v>
      </c>
      <c r="P332">
        <v>0.23350000000000001</v>
      </c>
      <c r="Q332">
        <v>0.90969999999999995</v>
      </c>
      <c r="R332">
        <v>1.466</v>
      </c>
      <c r="S332">
        <v>16.97</v>
      </c>
      <c r="T332">
        <v>4.7289999999999997E-3</v>
      </c>
      <c r="U332">
        <v>6.8869999999999999E-3</v>
      </c>
      <c r="V332">
        <v>1.1839999999999999E-3</v>
      </c>
      <c r="W332">
        <v>3.9509999999999997E-3</v>
      </c>
      <c r="X332">
        <v>1.4659999999999999E-2</v>
      </c>
      <c r="Y332">
        <v>1.755E-3</v>
      </c>
      <c r="Z332">
        <v>13.07</v>
      </c>
      <c r="AA332">
        <v>22.25</v>
      </c>
      <c r="AB332">
        <v>82.74</v>
      </c>
      <c r="AC332">
        <v>523.4</v>
      </c>
      <c r="AD332">
        <v>0.1013</v>
      </c>
      <c r="AE332">
        <v>7.3899999999999993E-2</v>
      </c>
      <c r="AF332">
        <v>7.7320000000000002E-3</v>
      </c>
      <c r="AG332">
        <v>2.7959999999999999E-2</v>
      </c>
      <c r="AH332">
        <v>0.21709999999999999</v>
      </c>
      <c r="AI332">
        <v>7.0370000000000002E-2</v>
      </c>
    </row>
    <row r="333" spans="1:35" x14ac:dyDescent="0.3">
      <c r="A333" s="1">
        <v>8953902</v>
      </c>
      <c r="B333" s="7" t="s">
        <v>0</v>
      </c>
      <c r="C333" s="7"/>
      <c r="D333" s="7"/>
      <c r="E333" s="7"/>
      <c r="F333">
        <v>16.27</v>
      </c>
      <c r="G333">
        <v>20.71</v>
      </c>
      <c r="H333">
        <v>106.9</v>
      </c>
      <c r="I333">
        <v>813.7</v>
      </c>
      <c r="J333">
        <v>0.1169</v>
      </c>
      <c r="K333">
        <v>0.13189999999999999</v>
      </c>
      <c r="L333">
        <v>0.14779999999999999</v>
      </c>
      <c r="M333">
        <v>8.4879999999999997E-2</v>
      </c>
      <c r="N333">
        <v>0.1948</v>
      </c>
      <c r="O333">
        <v>6.2770000000000006E-2</v>
      </c>
      <c r="P333">
        <v>0.4375</v>
      </c>
      <c r="Q333">
        <v>1.232</v>
      </c>
      <c r="R333">
        <v>3.27</v>
      </c>
      <c r="S333">
        <v>44.41</v>
      </c>
      <c r="T333">
        <v>6.6969999999999998E-3</v>
      </c>
      <c r="U333">
        <v>2.0830000000000001E-2</v>
      </c>
      <c r="V333">
        <v>3.2480000000000002E-2</v>
      </c>
      <c r="W333">
        <v>1.392E-2</v>
      </c>
      <c r="X333">
        <v>1.536E-2</v>
      </c>
      <c r="Y333">
        <v>2.7889999999999998E-3</v>
      </c>
      <c r="Z333">
        <v>19.28</v>
      </c>
      <c r="AA333">
        <v>30.38</v>
      </c>
      <c r="AB333">
        <v>129.80000000000001</v>
      </c>
      <c r="AC333">
        <v>1121</v>
      </c>
      <c r="AD333">
        <v>0.159</v>
      </c>
      <c r="AE333">
        <v>0.29470000000000002</v>
      </c>
      <c r="AF333">
        <v>0.35970000000000002</v>
      </c>
      <c r="AG333">
        <v>0.1583</v>
      </c>
      <c r="AH333">
        <v>0.31030000000000002</v>
      </c>
      <c r="AI333">
        <v>8.2000000000000003E-2</v>
      </c>
    </row>
    <row r="334" spans="1:35" x14ac:dyDescent="0.3">
      <c r="A334" s="1">
        <v>895633</v>
      </c>
      <c r="B334" s="7" t="s">
        <v>0</v>
      </c>
      <c r="C334" s="7"/>
      <c r="D334" s="7"/>
      <c r="E334" s="7"/>
      <c r="F334">
        <v>16.260000000000002</v>
      </c>
      <c r="G334">
        <v>21.88</v>
      </c>
      <c r="H334">
        <v>107.5</v>
      </c>
      <c r="I334">
        <v>826.8</v>
      </c>
      <c r="J334">
        <v>0.11650000000000001</v>
      </c>
      <c r="K334">
        <v>0.1283</v>
      </c>
      <c r="L334">
        <v>0.1799</v>
      </c>
      <c r="M334">
        <v>7.9810000000000006E-2</v>
      </c>
      <c r="N334">
        <v>0.18690000000000001</v>
      </c>
      <c r="O334">
        <v>6.5320000000000003E-2</v>
      </c>
      <c r="P334">
        <v>0.5706</v>
      </c>
      <c r="Q334">
        <v>1.4570000000000001</v>
      </c>
      <c r="R334">
        <v>2.9609999999999999</v>
      </c>
      <c r="S334">
        <v>57.72</v>
      </c>
      <c r="T334">
        <v>1.056E-2</v>
      </c>
      <c r="U334">
        <v>3.7560000000000003E-2</v>
      </c>
      <c r="V334">
        <v>5.8389999999999997E-2</v>
      </c>
      <c r="W334">
        <v>1.1860000000000001E-2</v>
      </c>
      <c r="X334">
        <v>4.0219999999999999E-2</v>
      </c>
      <c r="Y334">
        <v>6.1869999999999998E-3</v>
      </c>
      <c r="Z334">
        <v>17.73</v>
      </c>
      <c r="AA334">
        <v>25.21</v>
      </c>
      <c r="AB334">
        <v>113.7</v>
      </c>
      <c r="AC334">
        <v>975.2</v>
      </c>
      <c r="AD334">
        <v>0.1426</v>
      </c>
      <c r="AE334">
        <v>0.21160000000000001</v>
      </c>
      <c r="AF334">
        <v>0.33439999999999998</v>
      </c>
      <c r="AG334">
        <v>0.1047</v>
      </c>
      <c r="AH334">
        <v>0.27360000000000001</v>
      </c>
      <c r="AI334">
        <v>7.9530000000000003E-2</v>
      </c>
    </row>
    <row r="335" spans="1:35" x14ac:dyDescent="0.3">
      <c r="A335" s="1">
        <v>896839</v>
      </c>
      <c r="B335" s="7" t="s">
        <v>0</v>
      </c>
      <c r="C335" s="7"/>
      <c r="D335" s="7"/>
      <c r="E335" s="7"/>
      <c r="F335">
        <v>16.03</v>
      </c>
      <c r="G335">
        <v>15.51</v>
      </c>
      <c r="H335">
        <v>105.8</v>
      </c>
      <c r="I335">
        <v>793.2</v>
      </c>
      <c r="J335">
        <v>9.4909999999999994E-2</v>
      </c>
      <c r="K335">
        <v>0.1371</v>
      </c>
      <c r="L335">
        <v>0.12039999999999999</v>
      </c>
      <c r="M335">
        <v>7.041E-2</v>
      </c>
      <c r="N335">
        <v>0.1782</v>
      </c>
      <c r="O335">
        <v>5.9760000000000001E-2</v>
      </c>
      <c r="P335">
        <v>0.33710000000000001</v>
      </c>
      <c r="Q335">
        <v>0.74760000000000004</v>
      </c>
      <c r="R335">
        <v>2.629</v>
      </c>
      <c r="S335">
        <v>33.270000000000003</v>
      </c>
      <c r="T335">
        <v>5.8389999999999996E-3</v>
      </c>
      <c r="U335">
        <v>3.245E-2</v>
      </c>
      <c r="V335">
        <v>3.7150000000000002E-2</v>
      </c>
      <c r="W335">
        <v>1.4590000000000001E-2</v>
      </c>
      <c r="X335">
        <v>1.4670000000000001E-2</v>
      </c>
      <c r="Y335">
        <v>3.1210000000000001E-3</v>
      </c>
      <c r="Z335">
        <v>18.760000000000002</v>
      </c>
      <c r="AA335">
        <v>21.98</v>
      </c>
      <c r="AB335">
        <v>124.3</v>
      </c>
      <c r="AC335">
        <v>1070</v>
      </c>
      <c r="AD335">
        <v>0.14349999999999999</v>
      </c>
      <c r="AE335">
        <v>0.44779999999999998</v>
      </c>
      <c r="AF335">
        <v>0.49559999999999998</v>
      </c>
      <c r="AG335">
        <v>0.1981</v>
      </c>
      <c r="AH335">
        <v>0.3019</v>
      </c>
      <c r="AI335">
        <v>9.1240000000000002E-2</v>
      </c>
    </row>
    <row r="336" spans="1:35" x14ac:dyDescent="0.3">
      <c r="A336" s="1">
        <v>896864</v>
      </c>
      <c r="B336" s="7" t="s">
        <v>1</v>
      </c>
      <c r="C336" s="7"/>
      <c r="D336" s="7"/>
      <c r="E336" s="7"/>
      <c r="F336">
        <v>12.98</v>
      </c>
      <c r="G336">
        <v>19.350000000000001</v>
      </c>
      <c r="H336">
        <v>84.52</v>
      </c>
      <c r="I336">
        <v>514</v>
      </c>
      <c r="J336">
        <v>9.579E-2</v>
      </c>
      <c r="K336">
        <v>0.1125</v>
      </c>
      <c r="L336">
        <v>7.1069999999999994E-2</v>
      </c>
      <c r="M336">
        <v>2.9499999999999998E-2</v>
      </c>
      <c r="N336">
        <v>0.17610000000000001</v>
      </c>
      <c r="O336">
        <v>6.54E-2</v>
      </c>
      <c r="P336">
        <v>0.26840000000000003</v>
      </c>
      <c r="Q336">
        <v>0.56640000000000001</v>
      </c>
      <c r="R336">
        <v>2.4649999999999999</v>
      </c>
      <c r="S336">
        <v>20.65</v>
      </c>
      <c r="T336">
        <v>5.7270000000000003E-3</v>
      </c>
      <c r="U336">
        <v>3.2550000000000003E-2</v>
      </c>
      <c r="V336">
        <v>4.3929999999999997E-2</v>
      </c>
      <c r="W336">
        <v>9.8110000000000003E-3</v>
      </c>
      <c r="X336">
        <v>2.751E-2</v>
      </c>
      <c r="Y336">
        <v>4.5719999999999997E-3</v>
      </c>
      <c r="Z336">
        <v>14.42</v>
      </c>
      <c r="AA336">
        <v>21.95</v>
      </c>
      <c r="AB336">
        <v>99.21</v>
      </c>
      <c r="AC336">
        <v>634.29999999999995</v>
      </c>
      <c r="AD336">
        <v>0.1288</v>
      </c>
      <c r="AE336">
        <v>0.32529999999999998</v>
      </c>
      <c r="AF336">
        <v>0.34389999999999998</v>
      </c>
      <c r="AG336">
        <v>9.8580000000000001E-2</v>
      </c>
      <c r="AH336">
        <v>0.35959999999999998</v>
      </c>
      <c r="AI336">
        <v>9.1660000000000005E-2</v>
      </c>
    </row>
    <row r="337" spans="1:35" x14ac:dyDescent="0.3">
      <c r="A337" s="1">
        <v>897132</v>
      </c>
      <c r="B337" s="7" t="s">
        <v>1</v>
      </c>
      <c r="C337" s="7"/>
      <c r="D337" s="7"/>
      <c r="E337" s="7"/>
      <c r="F337">
        <v>11.22</v>
      </c>
      <c r="G337">
        <v>19.86</v>
      </c>
      <c r="H337">
        <v>71.94</v>
      </c>
      <c r="I337">
        <v>387.3</v>
      </c>
      <c r="J337">
        <v>0.10539999999999999</v>
      </c>
      <c r="K337">
        <v>6.7790000000000003E-2</v>
      </c>
      <c r="L337">
        <v>5.006E-3</v>
      </c>
      <c r="M337">
        <v>7.5830000000000003E-3</v>
      </c>
      <c r="N337">
        <v>0.19400000000000001</v>
      </c>
      <c r="O337">
        <v>6.028E-2</v>
      </c>
      <c r="P337">
        <v>0.29759999999999998</v>
      </c>
      <c r="Q337">
        <v>1.966</v>
      </c>
      <c r="R337">
        <v>1.9590000000000001</v>
      </c>
      <c r="S337">
        <v>19.62</v>
      </c>
      <c r="T337">
        <v>1.289E-2</v>
      </c>
      <c r="U337">
        <v>1.1039999999999999E-2</v>
      </c>
      <c r="V337">
        <v>3.297E-3</v>
      </c>
      <c r="W337">
        <v>4.9670000000000001E-3</v>
      </c>
      <c r="X337">
        <v>4.2430000000000002E-2</v>
      </c>
      <c r="Y337">
        <v>1.9629999999999999E-3</v>
      </c>
      <c r="Z337">
        <v>11.98</v>
      </c>
      <c r="AA337">
        <v>25.78</v>
      </c>
      <c r="AB337">
        <v>76.91</v>
      </c>
      <c r="AC337">
        <v>436.1</v>
      </c>
      <c r="AD337">
        <v>0.1424</v>
      </c>
      <c r="AE337">
        <v>9.6689999999999998E-2</v>
      </c>
      <c r="AF337">
        <v>1.3350000000000001E-2</v>
      </c>
      <c r="AG337">
        <v>2.0219999999999998E-2</v>
      </c>
      <c r="AH337">
        <v>0.32919999999999999</v>
      </c>
      <c r="AI337">
        <v>6.522E-2</v>
      </c>
    </row>
    <row r="338" spans="1:35" x14ac:dyDescent="0.3">
      <c r="A338" s="1">
        <v>897137</v>
      </c>
      <c r="B338" s="7" t="s">
        <v>1</v>
      </c>
      <c r="C338" s="7"/>
      <c r="D338" s="7"/>
      <c r="E338" s="7"/>
      <c r="F338">
        <v>11.25</v>
      </c>
      <c r="G338">
        <v>14.78</v>
      </c>
      <c r="H338">
        <v>71.38</v>
      </c>
      <c r="I338">
        <v>390</v>
      </c>
      <c r="J338">
        <v>8.3059999999999995E-2</v>
      </c>
      <c r="K338">
        <v>4.4580000000000002E-2</v>
      </c>
      <c r="L338">
        <v>9.7369999999999998E-4</v>
      </c>
      <c r="M338">
        <v>2.941E-3</v>
      </c>
      <c r="N338">
        <v>0.17730000000000001</v>
      </c>
      <c r="O338">
        <v>6.0810000000000003E-2</v>
      </c>
      <c r="P338">
        <v>0.21440000000000001</v>
      </c>
      <c r="Q338">
        <v>0.99609999999999999</v>
      </c>
      <c r="R338">
        <v>1.5289999999999999</v>
      </c>
      <c r="S338">
        <v>15.07</v>
      </c>
      <c r="T338">
        <v>5.6169999999999996E-3</v>
      </c>
      <c r="U338">
        <v>7.1240000000000001E-3</v>
      </c>
      <c r="V338">
        <v>9.7369999999999998E-4</v>
      </c>
      <c r="W338">
        <v>2.941E-3</v>
      </c>
      <c r="X338">
        <v>1.7000000000000001E-2</v>
      </c>
      <c r="Y338">
        <v>2.0300000000000001E-3</v>
      </c>
      <c r="Z338">
        <v>12.76</v>
      </c>
      <c r="AA338">
        <v>22.06</v>
      </c>
      <c r="AB338">
        <v>82.08</v>
      </c>
      <c r="AC338">
        <v>492.7</v>
      </c>
      <c r="AD338">
        <v>0.1166</v>
      </c>
      <c r="AE338">
        <v>9.7939999999999999E-2</v>
      </c>
      <c r="AF338">
        <v>5.5180000000000003E-3</v>
      </c>
      <c r="AG338">
        <v>1.6670000000000001E-2</v>
      </c>
      <c r="AH338">
        <v>0.28149999999999997</v>
      </c>
      <c r="AI338">
        <v>7.4179999999999996E-2</v>
      </c>
    </row>
    <row r="339" spans="1:35" x14ac:dyDescent="0.3">
      <c r="A339" s="1">
        <v>897374</v>
      </c>
      <c r="B339" s="7" t="s">
        <v>1</v>
      </c>
      <c r="C339" s="7"/>
      <c r="D339" s="7"/>
      <c r="E339" s="7"/>
      <c r="F339">
        <v>12.3</v>
      </c>
      <c r="G339">
        <v>19.02</v>
      </c>
      <c r="H339">
        <v>77.88</v>
      </c>
      <c r="I339">
        <v>464.4</v>
      </c>
      <c r="J339">
        <v>8.3129999999999996E-2</v>
      </c>
      <c r="K339">
        <v>4.2020000000000002E-2</v>
      </c>
      <c r="L339">
        <v>7.7559999999999999E-3</v>
      </c>
      <c r="M339">
        <v>8.5349999999999992E-3</v>
      </c>
      <c r="N339">
        <v>0.15390000000000001</v>
      </c>
      <c r="O339">
        <v>5.9450000000000003E-2</v>
      </c>
      <c r="P339">
        <v>0.184</v>
      </c>
      <c r="Q339">
        <v>1.532</v>
      </c>
      <c r="R339">
        <v>1.1990000000000001</v>
      </c>
      <c r="S339">
        <v>13.24</v>
      </c>
      <c r="T339">
        <v>7.8810000000000009E-3</v>
      </c>
      <c r="U339">
        <v>8.4320000000000003E-3</v>
      </c>
      <c r="V339">
        <v>7.0039999999999998E-3</v>
      </c>
      <c r="W339">
        <v>6.522E-3</v>
      </c>
      <c r="X339">
        <v>1.9390000000000001E-2</v>
      </c>
      <c r="Y339">
        <v>2.222E-3</v>
      </c>
      <c r="Z339">
        <v>13.35</v>
      </c>
      <c r="AA339">
        <v>28.46</v>
      </c>
      <c r="AB339">
        <v>84.53</v>
      </c>
      <c r="AC339">
        <v>544.29999999999995</v>
      </c>
      <c r="AD339">
        <v>0.1222</v>
      </c>
      <c r="AE339">
        <v>9.0520000000000003E-2</v>
      </c>
      <c r="AF339">
        <v>3.619E-2</v>
      </c>
      <c r="AG339">
        <v>3.9829999999999997E-2</v>
      </c>
      <c r="AH339">
        <v>0.25540000000000002</v>
      </c>
      <c r="AI339">
        <v>7.2069999999999995E-2</v>
      </c>
    </row>
    <row r="340" spans="1:35" x14ac:dyDescent="0.3">
      <c r="A340" s="1">
        <v>89742801</v>
      </c>
      <c r="B340" s="7" t="s">
        <v>0</v>
      </c>
      <c r="C340" s="7"/>
      <c r="D340" s="7"/>
      <c r="E340" s="7"/>
      <c r="F340">
        <v>17.059999999999999</v>
      </c>
      <c r="G340">
        <v>21</v>
      </c>
      <c r="H340">
        <v>111.8</v>
      </c>
      <c r="I340">
        <v>918.6</v>
      </c>
      <c r="J340">
        <v>0.1119</v>
      </c>
      <c r="K340">
        <v>0.1056</v>
      </c>
      <c r="L340">
        <v>0.15079999999999999</v>
      </c>
      <c r="M340">
        <v>9.9339999999999998E-2</v>
      </c>
      <c r="N340">
        <v>0.17269999999999999</v>
      </c>
      <c r="O340">
        <v>6.071E-2</v>
      </c>
      <c r="P340">
        <v>0.81610000000000005</v>
      </c>
      <c r="Q340">
        <v>2.129</v>
      </c>
      <c r="R340">
        <v>6.0759999999999996</v>
      </c>
      <c r="S340">
        <v>87.17</v>
      </c>
      <c r="T340">
        <v>6.4549999999999998E-3</v>
      </c>
      <c r="U340">
        <v>1.797E-2</v>
      </c>
      <c r="V340">
        <v>4.5019999999999998E-2</v>
      </c>
      <c r="W340">
        <v>1.7440000000000001E-2</v>
      </c>
      <c r="X340">
        <v>1.8290000000000001E-2</v>
      </c>
      <c r="Y340">
        <v>3.7330000000000002E-3</v>
      </c>
      <c r="Z340">
        <v>20.99</v>
      </c>
      <c r="AA340">
        <v>33.15</v>
      </c>
      <c r="AB340">
        <v>143.19999999999999</v>
      </c>
      <c r="AC340">
        <v>1362</v>
      </c>
      <c r="AD340">
        <v>0.1449</v>
      </c>
      <c r="AE340">
        <v>0.20530000000000001</v>
      </c>
      <c r="AF340">
        <v>0.39200000000000002</v>
      </c>
      <c r="AG340">
        <v>0.1827</v>
      </c>
      <c r="AH340">
        <v>0.26229999999999998</v>
      </c>
      <c r="AI340">
        <v>7.5990000000000002E-2</v>
      </c>
    </row>
    <row r="341" spans="1:35" x14ac:dyDescent="0.3">
      <c r="A341" s="1">
        <v>897604</v>
      </c>
      <c r="B341" s="7" t="s">
        <v>1</v>
      </c>
      <c r="C341" s="7"/>
      <c r="D341" s="7"/>
      <c r="E341" s="7"/>
      <c r="F341">
        <v>12.99</v>
      </c>
      <c r="G341">
        <v>14.23</v>
      </c>
      <c r="H341">
        <v>84.08</v>
      </c>
      <c r="I341">
        <v>514.29999999999995</v>
      </c>
      <c r="J341">
        <v>9.4619999999999996E-2</v>
      </c>
      <c r="K341">
        <v>9.9650000000000002E-2</v>
      </c>
      <c r="L341">
        <v>3.7379999999999997E-2</v>
      </c>
      <c r="M341">
        <v>2.0979999999999999E-2</v>
      </c>
      <c r="N341">
        <v>0.16520000000000001</v>
      </c>
      <c r="O341">
        <v>7.238E-2</v>
      </c>
      <c r="P341">
        <v>0.18140000000000001</v>
      </c>
      <c r="Q341">
        <v>0.64119999999999999</v>
      </c>
      <c r="R341">
        <v>0.92190000000000005</v>
      </c>
      <c r="S341">
        <v>14.41</v>
      </c>
      <c r="T341">
        <v>5.2310000000000004E-3</v>
      </c>
      <c r="U341">
        <v>2.3050000000000001E-2</v>
      </c>
      <c r="V341">
        <v>3.1130000000000001E-2</v>
      </c>
      <c r="W341">
        <v>7.3150000000000003E-3</v>
      </c>
      <c r="X341">
        <v>1.6389999999999998E-2</v>
      </c>
      <c r="Y341">
        <v>5.7010000000000003E-3</v>
      </c>
      <c r="Z341">
        <v>13.72</v>
      </c>
      <c r="AA341">
        <v>16.91</v>
      </c>
      <c r="AB341">
        <v>87.38</v>
      </c>
      <c r="AC341">
        <v>576</v>
      </c>
      <c r="AD341">
        <v>0.1142</v>
      </c>
      <c r="AE341">
        <v>0.19750000000000001</v>
      </c>
      <c r="AF341">
        <v>0.14499999999999999</v>
      </c>
      <c r="AG341">
        <v>5.8500000000000003E-2</v>
      </c>
      <c r="AH341">
        <v>0.2432</v>
      </c>
      <c r="AI341">
        <v>0.1009</v>
      </c>
    </row>
    <row r="342" spans="1:35" x14ac:dyDescent="0.3">
      <c r="A342" s="1">
        <v>897630</v>
      </c>
      <c r="B342" s="7" t="s">
        <v>0</v>
      </c>
      <c r="C342" s="7"/>
      <c r="D342" s="7"/>
      <c r="E342" s="7"/>
      <c r="F342">
        <v>18.77</v>
      </c>
      <c r="G342">
        <v>21.43</v>
      </c>
      <c r="H342">
        <v>122.9</v>
      </c>
      <c r="I342">
        <v>1092</v>
      </c>
      <c r="J342">
        <v>9.1160000000000005E-2</v>
      </c>
      <c r="K342">
        <v>0.14019999999999999</v>
      </c>
      <c r="L342">
        <v>0.106</v>
      </c>
      <c r="M342">
        <v>6.0900000000000003E-2</v>
      </c>
      <c r="N342">
        <v>0.1953</v>
      </c>
      <c r="O342">
        <v>6.0830000000000002E-2</v>
      </c>
      <c r="P342">
        <v>0.64219999999999999</v>
      </c>
      <c r="Q342">
        <v>1.53</v>
      </c>
      <c r="R342">
        <v>4.3689999999999998</v>
      </c>
      <c r="S342">
        <v>88.25</v>
      </c>
      <c r="T342">
        <v>7.548E-3</v>
      </c>
      <c r="U342">
        <v>3.8969999999999998E-2</v>
      </c>
      <c r="V342">
        <v>3.9140000000000001E-2</v>
      </c>
      <c r="W342">
        <v>1.8159999999999999E-2</v>
      </c>
      <c r="X342">
        <v>2.1680000000000001E-2</v>
      </c>
      <c r="Y342">
        <v>4.4450000000000002E-3</v>
      </c>
      <c r="Z342">
        <v>24.54</v>
      </c>
      <c r="AA342">
        <v>34.369999999999997</v>
      </c>
      <c r="AB342">
        <v>161.1</v>
      </c>
      <c r="AC342">
        <v>1873</v>
      </c>
      <c r="AD342">
        <v>0.14979999999999999</v>
      </c>
      <c r="AE342">
        <v>0.48270000000000002</v>
      </c>
      <c r="AF342">
        <v>0.46339999999999998</v>
      </c>
      <c r="AG342">
        <v>0.20480000000000001</v>
      </c>
      <c r="AH342">
        <v>0.3679</v>
      </c>
      <c r="AI342">
        <v>9.8699999999999996E-2</v>
      </c>
    </row>
    <row r="343" spans="1:35" x14ac:dyDescent="0.3">
      <c r="A343" s="1">
        <v>897880</v>
      </c>
      <c r="B343" s="7" t="s">
        <v>1</v>
      </c>
      <c r="C343" s="7"/>
      <c r="D343" s="7"/>
      <c r="E343" s="7"/>
      <c r="F343">
        <v>10.050000000000001</v>
      </c>
      <c r="G343">
        <v>17.53</v>
      </c>
      <c r="H343">
        <v>64.41</v>
      </c>
      <c r="I343">
        <v>310.8</v>
      </c>
      <c r="J343">
        <v>0.1007</v>
      </c>
      <c r="K343">
        <v>7.3260000000000006E-2</v>
      </c>
      <c r="L343">
        <v>2.511E-2</v>
      </c>
      <c r="M343">
        <v>1.7749999999999998E-2</v>
      </c>
      <c r="N343">
        <v>0.189</v>
      </c>
      <c r="O343">
        <v>6.3310000000000005E-2</v>
      </c>
      <c r="P343">
        <v>0.26190000000000002</v>
      </c>
      <c r="Q343">
        <v>2.0150000000000001</v>
      </c>
      <c r="R343">
        <v>1.778</v>
      </c>
      <c r="S343">
        <v>16.850000000000001</v>
      </c>
      <c r="T343">
        <v>7.803E-3</v>
      </c>
      <c r="U343">
        <v>1.4489999999999999E-2</v>
      </c>
      <c r="V343">
        <v>1.6899999999999998E-2</v>
      </c>
      <c r="W343">
        <v>8.0429999999999998E-3</v>
      </c>
      <c r="X343">
        <v>2.1000000000000001E-2</v>
      </c>
      <c r="Y343">
        <v>2.7780000000000001E-3</v>
      </c>
      <c r="Z343">
        <v>11.16</v>
      </c>
      <c r="AA343">
        <v>26.84</v>
      </c>
      <c r="AB343">
        <v>71.98</v>
      </c>
      <c r="AC343">
        <v>384</v>
      </c>
      <c r="AD343">
        <v>0.14019999999999999</v>
      </c>
      <c r="AE343">
        <v>0.14019999999999999</v>
      </c>
      <c r="AF343">
        <v>0.1055</v>
      </c>
      <c r="AG343">
        <v>6.4990000000000006E-2</v>
      </c>
      <c r="AH343">
        <v>0.28939999999999999</v>
      </c>
      <c r="AI343">
        <v>7.664E-2</v>
      </c>
    </row>
    <row r="344" spans="1:35" x14ac:dyDescent="0.3">
      <c r="A344" s="1">
        <v>89812</v>
      </c>
      <c r="B344" s="7" t="s">
        <v>0</v>
      </c>
      <c r="C344" s="7"/>
      <c r="D344" s="7"/>
      <c r="E344" s="7"/>
      <c r="F344">
        <v>23.51</v>
      </c>
      <c r="G344">
        <v>24.27</v>
      </c>
      <c r="H344">
        <v>155.1</v>
      </c>
      <c r="I344">
        <v>1747</v>
      </c>
      <c r="J344">
        <v>0.1069</v>
      </c>
      <c r="K344">
        <v>0.1283</v>
      </c>
      <c r="L344">
        <v>0.23080000000000001</v>
      </c>
      <c r="M344">
        <v>0.14099999999999999</v>
      </c>
      <c r="N344">
        <v>0.1797</v>
      </c>
      <c r="O344">
        <v>5.5059999999999998E-2</v>
      </c>
      <c r="P344">
        <v>1.0089999999999999</v>
      </c>
      <c r="Q344">
        <v>0.92449999999999999</v>
      </c>
      <c r="R344">
        <v>6.4619999999999997</v>
      </c>
      <c r="S344">
        <v>164.1</v>
      </c>
      <c r="T344">
        <v>6.2919999999999998E-3</v>
      </c>
      <c r="U344">
        <v>1.9709999999999998E-2</v>
      </c>
      <c r="V344">
        <v>3.5819999999999998E-2</v>
      </c>
      <c r="W344">
        <v>1.3010000000000001E-2</v>
      </c>
      <c r="X344">
        <v>1.4789999999999999E-2</v>
      </c>
      <c r="Y344">
        <v>3.1180000000000001E-3</v>
      </c>
      <c r="Z344">
        <v>30.67</v>
      </c>
      <c r="AA344">
        <v>30.73</v>
      </c>
      <c r="AB344">
        <v>202.4</v>
      </c>
      <c r="AC344">
        <v>2906</v>
      </c>
      <c r="AD344">
        <v>0.1515</v>
      </c>
      <c r="AE344">
        <v>0.26779999999999998</v>
      </c>
      <c r="AF344">
        <v>0.4819</v>
      </c>
      <c r="AG344">
        <v>0.2089</v>
      </c>
      <c r="AH344">
        <v>0.25929999999999997</v>
      </c>
      <c r="AI344">
        <v>7.7380000000000004E-2</v>
      </c>
    </row>
    <row r="345" spans="1:35" x14ac:dyDescent="0.3">
      <c r="A345" s="1">
        <v>89813</v>
      </c>
      <c r="B345" s="7" t="s">
        <v>1</v>
      </c>
      <c r="C345" s="7"/>
      <c r="D345" s="7"/>
      <c r="E345" s="7"/>
      <c r="F345">
        <v>14.42</v>
      </c>
      <c r="G345">
        <v>16.54</v>
      </c>
      <c r="H345">
        <v>94.15</v>
      </c>
      <c r="I345">
        <v>641.20000000000005</v>
      </c>
      <c r="J345">
        <v>9.7509999999999999E-2</v>
      </c>
      <c r="K345">
        <v>0.1139</v>
      </c>
      <c r="L345">
        <v>8.0070000000000002E-2</v>
      </c>
      <c r="M345">
        <v>4.2229999999999997E-2</v>
      </c>
      <c r="N345">
        <v>0.19120000000000001</v>
      </c>
      <c r="O345">
        <v>6.4119999999999996E-2</v>
      </c>
      <c r="P345">
        <v>0.34910000000000002</v>
      </c>
      <c r="Q345">
        <v>0.77059999999999995</v>
      </c>
      <c r="R345">
        <v>2.677</v>
      </c>
      <c r="S345">
        <v>32.14</v>
      </c>
      <c r="T345">
        <v>4.5770000000000003E-3</v>
      </c>
      <c r="U345">
        <v>3.0530000000000002E-2</v>
      </c>
      <c r="V345">
        <v>3.8399999999999997E-2</v>
      </c>
      <c r="W345">
        <v>1.243E-2</v>
      </c>
      <c r="X345">
        <v>1.873E-2</v>
      </c>
      <c r="Y345">
        <v>3.3730000000000001E-3</v>
      </c>
      <c r="Z345">
        <v>16.670000000000002</v>
      </c>
      <c r="AA345">
        <v>21.51</v>
      </c>
      <c r="AB345">
        <v>111.4</v>
      </c>
      <c r="AC345">
        <v>862.1</v>
      </c>
      <c r="AD345">
        <v>0.12939999999999999</v>
      </c>
      <c r="AE345">
        <v>0.33710000000000001</v>
      </c>
      <c r="AF345">
        <v>0.3755</v>
      </c>
      <c r="AG345">
        <v>0.1414</v>
      </c>
      <c r="AH345">
        <v>0.30530000000000002</v>
      </c>
      <c r="AI345">
        <v>8.7639999999999996E-2</v>
      </c>
    </row>
    <row r="346" spans="1:35" x14ac:dyDescent="0.3">
      <c r="A346" s="1">
        <v>898143</v>
      </c>
      <c r="B346" s="7" t="s">
        <v>1</v>
      </c>
      <c r="C346" s="7"/>
      <c r="D346" s="7"/>
      <c r="E346" s="7"/>
      <c r="F346">
        <v>9.6059999999999999</v>
      </c>
      <c r="G346">
        <v>16.84</v>
      </c>
      <c r="H346">
        <v>61.64</v>
      </c>
      <c r="I346">
        <v>280.5</v>
      </c>
      <c r="J346">
        <v>8.4809999999999997E-2</v>
      </c>
      <c r="K346">
        <v>9.2280000000000001E-2</v>
      </c>
      <c r="L346">
        <v>8.4220000000000003E-2</v>
      </c>
      <c r="M346">
        <v>2.2919999999999999E-2</v>
      </c>
      <c r="N346">
        <v>0.2036</v>
      </c>
      <c r="O346">
        <v>7.1249999999999994E-2</v>
      </c>
      <c r="P346">
        <v>0.18440000000000001</v>
      </c>
      <c r="Q346">
        <v>0.94289999999999996</v>
      </c>
      <c r="R346">
        <v>1.429</v>
      </c>
      <c r="S346">
        <v>12.07</v>
      </c>
      <c r="T346">
        <v>5.9540000000000001E-3</v>
      </c>
      <c r="U346">
        <v>3.4709999999999998E-2</v>
      </c>
      <c r="V346">
        <v>5.0279999999999998E-2</v>
      </c>
      <c r="W346">
        <v>8.5100000000000002E-3</v>
      </c>
      <c r="X346">
        <v>1.7500000000000002E-2</v>
      </c>
      <c r="Y346">
        <v>4.0309999999999999E-3</v>
      </c>
      <c r="Z346">
        <v>10.75</v>
      </c>
      <c r="AA346">
        <v>23.07</v>
      </c>
      <c r="AB346">
        <v>71.25</v>
      </c>
      <c r="AC346">
        <v>353.6</v>
      </c>
      <c r="AD346">
        <v>0.12330000000000001</v>
      </c>
      <c r="AE346">
        <v>0.34160000000000001</v>
      </c>
      <c r="AF346">
        <v>0.43409999999999999</v>
      </c>
      <c r="AG346">
        <v>8.1199999999999994E-2</v>
      </c>
      <c r="AH346">
        <v>0.29820000000000002</v>
      </c>
      <c r="AI346">
        <v>9.8250000000000004E-2</v>
      </c>
    </row>
    <row r="347" spans="1:35" x14ac:dyDescent="0.3">
      <c r="A347" s="1">
        <v>89827</v>
      </c>
      <c r="B347" s="7" t="s">
        <v>1</v>
      </c>
      <c r="C347" s="7"/>
      <c r="D347" s="7"/>
      <c r="E347" s="7"/>
      <c r="F347">
        <v>11.06</v>
      </c>
      <c r="G347">
        <v>14.96</v>
      </c>
      <c r="H347">
        <v>71.489999999999995</v>
      </c>
      <c r="I347">
        <v>373.9</v>
      </c>
      <c r="J347">
        <v>0.1033</v>
      </c>
      <c r="K347">
        <v>9.0969999999999995E-2</v>
      </c>
      <c r="L347">
        <v>5.3969999999999997E-2</v>
      </c>
      <c r="M347">
        <v>3.3410000000000002E-2</v>
      </c>
      <c r="N347">
        <v>0.17760000000000001</v>
      </c>
      <c r="O347">
        <v>6.9070000000000006E-2</v>
      </c>
      <c r="P347">
        <v>0.16009999999999999</v>
      </c>
      <c r="Q347">
        <v>0.82250000000000001</v>
      </c>
      <c r="R347">
        <v>1.355</v>
      </c>
      <c r="S347">
        <v>10.8</v>
      </c>
      <c r="T347">
        <v>7.4159999999999998E-3</v>
      </c>
      <c r="U347">
        <v>1.8769999999999998E-2</v>
      </c>
      <c r="V347">
        <v>2.758E-2</v>
      </c>
      <c r="W347">
        <v>1.01E-2</v>
      </c>
      <c r="X347">
        <v>2.3480000000000001E-2</v>
      </c>
      <c r="Y347">
        <v>2.9169999999999999E-3</v>
      </c>
      <c r="Z347">
        <v>11.92</v>
      </c>
      <c r="AA347">
        <v>19.899999999999999</v>
      </c>
      <c r="AB347">
        <v>79.760000000000005</v>
      </c>
      <c r="AC347">
        <v>440</v>
      </c>
      <c r="AD347">
        <v>0.14180000000000001</v>
      </c>
      <c r="AE347">
        <v>0.221</v>
      </c>
      <c r="AF347">
        <v>0.22989999999999999</v>
      </c>
      <c r="AG347">
        <v>0.1075</v>
      </c>
      <c r="AH347">
        <v>0.3301</v>
      </c>
      <c r="AI347">
        <v>9.0800000000000006E-2</v>
      </c>
    </row>
    <row r="348" spans="1:35" x14ac:dyDescent="0.3">
      <c r="A348" s="1">
        <v>898431</v>
      </c>
      <c r="B348" s="7" t="s">
        <v>0</v>
      </c>
      <c r="C348" s="7"/>
      <c r="D348" s="7"/>
      <c r="E348" s="7"/>
      <c r="F348">
        <v>19.68</v>
      </c>
      <c r="G348">
        <v>21.68</v>
      </c>
      <c r="H348">
        <v>129.9</v>
      </c>
      <c r="I348">
        <v>1194</v>
      </c>
      <c r="J348">
        <v>9.7970000000000002E-2</v>
      </c>
      <c r="K348">
        <v>0.13389999999999999</v>
      </c>
      <c r="L348">
        <v>0.18629999999999999</v>
      </c>
      <c r="M348">
        <v>0.1103</v>
      </c>
      <c r="N348">
        <v>0.2082</v>
      </c>
      <c r="O348">
        <v>5.7149999999999999E-2</v>
      </c>
      <c r="P348">
        <v>0.62260000000000004</v>
      </c>
      <c r="Q348">
        <v>2.2839999999999998</v>
      </c>
      <c r="R348">
        <v>5.173</v>
      </c>
      <c r="S348">
        <v>67.66</v>
      </c>
      <c r="T348">
        <v>4.7559999999999998E-3</v>
      </c>
      <c r="U348">
        <v>3.3680000000000002E-2</v>
      </c>
      <c r="V348">
        <v>4.3450000000000003E-2</v>
      </c>
      <c r="W348">
        <v>1.806E-2</v>
      </c>
      <c r="X348">
        <v>3.7560000000000003E-2</v>
      </c>
      <c r="Y348">
        <v>3.2880000000000001E-3</v>
      </c>
      <c r="Z348">
        <v>22.75</v>
      </c>
      <c r="AA348">
        <v>34.659999999999997</v>
      </c>
      <c r="AB348">
        <v>157.6</v>
      </c>
      <c r="AC348">
        <v>1540</v>
      </c>
      <c r="AD348">
        <v>0.12180000000000001</v>
      </c>
      <c r="AE348">
        <v>0.3458</v>
      </c>
      <c r="AF348">
        <v>0.47339999999999999</v>
      </c>
      <c r="AG348">
        <v>0.22550000000000001</v>
      </c>
      <c r="AH348">
        <v>0.40450000000000003</v>
      </c>
      <c r="AI348">
        <v>7.918E-2</v>
      </c>
    </row>
    <row r="349" spans="1:35" x14ac:dyDescent="0.3">
      <c r="A349" s="1">
        <v>89864002</v>
      </c>
      <c r="B349" s="7" t="s">
        <v>1</v>
      </c>
      <c r="C349" s="7"/>
      <c r="D349" s="7"/>
      <c r="E349" s="7"/>
      <c r="F349">
        <v>11.71</v>
      </c>
      <c r="G349">
        <v>15.45</v>
      </c>
      <c r="H349">
        <v>75.03</v>
      </c>
      <c r="I349">
        <v>420.3</v>
      </c>
      <c r="J349">
        <v>0.115</v>
      </c>
      <c r="K349">
        <v>7.281E-2</v>
      </c>
      <c r="L349">
        <v>4.0059999999999998E-2</v>
      </c>
      <c r="M349">
        <v>3.2500000000000001E-2</v>
      </c>
      <c r="N349">
        <v>0.2009</v>
      </c>
      <c r="O349">
        <v>6.5060000000000007E-2</v>
      </c>
      <c r="P349">
        <v>0.34460000000000002</v>
      </c>
      <c r="Q349">
        <v>0.73950000000000005</v>
      </c>
      <c r="R349">
        <v>2.355</v>
      </c>
      <c r="S349">
        <v>24.53</v>
      </c>
      <c r="T349">
        <v>9.5359999999999993E-3</v>
      </c>
      <c r="U349">
        <v>1.0970000000000001E-2</v>
      </c>
      <c r="V349">
        <v>1.651E-2</v>
      </c>
      <c r="W349">
        <v>1.1209999999999999E-2</v>
      </c>
      <c r="X349">
        <v>1.9529999999999999E-2</v>
      </c>
      <c r="Y349">
        <v>3.0999999999999999E-3</v>
      </c>
      <c r="Z349">
        <v>13.06</v>
      </c>
      <c r="AA349">
        <v>18.16</v>
      </c>
      <c r="AB349">
        <v>84.16</v>
      </c>
      <c r="AC349">
        <v>516.4</v>
      </c>
      <c r="AD349">
        <v>0.14599999999999999</v>
      </c>
      <c r="AE349">
        <v>0.1115</v>
      </c>
      <c r="AF349">
        <v>0.1087</v>
      </c>
      <c r="AG349">
        <v>7.8640000000000002E-2</v>
      </c>
      <c r="AH349">
        <v>0.27650000000000002</v>
      </c>
      <c r="AI349">
        <v>7.8060000000000004E-2</v>
      </c>
    </row>
    <row r="350" spans="1:35" x14ac:dyDescent="0.3">
      <c r="A350" s="1">
        <v>898677</v>
      </c>
      <c r="B350" s="7" t="s">
        <v>1</v>
      </c>
      <c r="C350" s="7"/>
      <c r="D350" s="7"/>
      <c r="E350" s="7"/>
      <c r="F350">
        <v>10.26</v>
      </c>
      <c r="G350">
        <v>14.71</v>
      </c>
      <c r="H350">
        <v>66.2</v>
      </c>
      <c r="I350">
        <v>321.60000000000002</v>
      </c>
      <c r="J350">
        <v>9.8820000000000005E-2</v>
      </c>
      <c r="K350">
        <v>9.1590000000000005E-2</v>
      </c>
      <c r="L350">
        <v>3.5810000000000002E-2</v>
      </c>
      <c r="M350">
        <v>2.0369999999999999E-2</v>
      </c>
      <c r="N350">
        <v>0.1633</v>
      </c>
      <c r="O350">
        <v>7.0050000000000001E-2</v>
      </c>
      <c r="P350">
        <v>0.33800000000000002</v>
      </c>
      <c r="Q350">
        <v>2.5089999999999999</v>
      </c>
      <c r="R350">
        <v>2.3940000000000001</v>
      </c>
      <c r="S350">
        <v>19.329999999999998</v>
      </c>
      <c r="T350">
        <v>1.736E-2</v>
      </c>
      <c r="U350">
        <v>4.6710000000000002E-2</v>
      </c>
      <c r="V350">
        <v>2.6110000000000001E-2</v>
      </c>
      <c r="W350">
        <v>1.2959999999999999E-2</v>
      </c>
      <c r="X350">
        <v>3.6749999999999998E-2</v>
      </c>
      <c r="Y350">
        <v>6.7580000000000001E-3</v>
      </c>
      <c r="Z350">
        <v>10.88</v>
      </c>
      <c r="AA350">
        <v>19.48</v>
      </c>
      <c r="AB350">
        <v>70.89</v>
      </c>
      <c r="AC350">
        <v>357.1</v>
      </c>
      <c r="AD350">
        <v>0.13600000000000001</v>
      </c>
      <c r="AE350">
        <v>0.1636</v>
      </c>
      <c r="AF350">
        <v>7.1620000000000003E-2</v>
      </c>
      <c r="AG350">
        <v>4.0739999999999998E-2</v>
      </c>
      <c r="AH350">
        <v>0.24340000000000001</v>
      </c>
      <c r="AI350">
        <v>8.4879999999999997E-2</v>
      </c>
    </row>
    <row r="351" spans="1:35" x14ac:dyDescent="0.3">
      <c r="A351" s="1">
        <v>898678</v>
      </c>
      <c r="B351" s="7" t="s">
        <v>1</v>
      </c>
      <c r="C351" s="7"/>
      <c r="D351" s="7"/>
      <c r="E351" s="7"/>
      <c r="F351">
        <v>12.06</v>
      </c>
      <c r="G351">
        <v>18.899999999999999</v>
      </c>
      <c r="H351">
        <v>76.66</v>
      </c>
      <c r="I351">
        <v>445.3</v>
      </c>
      <c r="J351">
        <v>8.3860000000000004E-2</v>
      </c>
      <c r="K351">
        <v>5.7939999999999998E-2</v>
      </c>
      <c r="L351">
        <v>7.5100000000000002E-3</v>
      </c>
      <c r="M351">
        <v>8.4880000000000008E-3</v>
      </c>
      <c r="N351">
        <v>0.1555</v>
      </c>
      <c r="O351">
        <v>6.0479999999999999E-2</v>
      </c>
      <c r="P351">
        <v>0.24299999999999999</v>
      </c>
      <c r="Q351">
        <v>1.1519999999999999</v>
      </c>
      <c r="R351">
        <v>1.5589999999999999</v>
      </c>
      <c r="S351">
        <v>18.02</v>
      </c>
      <c r="T351">
        <v>7.1799999999999998E-3</v>
      </c>
      <c r="U351">
        <v>1.0959999999999999E-2</v>
      </c>
      <c r="V351">
        <v>5.8320000000000004E-3</v>
      </c>
      <c r="W351">
        <v>5.4949999999999999E-3</v>
      </c>
      <c r="X351">
        <v>1.9820000000000001E-2</v>
      </c>
      <c r="Y351">
        <v>2.7539999999999999E-3</v>
      </c>
      <c r="Z351">
        <v>13.64</v>
      </c>
      <c r="AA351">
        <v>27.06</v>
      </c>
      <c r="AB351">
        <v>86.54</v>
      </c>
      <c r="AC351">
        <v>562.6</v>
      </c>
      <c r="AD351">
        <v>0.12889999999999999</v>
      </c>
      <c r="AE351">
        <v>0.13519999999999999</v>
      </c>
      <c r="AF351">
        <v>4.5060000000000003E-2</v>
      </c>
      <c r="AG351">
        <v>5.0930000000000003E-2</v>
      </c>
      <c r="AH351">
        <v>0.28799999999999998</v>
      </c>
      <c r="AI351">
        <v>8.0829999999999999E-2</v>
      </c>
    </row>
    <row r="352" spans="1:35" x14ac:dyDescent="0.3">
      <c r="A352" s="1">
        <v>89869</v>
      </c>
      <c r="B352" s="7" t="s">
        <v>1</v>
      </c>
      <c r="C352" s="7"/>
      <c r="D352" s="7"/>
      <c r="E352" s="7"/>
      <c r="F352">
        <v>14.76</v>
      </c>
      <c r="G352">
        <v>14.74</v>
      </c>
      <c r="H352">
        <v>94.87</v>
      </c>
      <c r="I352">
        <v>668.7</v>
      </c>
      <c r="J352">
        <v>8.8749999999999996E-2</v>
      </c>
      <c r="K352">
        <v>7.7799999999999994E-2</v>
      </c>
      <c r="L352">
        <v>4.6080000000000003E-2</v>
      </c>
      <c r="M352">
        <v>3.5279999999999999E-2</v>
      </c>
      <c r="N352">
        <v>0.15210000000000001</v>
      </c>
      <c r="O352">
        <v>5.9119999999999999E-2</v>
      </c>
      <c r="P352">
        <v>0.34279999999999999</v>
      </c>
      <c r="Q352">
        <v>0.39810000000000001</v>
      </c>
      <c r="R352">
        <v>2.5369999999999999</v>
      </c>
      <c r="S352">
        <v>29.06</v>
      </c>
      <c r="T352">
        <v>4.7320000000000001E-3</v>
      </c>
      <c r="U352">
        <v>1.506E-2</v>
      </c>
      <c r="V352">
        <v>1.8550000000000001E-2</v>
      </c>
      <c r="W352">
        <v>1.0670000000000001E-2</v>
      </c>
      <c r="X352">
        <v>2.163E-2</v>
      </c>
      <c r="Y352">
        <v>2.7829999999999999E-3</v>
      </c>
      <c r="Z352">
        <v>17.27</v>
      </c>
      <c r="AA352">
        <v>17.93</v>
      </c>
      <c r="AB352">
        <v>114.2</v>
      </c>
      <c r="AC352">
        <v>880.8</v>
      </c>
      <c r="AD352">
        <v>0.122</v>
      </c>
      <c r="AE352">
        <v>0.2009</v>
      </c>
      <c r="AF352">
        <v>0.21510000000000001</v>
      </c>
      <c r="AG352">
        <v>0.12509999999999999</v>
      </c>
      <c r="AH352">
        <v>0.31090000000000001</v>
      </c>
      <c r="AI352">
        <v>8.1869999999999998E-2</v>
      </c>
    </row>
    <row r="353" spans="1:35" x14ac:dyDescent="0.3">
      <c r="A353" s="1">
        <v>898690</v>
      </c>
      <c r="B353" s="7" t="s">
        <v>1</v>
      </c>
      <c r="C353" s="7"/>
      <c r="D353" s="7"/>
      <c r="E353" s="7"/>
      <c r="F353">
        <v>11.47</v>
      </c>
      <c r="G353">
        <v>16.03</v>
      </c>
      <c r="H353">
        <v>73.02</v>
      </c>
      <c r="I353">
        <v>402.7</v>
      </c>
      <c r="J353">
        <v>9.0759999999999993E-2</v>
      </c>
      <c r="K353">
        <v>5.8860000000000003E-2</v>
      </c>
      <c r="L353">
        <v>2.5870000000000001E-2</v>
      </c>
      <c r="M353">
        <v>2.3220000000000001E-2</v>
      </c>
      <c r="N353">
        <v>0.16339999999999999</v>
      </c>
      <c r="O353">
        <v>6.3719999999999999E-2</v>
      </c>
      <c r="P353">
        <v>0.17069999999999999</v>
      </c>
      <c r="Q353">
        <v>0.76149999999999995</v>
      </c>
      <c r="R353">
        <v>1.0900000000000001</v>
      </c>
      <c r="S353">
        <v>12.25</v>
      </c>
      <c r="T353">
        <v>9.1909999999999995E-3</v>
      </c>
      <c r="U353">
        <v>8.548E-3</v>
      </c>
      <c r="V353">
        <v>9.4000000000000004E-3</v>
      </c>
      <c r="W353">
        <v>6.3150000000000003E-3</v>
      </c>
      <c r="X353">
        <v>1.755E-2</v>
      </c>
      <c r="Y353">
        <v>3.009E-3</v>
      </c>
      <c r="Z353">
        <v>12.51</v>
      </c>
      <c r="AA353">
        <v>20.79</v>
      </c>
      <c r="AB353">
        <v>79.67</v>
      </c>
      <c r="AC353">
        <v>475.8</v>
      </c>
      <c r="AD353">
        <v>0.15310000000000001</v>
      </c>
      <c r="AE353">
        <v>0.112</v>
      </c>
      <c r="AF353">
        <v>9.8229999999999998E-2</v>
      </c>
      <c r="AG353">
        <v>6.5479999999999997E-2</v>
      </c>
      <c r="AH353">
        <v>0.28510000000000002</v>
      </c>
      <c r="AI353">
        <v>8.763E-2</v>
      </c>
    </row>
    <row r="354" spans="1:35" x14ac:dyDescent="0.3">
      <c r="A354" s="1">
        <v>899147</v>
      </c>
      <c r="B354" s="7" t="s">
        <v>1</v>
      </c>
      <c r="C354" s="7"/>
      <c r="D354" s="7"/>
      <c r="E354" s="7"/>
      <c r="F354">
        <v>11.95</v>
      </c>
      <c r="G354">
        <v>14.96</v>
      </c>
      <c r="H354">
        <v>77.23</v>
      </c>
      <c r="I354">
        <v>426.7</v>
      </c>
      <c r="J354">
        <v>0.1158</v>
      </c>
      <c r="K354">
        <v>0.1206</v>
      </c>
      <c r="L354">
        <v>1.171E-2</v>
      </c>
      <c r="M354">
        <v>1.787E-2</v>
      </c>
      <c r="N354">
        <v>0.24590000000000001</v>
      </c>
      <c r="O354">
        <v>6.5809999999999994E-2</v>
      </c>
      <c r="P354">
        <v>0.36099999999999999</v>
      </c>
      <c r="Q354">
        <v>1.05</v>
      </c>
      <c r="R354">
        <v>2.4550000000000001</v>
      </c>
      <c r="S354">
        <v>26.65</v>
      </c>
      <c r="T354">
        <v>5.7999999999999996E-3</v>
      </c>
      <c r="U354">
        <v>2.4170000000000001E-2</v>
      </c>
      <c r="V354">
        <v>7.816E-3</v>
      </c>
      <c r="W354">
        <v>1.052E-2</v>
      </c>
      <c r="X354">
        <v>2.734E-2</v>
      </c>
      <c r="Y354">
        <v>3.114E-3</v>
      </c>
      <c r="Z354">
        <v>12.81</v>
      </c>
      <c r="AA354">
        <v>17.72</v>
      </c>
      <c r="AB354">
        <v>83.09</v>
      </c>
      <c r="AC354">
        <v>496.2</v>
      </c>
      <c r="AD354">
        <v>0.1293</v>
      </c>
      <c r="AE354">
        <v>0.1885</v>
      </c>
      <c r="AF354">
        <v>3.1220000000000001E-2</v>
      </c>
      <c r="AG354">
        <v>4.7660000000000001E-2</v>
      </c>
      <c r="AH354">
        <v>0.31240000000000001</v>
      </c>
      <c r="AI354">
        <v>7.5899999999999995E-2</v>
      </c>
    </row>
    <row r="355" spans="1:35" x14ac:dyDescent="0.3">
      <c r="A355" s="1">
        <v>899187</v>
      </c>
      <c r="B355" s="7" t="s">
        <v>1</v>
      </c>
      <c r="C355" s="7"/>
      <c r="D355" s="7"/>
      <c r="E355" s="7"/>
      <c r="F355">
        <v>11.66</v>
      </c>
      <c r="G355">
        <v>17.07</v>
      </c>
      <c r="H355">
        <v>73.7</v>
      </c>
      <c r="I355">
        <v>421</v>
      </c>
      <c r="J355">
        <v>7.5609999999999997E-2</v>
      </c>
      <c r="K355">
        <v>3.6299999999999999E-2</v>
      </c>
      <c r="L355">
        <v>8.3059999999999991E-3</v>
      </c>
      <c r="M355">
        <v>1.162E-2</v>
      </c>
      <c r="N355">
        <v>0.1671</v>
      </c>
      <c r="O355">
        <v>5.731E-2</v>
      </c>
      <c r="P355">
        <v>0.35339999999999999</v>
      </c>
      <c r="Q355">
        <v>0.6724</v>
      </c>
      <c r="R355">
        <v>2.2250000000000001</v>
      </c>
      <c r="S355">
        <v>26.03</v>
      </c>
      <c r="T355">
        <v>6.5830000000000003E-3</v>
      </c>
      <c r="U355">
        <v>6.9909999999999998E-3</v>
      </c>
      <c r="V355">
        <v>5.9490000000000003E-3</v>
      </c>
      <c r="W355">
        <v>6.2960000000000004E-3</v>
      </c>
      <c r="X355">
        <v>2.2159999999999999E-2</v>
      </c>
      <c r="Y355">
        <v>2.6679999999999998E-3</v>
      </c>
      <c r="Z355">
        <v>13.28</v>
      </c>
      <c r="AA355">
        <v>19.739999999999998</v>
      </c>
      <c r="AB355">
        <v>83.61</v>
      </c>
      <c r="AC355">
        <v>542.5</v>
      </c>
      <c r="AD355">
        <v>9.9580000000000002E-2</v>
      </c>
      <c r="AE355">
        <v>6.4759999999999998E-2</v>
      </c>
      <c r="AF355">
        <v>3.0460000000000001E-2</v>
      </c>
      <c r="AG355">
        <v>4.2619999999999998E-2</v>
      </c>
      <c r="AH355">
        <v>0.27310000000000001</v>
      </c>
      <c r="AI355">
        <v>6.8250000000000005E-2</v>
      </c>
    </row>
    <row r="356" spans="1:35" x14ac:dyDescent="0.3">
      <c r="A356" s="1">
        <v>899667</v>
      </c>
      <c r="B356" s="7" t="s">
        <v>0</v>
      </c>
      <c r="C356" s="7"/>
      <c r="D356" s="7"/>
      <c r="E356" s="7"/>
      <c r="F356">
        <v>15.75</v>
      </c>
      <c r="G356">
        <v>19.22</v>
      </c>
      <c r="H356">
        <v>107.1</v>
      </c>
      <c r="I356">
        <v>758.6</v>
      </c>
      <c r="J356">
        <v>0.12429999999999999</v>
      </c>
      <c r="K356">
        <v>0.2364</v>
      </c>
      <c r="L356">
        <v>0.29139999999999999</v>
      </c>
      <c r="M356">
        <v>0.1242</v>
      </c>
      <c r="N356">
        <v>0.23749999999999999</v>
      </c>
      <c r="O356">
        <v>7.603E-2</v>
      </c>
      <c r="P356">
        <v>0.52039999999999997</v>
      </c>
      <c r="Q356">
        <v>1.3240000000000001</v>
      </c>
      <c r="R356">
        <v>3.4769999999999999</v>
      </c>
      <c r="S356">
        <v>51.22</v>
      </c>
      <c r="T356">
        <v>9.3290000000000005E-3</v>
      </c>
      <c r="U356">
        <v>6.5589999999999996E-2</v>
      </c>
      <c r="V356">
        <v>9.9529999999999993E-2</v>
      </c>
      <c r="W356">
        <v>2.283E-2</v>
      </c>
      <c r="X356">
        <v>5.543E-2</v>
      </c>
      <c r="Y356">
        <v>7.3299999999999997E-3</v>
      </c>
      <c r="Z356">
        <v>17.36</v>
      </c>
      <c r="AA356">
        <v>24.17</v>
      </c>
      <c r="AB356">
        <v>119.4</v>
      </c>
      <c r="AC356">
        <v>915.3</v>
      </c>
      <c r="AD356">
        <v>0.155</v>
      </c>
      <c r="AE356">
        <v>0.50460000000000005</v>
      </c>
      <c r="AF356">
        <v>0.68720000000000003</v>
      </c>
      <c r="AG356">
        <v>0.2135</v>
      </c>
      <c r="AH356">
        <v>0.42449999999999999</v>
      </c>
      <c r="AI356">
        <v>0.105</v>
      </c>
    </row>
    <row r="357" spans="1:35" x14ac:dyDescent="0.3">
      <c r="A357" s="1">
        <v>899987</v>
      </c>
      <c r="B357" s="7" t="s">
        <v>0</v>
      </c>
      <c r="C357" s="7"/>
      <c r="D357" s="7"/>
      <c r="E357" s="7"/>
      <c r="F357">
        <v>25.73</v>
      </c>
      <c r="G357">
        <v>17.46</v>
      </c>
      <c r="H357">
        <v>174.2</v>
      </c>
      <c r="I357">
        <v>2010</v>
      </c>
      <c r="J357">
        <v>0.1149</v>
      </c>
      <c r="K357">
        <v>0.23630000000000001</v>
      </c>
      <c r="L357">
        <v>0.33679999999999999</v>
      </c>
      <c r="M357">
        <v>0.1913</v>
      </c>
      <c r="N357">
        <v>0.1956</v>
      </c>
      <c r="O357">
        <v>6.1210000000000001E-2</v>
      </c>
      <c r="P357">
        <v>0.99480000000000002</v>
      </c>
      <c r="Q357">
        <v>0.85089999999999999</v>
      </c>
      <c r="R357">
        <v>7.2220000000000004</v>
      </c>
      <c r="S357">
        <v>153.1</v>
      </c>
      <c r="T357">
        <v>6.3689999999999997E-3</v>
      </c>
      <c r="U357">
        <v>4.2430000000000002E-2</v>
      </c>
      <c r="V357">
        <v>4.2659999999999997E-2</v>
      </c>
      <c r="W357">
        <v>1.508E-2</v>
      </c>
      <c r="X357">
        <v>2.3349999999999999E-2</v>
      </c>
      <c r="Y357">
        <v>3.385E-3</v>
      </c>
      <c r="Z357">
        <v>33.130000000000003</v>
      </c>
      <c r="AA357">
        <v>23.58</v>
      </c>
      <c r="AB357">
        <v>229.3</v>
      </c>
      <c r="AC357">
        <v>3234</v>
      </c>
      <c r="AD357">
        <v>0.153</v>
      </c>
      <c r="AE357">
        <v>0.59370000000000001</v>
      </c>
      <c r="AF357">
        <v>0.64510000000000001</v>
      </c>
      <c r="AG357">
        <v>0.27560000000000001</v>
      </c>
      <c r="AH357">
        <v>0.36899999999999999</v>
      </c>
      <c r="AI357">
        <v>8.8150000000000006E-2</v>
      </c>
    </row>
    <row r="358" spans="1:35" x14ac:dyDescent="0.3">
      <c r="A358" s="1">
        <v>9010018</v>
      </c>
      <c r="B358" s="7" t="s">
        <v>0</v>
      </c>
      <c r="C358" s="7"/>
      <c r="D358" s="7"/>
      <c r="E358" s="7"/>
      <c r="F358">
        <v>15.08</v>
      </c>
      <c r="G358">
        <v>25.74</v>
      </c>
      <c r="H358">
        <v>98</v>
      </c>
      <c r="I358">
        <v>716.6</v>
      </c>
      <c r="J358">
        <v>0.1024</v>
      </c>
      <c r="K358">
        <v>9.7689999999999999E-2</v>
      </c>
      <c r="L358">
        <v>0.1235</v>
      </c>
      <c r="M358">
        <v>6.5530000000000005E-2</v>
      </c>
      <c r="N358">
        <v>0.16470000000000001</v>
      </c>
      <c r="O358">
        <v>6.4640000000000003E-2</v>
      </c>
      <c r="P358">
        <v>0.65339999999999998</v>
      </c>
      <c r="Q358">
        <v>1.506</v>
      </c>
      <c r="R358">
        <v>4.1740000000000004</v>
      </c>
      <c r="S358">
        <v>63.37</v>
      </c>
      <c r="T358">
        <v>1.052E-2</v>
      </c>
      <c r="U358">
        <v>2.4309999999999998E-2</v>
      </c>
      <c r="V358">
        <v>4.9119999999999997E-2</v>
      </c>
      <c r="W358">
        <v>1.746E-2</v>
      </c>
      <c r="X358">
        <v>2.12E-2</v>
      </c>
      <c r="Y358">
        <v>4.8669999999999998E-3</v>
      </c>
      <c r="Z358">
        <v>18.510000000000002</v>
      </c>
      <c r="AA358">
        <v>33.22</v>
      </c>
      <c r="AB358">
        <v>121.2</v>
      </c>
      <c r="AC358">
        <v>1050</v>
      </c>
      <c r="AD358">
        <v>0.16600000000000001</v>
      </c>
      <c r="AE358">
        <v>0.2356</v>
      </c>
      <c r="AF358">
        <v>0.40289999999999998</v>
      </c>
      <c r="AG358">
        <v>0.15260000000000001</v>
      </c>
      <c r="AH358">
        <v>0.26540000000000002</v>
      </c>
      <c r="AI358">
        <v>9.4380000000000006E-2</v>
      </c>
    </row>
    <row r="359" spans="1:35" x14ac:dyDescent="0.3">
      <c r="A359" s="1">
        <v>901011</v>
      </c>
      <c r="B359" s="7" t="s">
        <v>1</v>
      </c>
      <c r="C359" s="7"/>
      <c r="D359" s="7"/>
      <c r="E359" s="7"/>
      <c r="F359">
        <v>11.14</v>
      </c>
      <c r="G359">
        <v>14.07</v>
      </c>
      <c r="H359">
        <v>71.239999999999995</v>
      </c>
      <c r="I359">
        <v>384.6</v>
      </c>
      <c r="J359">
        <v>7.2739999999999999E-2</v>
      </c>
      <c r="K359">
        <v>6.0639999999999999E-2</v>
      </c>
      <c r="L359">
        <v>4.505E-2</v>
      </c>
      <c r="M359">
        <v>1.4710000000000001E-2</v>
      </c>
      <c r="N359">
        <v>0.16900000000000001</v>
      </c>
      <c r="O359">
        <v>6.0830000000000002E-2</v>
      </c>
      <c r="P359">
        <v>0.42220000000000002</v>
      </c>
      <c r="Q359">
        <v>0.80920000000000003</v>
      </c>
      <c r="R359">
        <v>3.33</v>
      </c>
      <c r="S359">
        <v>28.84</v>
      </c>
      <c r="T359">
        <v>5.5409999999999999E-3</v>
      </c>
      <c r="U359">
        <v>3.3869999999999997E-2</v>
      </c>
      <c r="V359">
        <v>4.505E-2</v>
      </c>
      <c r="W359">
        <v>1.4710000000000001E-2</v>
      </c>
      <c r="X359">
        <v>3.1019999999999999E-2</v>
      </c>
      <c r="Y359">
        <v>4.8310000000000002E-3</v>
      </c>
      <c r="Z359">
        <v>12.12</v>
      </c>
      <c r="AA359">
        <v>15.82</v>
      </c>
      <c r="AB359">
        <v>79.62</v>
      </c>
      <c r="AC359">
        <v>453.5</v>
      </c>
      <c r="AD359">
        <v>8.8639999999999997E-2</v>
      </c>
      <c r="AE359">
        <v>0.12559999999999999</v>
      </c>
      <c r="AF359">
        <v>0.1201</v>
      </c>
      <c r="AG359">
        <v>3.9219999999999998E-2</v>
      </c>
      <c r="AH359">
        <v>0.2576</v>
      </c>
      <c r="AI359">
        <v>7.0180000000000006E-2</v>
      </c>
    </row>
    <row r="360" spans="1:35" x14ac:dyDescent="0.3">
      <c r="A360" s="1">
        <v>9010258</v>
      </c>
      <c r="B360" s="7" t="s">
        <v>1</v>
      </c>
      <c r="C360" s="7"/>
      <c r="D360" s="7"/>
      <c r="E360" s="7"/>
      <c r="F360">
        <v>12.56</v>
      </c>
      <c r="G360">
        <v>19.07</v>
      </c>
      <c r="H360">
        <v>81.92</v>
      </c>
      <c r="I360">
        <v>485.8</v>
      </c>
      <c r="J360">
        <v>8.7599999999999997E-2</v>
      </c>
      <c r="K360">
        <v>0.1038</v>
      </c>
      <c r="L360">
        <v>0.10299999999999999</v>
      </c>
      <c r="M360">
        <v>4.3909999999999998E-2</v>
      </c>
      <c r="N360">
        <v>0.15329999999999999</v>
      </c>
      <c r="O360">
        <v>6.1839999999999999E-2</v>
      </c>
      <c r="P360">
        <v>0.36020000000000002</v>
      </c>
      <c r="Q360">
        <v>1.478</v>
      </c>
      <c r="R360">
        <v>3.2120000000000002</v>
      </c>
      <c r="S360">
        <v>27.49</v>
      </c>
      <c r="T360">
        <v>9.8530000000000006E-3</v>
      </c>
      <c r="U360">
        <v>4.2349999999999999E-2</v>
      </c>
      <c r="V360">
        <v>6.2710000000000002E-2</v>
      </c>
      <c r="W360">
        <v>1.966E-2</v>
      </c>
      <c r="X360">
        <v>2.639E-2</v>
      </c>
      <c r="Y360">
        <v>4.2050000000000004E-3</v>
      </c>
      <c r="Z360">
        <v>13.37</v>
      </c>
      <c r="AA360">
        <v>22.43</v>
      </c>
      <c r="AB360">
        <v>89.02</v>
      </c>
      <c r="AC360">
        <v>547.4</v>
      </c>
      <c r="AD360">
        <v>0.1096</v>
      </c>
      <c r="AE360">
        <v>0.20019999999999999</v>
      </c>
      <c r="AF360">
        <v>0.23880000000000001</v>
      </c>
      <c r="AG360">
        <v>9.2649999999999996E-2</v>
      </c>
      <c r="AH360">
        <v>0.21210000000000001</v>
      </c>
      <c r="AI360">
        <v>7.1879999999999999E-2</v>
      </c>
    </row>
    <row r="361" spans="1:35" x14ac:dyDescent="0.3">
      <c r="A361" s="1">
        <v>9010259</v>
      </c>
      <c r="B361" s="7" t="s">
        <v>1</v>
      </c>
      <c r="C361" s="7"/>
      <c r="D361" s="7"/>
      <c r="E361" s="7"/>
      <c r="F361">
        <v>13.05</v>
      </c>
      <c r="G361">
        <v>18.59</v>
      </c>
      <c r="H361">
        <v>85.09</v>
      </c>
      <c r="I361">
        <v>512</v>
      </c>
      <c r="J361">
        <v>0.1082</v>
      </c>
      <c r="K361">
        <v>0.13039999999999999</v>
      </c>
      <c r="L361">
        <v>9.6030000000000004E-2</v>
      </c>
      <c r="M361">
        <v>5.6030000000000003E-2</v>
      </c>
      <c r="N361">
        <v>0.20349999999999999</v>
      </c>
      <c r="O361">
        <v>6.5009999999999998E-2</v>
      </c>
      <c r="P361">
        <v>0.31059999999999999</v>
      </c>
      <c r="Q361">
        <v>1.51</v>
      </c>
      <c r="R361">
        <v>2.59</v>
      </c>
      <c r="S361">
        <v>21.57</v>
      </c>
      <c r="T361">
        <v>7.8069999999999997E-3</v>
      </c>
      <c r="U361">
        <v>3.9320000000000001E-2</v>
      </c>
      <c r="V361">
        <v>5.1119999999999999E-2</v>
      </c>
      <c r="W361">
        <v>1.8759999999999999E-2</v>
      </c>
      <c r="X361">
        <v>2.86E-2</v>
      </c>
      <c r="Y361">
        <v>5.7149999999999996E-3</v>
      </c>
      <c r="Z361">
        <v>14.19</v>
      </c>
      <c r="AA361">
        <v>24.85</v>
      </c>
      <c r="AB361">
        <v>94.22</v>
      </c>
      <c r="AC361">
        <v>591.20000000000005</v>
      </c>
      <c r="AD361">
        <v>0.1343</v>
      </c>
      <c r="AE361">
        <v>0.26579999999999998</v>
      </c>
      <c r="AF361">
        <v>0.25729999999999997</v>
      </c>
      <c r="AG361">
        <v>0.1258</v>
      </c>
      <c r="AH361">
        <v>0.31130000000000002</v>
      </c>
      <c r="AI361">
        <v>8.3169999999999994E-2</v>
      </c>
    </row>
    <row r="362" spans="1:35" x14ac:dyDescent="0.3">
      <c r="A362" s="1">
        <v>901028</v>
      </c>
      <c r="B362" s="7" t="s">
        <v>1</v>
      </c>
      <c r="C362" s="7"/>
      <c r="D362" s="7"/>
      <c r="E362" s="7"/>
      <c r="F362">
        <v>13.87</v>
      </c>
      <c r="G362">
        <v>16.21</v>
      </c>
      <c r="H362">
        <v>88.52</v>
      </c>
      <c r="I362">
        <v>593.70000000000005</v>
      </c>
      <c r="J362">
        <v>8.7429999999999994E-2</v>
      </c>
      <c r="K362">
        <v>5.4919999999999997E-2</v>
      </c>
      <c r="L362">
        <v>1.502E-2</v>
      </c>
      <c r="M362">
        <v>2.0879999999999999E-2</v>
      </c>
      <c r="N362">
        <v>0.1424</v>
      </c>
      <c r="O362">
        <v>5.883E-2</v>
      </c>
      <c r="P362">
        <v>0.25430000000000003</v>
      </c>
      <c r="Q362">
        <v>1.363</v>
      </c>
      <c r="R362">
        <v>1.7370000000000001</v>
      </c>
      <c r="S362">
        <v>20.74</v>
      </c>
      <c r="T362">
        <v>5.6379999999999998E-3</v>
      </c>
      <c r="U362">
        <v>7.9389999999999999E-3</v>
      </c>
      <c r="V362">
        <v>5.254E-3</v>
      </c>
      <c r="W362">
        <v>6.0419999999999996E-3</v>
      </c>
      <c r="X362">
        <v>1.5440000000000001E-2</v>
      </c>
      <c r="Y362">
        <v>2.0869999999999999E-3</v>
      </c>
      <c r="Z362">
        <v>15.11</v>
      </c>
      <c r="AA362">
        <v>25.58</v>
      </c>
      <c r="AB362">
        <v>96.74</v>
      </c>
      <c r="AC362">
        <v>694.4</v>
      </c>
      <c r="AD362">
        <v>0.1153</v>
      </c>
      <c r="AE362">
        <v>0.1008</v>
      </c>
      <c r="AF362">
        <v>5.2850000000000001E-2</v>
      </c>
      <c r="AG362">
        <v>5.5559999999999998E-2</v>
      </c>
      <c r="AH362">
        <v>0.23619999999999999</v>
      </c>
      <c r="AI362">
        <v>7.1129999999999999E-2</v>
      </c>
    </row>
    <row r="363" spans="1:35" x14ac:dyDescent="0.3">
      <c r="A363" s="1">
        <v>9010333</v>
      </c>
      <c r="B363" s="7" t="s">
        <v>1</v>
      </c>
      <c r="C363" s="7"/>
      <c r="D363" s="7"/>
      <c r="E363" s="7"/>
      <c r="F363">
        <v>8.8780000000000001</v>
      </c>
      <c r="G363">
        <v>15.49</v>
      </c>
      <c r="H363">
        <v>56.74</v>
      </c>
      <c r="I363">
        <v>241</v>
      </c>
      <c r="J363">
        <v>8.2930000000000004E-2</v>
      </c>
      <c r="K363">
        <v>7.6980000000000007E-2</v>
      </c>
      <c r="L363">
        <v>4.7210000000000002E-2</v>
      </c>
      <c r="M363">
        <v>2.3810000000000001E-2</v>
      </c>
      <c r="N363">
        <v>0.193</v>
      </c>
      <c r="O363">
        <v>6.6210000000000005E-2</v>
      </c>
      <c r="P363">
        <v>0.53810000000000002</v>
      </c>
      <c r="Q363">
        <v>1.2</v>
      </c>
      <c r="R363">
        <v>4.2770000000000001</v>
      </c>
      <c r="S363">
        <v>30.18</v>
      </c>
      <c r="T363">
        <v>1.093E-2</v>
      </c>
      <c r="U363">
        <v>2.8989999999999998E-2</v>
      </c>
      <c r="V363">
        <v>3.2140000000000002E-2</v>
      </c>
      <c r="W363">
        <v>1.506E-2</v>
      </c>
      <c r="X363">
        <v>2.8369999999999999E-2</v>
      </c>
      <c r="Y363">
        <v>4.1739999999999998E-3</v>
      </c>
      <c r="Z363">
        <v>9.9809999999999999</v>
      </c>
      <c r="AA363">
        <v>17.7</v>
      </c>
      <c r="AB363">
        <v>65.27</v>
      </c>
      <c r="AC363">
        <v>302</v>
      </c>
      <c r="AD363">
        <v>0.10150000000000001</v>
      </c>
      <c r="AE363">
        <v>0.12479999999999999</v>
      </c>
      <c r="AF363">
        <v>9.4409999999999994E-2</v>
      </c>
      <c r="AG363">
        <v>4.7620000000000003E-2</v>
      </c>
      <c r="AH363">
        <v>0.24340000000000001</v>
      </c>
      <c r="AI363">
        <v>7.4310000000000001E-2</v>
      </c>
    </row>
    <row r="364" spans="1:35" x14ac:dyDescent="0.3">
      <c r="A364" s="1">
        <v>901034301</v>
      </c>
      <c r="B364" s="7" t="s">
        <v>1</v>
      </c>
      <c r="C364" s="7"/>
      <c r="D364" s="7"/>
      <c r="E364" s="7"/>
      <c r="F364">
        <v>9.4359999999999999</v>
      </c>
      <c r="G364">
        <v>18.32</v>
      </c>
      <c r="H364">
        <v>59.82</v>
      </c>
      <c r="I364">
        <v>278.60000000000002</v>
      </c>
      <c r="J364">
        <v>0.1009</v>
      </c>
      <c r="K364">
        <v>5.9560000000000002E-2</v>
      </c>
      <c r="L364">
        <v>2.7099999999999999E-2</v>
      </c>
      <c r="M364">
        <v>1.406E-2</v>
      </c>
      <c r="N364">
        <v>0.15060000000000001</v>
      </c>
      <c r="O364">
        <v>6.9589999999999999E-2</v>
      </c>
      <c r="P364">
        <v>0.50790000000000002</v>
      </c>
      <c r="Q364">
        <v>1.2470000000000001</v>
      </c>
      <c r="R364">
        <v>3.2669999999999999</v>
      </c>
      <c r="S364">
        <v>30.48</v>
      </c>
      <c r="T364">
        <v>6.8360000000000001E-3</v>
      </c>
      <c r="U364">
        <v>8.9820000000000004E-3</v>
      </c>
      <c r="V364">
        <v>2.3480000000000001E-2</v>
      </c>
      <c r="W364">
        <v>6.5649999999999997E-3</v>
      </c>
      <c r="X364">
        <v>1.942E-2</v>
      </c>
      <c r="Y364">
        <v>2.7130000000000001E-3</v>
      </c>
      <c r="Z364">
        <v>12.02</v>
      </c>
      <c r="AA364">
        <v>25.02</v>
      </c>
      <c r="AB364">
        <v>75.790000000000006</v>
      </c>
      <c r="AC364">
        <v>439.6</v>
      </c>
      <c r="AD364">
        <v>0.1333</v>
      </c>
      <c r="AE364">
        <v>0.10489999999999999</v>
      </c>
      <c r="AF364">
        <v>0.1144</v>
      </c>
      <c r="AG364">
        <v>5.0520000000000002E-2</v>
      </c>
      <c r="AH364">
        <v>0.24540000000000001</v>
      </c>
      <c r="AI364">
        <v>8.1360000000000002E-2</v>
      </c>
    </row>
    <row r="365" spans="1:35" x14ac:dyDescent="0.3">
      <c r="A365" s="1">
        <v>901034302</v>
      </c>
      <c r="B365" s="7" t="s">
        <v>1</v>
      </c>
      <c r="C365" s="7"/>
      <c r="D365" s="7"/>
      <c r="E365" s="7"/>
      <c r="F365">
        <v>12.54</v>
      </c>
      <c r="G365">
        <v>18.07</v>
      </c>
      <c r="H365">
        <v>79.42</v>
      </c>
      <c r="I365">
        <v>491.9</v>
      </c>
      <c r="J365">
        <v>7.4359999999999996E-2</v>
      </c>
      <c r="K365">
        <v>2.6499999999999999E-2</v>
      </c>
      <c r="L365">
        <v>1.194E-3</v>
      </c>
      <c r="M365">
        <v>5.4489999999999999E-3</v>
      </c>
      <c r="N365">
        <v>0.15279999999999999</v>
      </c>
      <c r="O365">
        <v>5.185E-2</v>
      </c>
      <c r="P365">
        <v>0.35110000000000002</v>
      </c>
      <c r="Q365">
        <v>0.95269999999999999</v>
      </c>
      <c r="R365">
        <v>2.3290000000000002</v>
      </c>
      <c r="S365">
        <v>28.3</v>
      </c>
      <c r="T365">
        <v>5.7829999999999999E-3</v>
      </c>
      <c r="U365">
        <v>4.6930000000000001E-3</v>
      </c>
      <c r="V365">
        <v>7.9290000000000003E-4</v>
      </c>
      <c r="W365">
        <v>3.617E-3</v>
      </c>
      <c r="X365">
        <v>2.043E-2</v>
      </c>
      <c r="Y365">
        <v>1.0579999999999999E-3</v>
      </c>
      <c r="Z365">
        <v>13.72</v>
      </c>
      <c r="AA365">
        <v>20.98</v>
      </c>
      <c r="AB365">
        <v>86.82</v>
      </c>
      <c r="AC365">
        <v>585.70000000000005</v>
      </c>
      <c r="AD365">
        <v>9.2929999999999999E-2</v>
      </c>
      <c r="AE365">
        <v>4.3270000000000003E-2</v>
      </c>
      <c r="AF365">
        <v>3.581E-3</v>
      </c>
      <c r="AG365">
        <v>1.635E-2</v>
      </c>
      <c r="AH365">
        <v>0.2233</v>
      </c>
      <c r="AI365">
        <v>5.5210000000000002E-2</v>
      </c>
    </row>
    <row r="366" spans="1:35" x14ac:dyDescent="0.3">
      <c r="A366" s="1">
        <v>901041</v>
      </c>
      <c r="B366" s="7" t="s">
        <v>1</v>
      </c>
      <c r="C366" s="7"/>
      <c r="D366" s="7"/>
      <c r="E366" s="7"/>
      <c r="F366">
        <v>13.3</v>
      </c>
      <c r="G366">
        <v>21.57</v>
      </c>
      <c r="H366">
        <v>85.24</v>
      </c>
      <c r="I366">
        <v>546.1</v>
      </c>
      <c r="J366">
        <v>8.5819999999999994E-2</v>
      </c>
      <c r="K366">
        <v>6.3729999999999995E-2</v>
      </c>
      <c r="L366">
        <v>3.3439999999999998E-2</v>
      </c>
      <c r="M366">
        <v>2.4240000000000001E-2</v>
      </c>
      <c r="N366">
        <v>0.18149999999999999</v>
      </c>
      <c r="O366">
        <v>5.6959999999999997E-2</v>
      </c>
      <c r="P366">
        <v>0.2621</v>
      </c>
      <c r="Q366">
        <v>1.5389999999999999</v>
      </c>
      <c r="R366">
        <v>2.028</v>
      </c>
      <c r="S366">
        <v>20.98</v>
      </c>
      <c r="T366">
        <v>5.4980000000000003E-3</v>
      </c>
      <c r="U366">
        <v>2.0449999999999999E-2</v>
      </c>
      <c r="V366">
        <v>1.7950000000000001E-2</v>
      </c>
      <c r="W366">
        <v>6.3990000000000002E-3</v>
      </c>
      <c r="X366">
        <v>1.8290000000000001E-2</v>
      </c>
      <c r="Y366">
        <v>1.9559999999999998E-3</v>
      </c>
      <c r="Z366">
        <v>14.2</v>
      </c>
      <c r="AA366">
        <v>29.2</v>
      </c>
      <c r="AB366">
        <v>92.94</v>
      </c>
      <c r="AC366">
        <v>621.20000000000005</v>
      </c>
      <c r="AD366">
        <v>0.114</v>
      </c>
      <c r="AE366">
        <v>0.16669999999999999</v>
      </c>
      <c r="AF366">
        <v>0.1212</v>
      </c>
      <c r="AG366">
        <v>5.6140000000000002E-2</v>
      </c>
      <c r="AH366">
        <v>0.26369999999999999</v>
      </c>
      <c r="AI366">
        <v>6.658E-2</v>
      </c>
    </row>
    <row r="367" spans="1:35" x14ac:dyDescent="0.3">
      <c r="A367" s="1">
        <v>9010598</v>
      </c>
      <c r="B367" s="7" t="s">
        <v>1</v>
      </c>
      <c r="C367" s="7"/>
      <c r="D367" s="7"/>
      <c r="E367" s="7"/>
      <c r="F367">
        <v>12.76</v>
      </c>
      <c r="G367">
        <v>18.84</v>
      </c>
      <c r="H367">
        <v>81.87</v>
      </c>
      <c r="I367">
        <v>496.6</v>
      </c>
      <c r="J367">
        <v>9.6759999999999999E-2</v>
      </c>
      <c r="K367">
        <v>7.9519999999999993E-2</v>
      </c>
      <c r="L367">
        <v>2.6880000000000001E-2</v>
      </c>
      <c r="M367">
        <v>1.7809999999999999E-2</v>
      </c>
      <c r="N367">
        <v>0.1759</v>
      </c>
      <c r="O367">
        <v>6.1830000000000003E-2</v>
      </c>
      <c r="P367">
        <v>0.2213</v>
      </c>
      <c r="Q367">
        <v>1.2849999999999999</v>
      </c>
      <c r="R367">
        <v>1.5349999999999999</v>
      </c>
      <c r="S367">
        <v>17.260000000000002</v>
      </c>
      <c r="T367">
        <v>5.6080000000000001E-3</v>
      </c>
      <c r="U367">
        <v>1.6459999999999999E-2</v>
      </c>
      <c r="V367">
        <v>1.529E-2</v>
      </c>
      <c r="W367">
        <v>9.9970000000000007E-3</v>
      </c>
      <c r="X367">
        <v>1.9089999999999999E-2</v>
      </c>
      <c r="Y367">
        <v>2.1329999999999999E-3</v>
      </c>
      <c r="Z367">
        <v>13.75</v>
      </c>
      <c r="AA367">
        <v>25.99</v>
      </c>
      <c r="AB367">
        <v>87.82</v>
      </c>
      <c r="AC367">
        <v>579.70000000000005</v>
      </c>
      <c r="AD367">
        <v>0.1298</v>
      </c>
      <c r="AE367">
        <v>0.18390000000000001</v>
      </c>
      <c r="AF367">
        <v>0.1255</v>
      </c>
      <c r="AG367">
        <v>8.3119999999999999E-2</v>
      </c>
      <c r="AH367">
        <v>0.27439999999999998</v>
      </c>
      <c r="AI367">
        <v>7.238E-2</v>
      </c>
    </row>
    <row r="368" spans="1:35" x14ac:dyDescent="0.3">
      <c r="A368" s="1">
        <v>9010872</v>
      </c>
      <c r="B368" s="7" t="s">
        <v>1</v>
      </c>
      <c r="C368" s="7"/>
      <c r="D368" s="7"/>
      <c r="E368" s="7"/>
      <c r="F368">
        <v>16.5</v>
      </c>
      <c r="G368">
        <v>18.29</v>
      </c>
      <c r="H368">
        <v>106.6</v>
      </c>
      <c r="I368">
        <v>838.1</v>
      </c>
      <c r="J368">
        <v>9.6860000000000002E-2</v>
      </c>
      <c r="K368">
        <v>8.4680000000000005E-2</v>
      </c>
      <c r="L368">
        <v>5.8619999999999998E-2</v>
      </c>
      <c r="M368">
        <v>4.8349999999999997E-2</v>
      </c>
      <c r="N368">
        <v>0.14949999999999999</v>
      </c>
      <c r="O368">
        <v>5.5930000000000001E-2</v>
      </c>
      <c r="P368">
        <v>0.33889999999999998</v>
      </c>
      <c r="Q368">
        <v>1.4390000000000001</v>
      </c>
      <c r="R368">
        <v>2.3439999999999999</v>
      </c>
      <c r="S368">
        <v>33.58</v>
      </c>
      <c r="T368">
        <v>7.2570000000000004E-3</v>
      </c>
      <c r="U368">
        <v>1.805E-2</v>
      </c>
      <c r="V368">
        <v>1.8319999999999999E-2</v>
      </c>
      <c r="W368">
        <v>1.0330000000000001E-2</v>
      </c>
      <c r="X368">
        <v>1.694E-2</v>
      </c>
      <c r="Y368">
        <v>2.0010000000000002E-3</v>
      </c>
      <c r="Z368">
        <v>18.13</v>
      </c>
      <c r="AA368">
        <v>25.45</v>
      </c>
      <c r="AB368">
        <v>117.2</v>
      </c>
      <c r="AC368">
        <v>1009</v>
      </c>
      <c r="AD368">
        <v>0.1338</v>
      </c>
      <c r="AE368">
        <v>0.16789999999999999</v>
      </c>
      <c r="AF368">
        <v>0.1663</v>
      </c>
      <c r="AG368">
        <v>9.1230000000000006E-2</v>
      </c>
      <c r="AH368">
        <v>0.2394</v>
      </c>
      <c r="AI368">
        <v>6.4689999999999998E-2</v>
      </c>
    </row>
    <row r="369" spans="1:35" x14ac:dyDescent="0.3">
      <c r="A369" s="1">
        <v>9010877</v>
      </c>
      <c r="B369" s="7" t="s">
        <v>1</v>
      </c>
      <c r="C369" s="7"/>
      <c r="D369" s="7"/>
      <c r="E369" s="7"/>
      <c r="F369">
        <v>13.4</v>
      </c>
      <c r="G369">
        <v>16.95</v>
      </c>
      <c r="H369">
        <v>85.48</v>
      </c>
      <c r="I369">
        <v>552.4</v>
      </c>
      <c r="J369">
        <v>7.9369999999999996E-2</v>
      </c>
      <c r="K369">
        <v>5.6959999999999997E-2</v>
      </c>
      <c r="L369">
        <v>2.181E-2</v>
      </c>
      <c r="M369">
        <v>1.473E-2</v>
      </c>
      <c r="N369">
        <v>0.16500000000000001</v>
      </c>
      <c r="O369">
        <v>5.7009999999999998E-2</v>
      </c>
      <c r="P369">
        <v>0.15840000000000001</v>
      </c>
      <c r="Q369">
        <v>0.61240000000000006</v>
      </c>
      <c r="R369">
        <v>1.036</v>
      </c>
      <c r="S369">
        <v>13.22</v>
      </c>
      <c r="T369">
        <v>4.3940000000000003E-3</v>
      </c>
      <c r="U369">
        <v>1.2500000000000001E-2</v>
      </c>
      <c r="V369">
        <v>1.451E-2</v>
      </c>
      <c r="W369">
        <v>5.4840000000000002E-3</v>
      </c>
      <c r="X369">
        <v>1.291E-2</v>
      </c>
      <c r="Y369">
        <v>2.0739999999999999E-3</v>
      </c>
      <c r="Z369">
        <v>14.73</v>
      </c>
      <c r="AA369">
        <v>21.7</v>
      </c>
      <c r="AB369">
        <v>93.76</v>
      </c>
      <c r="AC369">
        <v>663.5</v>
      </c>
      <c r="AD369">
        <v>0.12130000000000001</v>
      </c>
      <c r="AE369">
        <v>0.1676</v>
      </c>
      <c r="AF369">
        <v>0.13639999999999999</v>
      </c>
      <c r="AG369">
        <v>6.9870000000000002E-2</v>
      </c>
      <c r="AH369">
        <v>0.27410000000000001</v>
      </c>
      <c r="AI369">
        <v>7.5819999999999999E-2</v>
      </c>
    </row>
    <row r="370" spans="1:35" x14ac:dyDescent="0.3">
      <c r="A370" s="1">
        <v>901088</v>
      </c>
      <c r="B370" s="7" t="s">
        <v>0</v>
      </c>
      <c r="C370" s="7"/>
      <c r="D370" s="7"/>
      <c r="E370" s="7"/>
      <c r="F370">
        <v>20.440000000000001</v>
      </c>
      <c r="G370">
        <v>21.78</v>
      </c>
      <c r="H370">
        <v>133.80000000000001</v>
      </c>
      <c r="I370">
        <v>1293</v>
      </c>
      <c r="J370">
        <v>9.1499999999999998E-2</v>
      </c>
      <c r="K370">
        <v>0.11310000000000001</v>
      </c>
      <c r="L370">
        <v>9.7989999999999994E-2</v>
      </c>
      <c r="M370">
        <v>7.7850000000000003E-2</v>
      </c>
      <c r="N370">
        <v>0.1618</v>
      </c>
      <c r="O370">
        <v>5.5570000000000001E-2</v>
      </c>
      <c r="P370">
        <v>0.57809999999999995</v>
      </c>
      <c r="Q370">
        <v>0.91679999999999995</v>
      </c>
      <c r="R370">
        <v>4.218</v>
      </c>
      <c r="S370">
        <v>72.44</v>
      </c>
      <c r="T370">
        <v>6.208E-3</v>
      </c>
      <c r="U370">
        <v>1.9060000000000001E-2</v>
      </c>
      <c r="V370">
        <v>2.375E-2</v>
      </c>
      <c r="W370">
        <v>1.461E-2</v>
      </c>
      <c r="X370">
        <v>1.4449999999999999E-2</v>
      </c>
      <c r="Y370">
        <v>1.9059999999999999E-3</v>
      </c>
      <c r="Z370">
        <v>24.31</v>
      </c>
      <c r="AA370">
        <v>26.37</v>
      </c>
      <c r="AB370">
        <v>161.19999999999999</v>
      </c>
      <c r="AC370">
        <v>1780</v>
      </c>
      <c r="AD370">
        <v>0.13270000000000001</v>
      </c>
      <c r="AE370">
        <v>0.23760000000000001</v>
      </c>
      <c r="AF370">
        <v>0.2702</v>
      </c>
      <c r="AG370">
        <v>0.17649999999999999</v>
      </c>
      <c r="AH370">
        <v>0.26090000000000002</v>
      </c>
      <c r="AI370">
        <v>6.7349999999999993E-2</v>
      </c>
    </row>
    <row r="371" spans="1:35" x14ac:dyDescent="0.3">
      <c r="A371" s="1">
        <v>9011494</v>
      </c>
      <c r="B371" s="7" t="s">
        <v>0</v>
      </c>
      <c r="C371" s="7"/>
      <c r="D371" s="7"/>
      <c r="E371" s="7"/>
      <c r="F371">
        <v>20.2</v>
      </c>
      <c r="G371">
        <v>26.83</v>
      </c>
      <c r="H371">
        <v>133.69999999999999</v>
      </c>
      <c r="I371">
        <v>1234</v>
      </c>
      <c r="J371">
        <v>9.9049999999999999E-2</v>
      </c>
      <c r="K371">
        <v>0.16689999999999999</v>
      </c>
      <c r="L371">
        <v>0.1641</v>
      </c>
      <c r="M371">
        <v>0.1265</v>
      </c>
      <c r="N371">
        <v>0.1875</v>
      </c>
      <c r="O371">
        <v>6.0199999999999997E-2</v>
      </c>
      <c r="P371">
        <v>0.97609999999999997</v>
      </c>
      <c r="Q371">
        <v>1.8919999999999999</v>
      </c>
      <c r="R371">
        <v>7.1280000000000001</v>
      </c>
      <c r="S371">
        <v>103.6</v>
      </c>
      <c r="T371">
        <v>8.4390000000000003E-3</v>
      </c>
      <c r="U371">
        <v>4.6739999999999997E-2</v>
      </c>
      <c r="V371">
        <v>5.9040000000000002E-2</v>
      </c>
      <c r="W371">
        <v>2.5360000000000001E-2</v>
      </c>
      <c r="X371">
        <v>3.7100000000000001E-2</v>
      </c>
      <c r="Y371">
        <v>4.2859999999999999E-3</v>
      </c>
      <c r="Z371">
        <v>24.19</v>
      </c>
      <c r="AA371">
        <v>33.81</v>
      </c>
      <c r="AB371">
        <v>160</v>
      </c>
      <c r="AC371">
        <v>1671</v>
      </c>
      <c r="AD371">
        <v>0.1278</v>
      </c>
      <c r="AE371">
        <v>0.34160000000000001</v>
      </c>
      <c r="AF371">
        <v>0.37030000000000002</v>
      </c>
      <c r="AG371">
        <v>0.2152</v>
      </c>
      <c r="AH371">
        <v>0.3271</v>
      </c>
      <c r="AI371">
        <v>7.6319999999999999E-2</v>
      </c>
    </row>
    <row r="372" spans="1:35" x14ac:dyDescent="0.3">
      <c r="A372" s="1">
        <v>9011495</v>
      </c>
      <c r="B372" s="7" t="s">
        <v>1</v>
      </c>
      <c r="C372" s="7"/>
      <c r="D372" s="7"/>
      <c r="E372" s="7"/>
      <c r="F372">
        <v>12.21</v>
      </c>
      <c r="G372">
        <v>18.02</v>
      </c>
      <c r="H372">
        <v>78.31</v>
      </c>
      <c r="I372">
        <v>458.4</v>
      </c>
      <c r="J372">
        <v>9.2310000000000003E-2</v>
      </c>
      <c r="K372">
        <v>7.1749999999999994E-2</v>
      </c>
      <c r="L372">
        <v>4.3920000000000001E-2</v>
      </c>
      <c r="M372">
        <v>2.027E-2</v>
      </c>
      <c r="N372">
        <v>0.16950000000000001</v>
      </c>
      <c r="O372">
        <v>5.9159999999999997E-2</v>
      </c>
      <c r="P372">
        <v>0.25269999999999998</v>
      </c>
      <c r="Q372">
        <v>0.77859999999999996</v>
      </c>
      <c r="R372">
        <v>1.8740000000000001</v>
      </c>
      <c r="S372">
        <v>18.57</v>
      </c>
      <c r="T372">
        <v>5.8329999999999996E-3</v>
      </c>
      <c r="U372">
        <v>1.388E-2</v>
      </c>
      <c r="V372">
        <v>0.02</v>
      </c>
      <c r="W372">
        <v>7.0870000000000004E-3</v>
      </c>
      <c r="X372">
        <v>1.9380000000000001E-2</v>
      </c>
      <c r="Y372">
        <v>1.9599999999999999E-3</v>
      </c>
      <c r="Z372">
        <v>14.29</v>
      </c>
      <c r="AA372">
        <v>24.04</v>
      </c>
      <c r="AB372">
        <v>93.85</v>
      </c>
      <c r="AC372">
        <v>624.6</v>
      </c>
      <c r="AD372">
        <v>0.1368</v>
      </c>
      <c r="AE372">
        <v>0.217</v>
      </c>
      <c r="AF372">
        <v>0.24129999999999999</v>
      </c>
      <c r="AG372">
        <v>8.8289999999999993E-2</v>
      </c>
      <c r="AH372">
        <v>0.32179999999999997</v>
      </c>
      <c r="AI372">
        <v>7.4700000000000003E-2</v>
      </c>
    </row>
    <row r="373" spans="1:35" x14ac:dyDescent="0.3">
      <c r="A373" s="1">
        <v>9011971</v>
      </c>
      <c r="B373" s="7" t="s">
        <v>0</v>
      </c>
      <c r="C373" s="7"/>
      <c r="D373" s="7"/>
      <c r="E373" s="7"/>
      <c r="F373">
        <v>21.71</v>
      </c>
      <c r="G373">
        <v>17.25</v>
      </c>
      <c r="H373">
        <v>140.9</v>
      </c>
      <c r="I373">
        <v>1546</v>
      </c>
      <c r="J373">
        <v>9.3840000000000007E-2</v>
      </c>
      <c r="K373">
        <v>8.5620000000000002E-2</v>
      </c>
      <c r="L373">
        <v>0.1168</v>
      </c>
      <c r="M373">
        <v>8.4650000000000003E-2</v>
      </c>
      <c r="N373">
        <v>0.17169999999999999</v>
      </c>
      <c r="O373">
        <v>5.0540000000000002E-2</v>
      </c>
      <c r="P373">
        <v>1.2070000000000001</v>
      </c>
      <c r="Q373">
        <v>1.0509999999999999</v>
      </c>
      <c r="R373">
        <v>7.7329999999999997</v>
      </c>
      <c r="S373">
        <v>224.1</v>
      </c>
      <c r="T373">
        <v>5.568E-3</v>
      </c>
      <c r="U373">
        <v>1.112E-2</v>
      </c>
      <c r="V373">
        <v>2.0959999999999999E-2</v>
      </c>
      <c r="W373">
        <v>1.197E-2</v>
      </c>
      <c r="X373">
        <v>1.2630000000000001E-2</v>
      </c>
      <c r="Y373">
        <v>1.8029999999999999E-3</v>
      </c>
      <c r="Z373">
        <v>30.75</v>
      </c>
      <c r="AA373">
        <v>26.44</v>
      </c>
      <c r="AB373">
        <v>199.5</v>
      </c>
      <c r="AC373">
        <v>3143</v>
      </c>
      <c r="AD373">
        <v>0.1363</v>
      </c>
      <c r="AE373">
        <v>0.1628</v>
      </c>
      <c r="AF373">
        <v>0.28610000000000002</v>
      </c>
      <c r="AG373">
        <v>0.182</v>
      </c>
      <c r="AH373">
        <v>0.251</v>
      </c>
      <c r="AI373">
        <v>6.4939999999999998E-2</v>
      </c>
    </row>
    <row r="374" spans="1:35" x14ac:dyDescent="0.3">
      <c r="A374" s="1">
        <v>9012000</v>
      </c>
      <c r="B374" s="7" t="s">
        <v>0</v>
      </c>
      <c r="C374" s="7"/>
      <c r="D374" s="7"/>
      <c r="E374" s="7"/>
      <c r="F374">
        <v>22.01</v>
      </c>
      <c r="G374">
        <v>21.9</v>
      </c>
      <c r="H374">
        <v>147.19999999999999</v>
      </c>
      <c r="I374">
        <v>1482</v>
      </c>
      <c r="J374">
        <v>0.10630000000000001</v>
      </c>
      <c r="K374">
        <v>0.19539999999999999</v>
      </c>
      <c r="L374">
        <v>0.24479999999999999</v>
      </c>
      <c r="M374">
        <v>0.15010000000000001</v>
      </c>
      <c r="N374">
        <v>0.18240000000000001</v>
      </c>
      <c r="O374">
        <v>6.1400000000000003E-2</v>
      </c>
      <c r="P374">
        <v>1.008</v>
      </c>
      <c r="Q374">
        <v>0.69989999999999997</v>
      </c>
      <c r="R374">
        <v>7.5609999999999999</v>
      </c>
      <c r="S374">
        <v>130.19999999999999</v>
      </c>
      <c r="T374">
        <v>3.9779999999999998E-3</v>
      </c>
      <c r="U374">
        <v>2.8209999999999999E-2</v>
      </c>
      <c r="V374">
        <v>3.576E-2</v>
      </c>
      <c r="W374">
        <v>1.4710000000000001E-2</v>
      </c>
      <c r="X374">
        <v>1.5180000000000001E-2</v>
      </c>
      <c r="Y374">
        <v>3.7959999999999999E-3</v>
      </c>
      <c r="Z374">
        <v>27.66</v>
      </c>
      <c r="AA374">
        <v>25.8</v>
      </c>
      <c r="AB374">
        <v>195</v>
      </c>
      <c r="AC374">
        <v>2227</v>
      </c>
      <c r="AD374">
        <v>0.12939999999999999</v>
      </c>
      <c r="AE374">
        <v>0.38850000000000001</v>
      </c>
      <c r="AF374">
        <v>0.47560000000000002</v>
      </c>
      <c r="AG374">
        <v>0.2432</v>
      </c>
      <c r="AH374">
        <v>0.27410000000000001</v>
      </c>
      <c r="AI374">
        <v>8.5739999999999997E-2</v>
      </c>
    </row>
    <row r="375" spans="1:35" x14ac:dyDescent="0.3">
      <c r="A375" s="1">
        <v>9012315</v>
      </c>
      <c r="B375" s="7" t="s">
        <v>0</v>
      </c>
      <c r="C375" s="7"/>
      <c r="D375" s="7"/>
      <c r="E375" s="7"/>
      <c r="F375">
        <v>16.350000000000001</v>
      </c>
      <c r="G375">
        <v>23.29</v>
      </c>
      <c r="H375">
        <v>109</v>
      </c>
      <c r="I375">
        <v>840.4</v>
      </c>
      <c r="J375">
        <v>9.7420000000000007E-2</v>
      </c>
      <c r="K375">
        <v>0.1497</v>
      </c>
      <c r="L375">
        <v>0.18110000000000001</v>
      </c>
      <c r="M375">
        <v>8.7730000000000002E-2</v>
      </c>
      <c r="N375">
        <v>0.2175</v>
      </c>
      <c r="O375">
        <v>6.2179999999999999E-2</v>
      </c>
      <c r="P375">
        <v>0.43120000000000003</v>
      </c>
      <c r="Q375">
        <v>1.022</v>
      </c>
      <c r="R375">
        <v>2.972</v>
      </c>
      <c r="S375">
        <v>45.5</v>
      </c>
      <c r="T375">
        <v>5.6350000000000003E-3</v>
      </c>
      <c r="U375">
        <v>3.9170000000000003E-2</v>
      </c>
      <c r="V375">
        <v>6.0720000000000003E-2</v>
      </c>
      <c r="W375">
        <v>1.6559999999999998E-2</v>
      </c>
      <c r="X375">
        <v>3.1969999999999998E-2</v>
      </c>
      <c r="Y375">
        <v>4.0850000000000001E-3</v>
      </c>
      <c r="Z375">
        <v>19.38</v>
      </c>
      <c r="AA375">
        <v>31.03</v>
      </c>
      <c r="AB375">
        <v>129.30000000000001</v>
      </c>
      <c r="AC375">
        <v>1165</v>
      </c>
      <c r="AD375">
        <v>0.14149999999999999</v>
      </c>
      <c r="AE375">
        <v>0.46650000000000003</v>
      </c>
      <c r="AF375">
        <v>0.7087</v>
      </c>
      <c r="AG375">
        <v>0.2248</v>
      </c>
      <c r="AH375">
        <v>0.4824</v>
      </c>
      <c r="AI375">
        <v>9.6140000000000003E-2</v>
      </c>
    </row>
    <row r="376" spans="1:35" x14ac:dyDescent="0.3">
      <c r="A376" s="1">
        <v>9012568</v>
      </c>
      <c r="B376" s="7" t="s">
        <v>1</v>
      </c>
      <c r="C376" s="7"/>
      <c r="D376" s="7"/>
      <c r="E376" s="7"/>
      <c r="F376">
        <v>15.19</v>
      </c>
      <c r="G376">
        <v>13.21</v>
      </c>
      <c r="H376">
        <v>97.65</v>
      </c>
      <c r="I376">
        <v>711.8</v>
      </c>
      <c r="J376">
        <v>7.9630000000000006E-2</v>
      </c>
      <c r="K376">
        <v>6.9339999999999999E-2</v>
      </c>
      <c r="L376">
        <v>3.3930000000000002E-2</v>
      </c>
      <c r="M376">
        <v>2.657E-2</v>
      </c>
      <c r="N376">
        <v>0.1721</v>
      </c>
      <c r="O376">
        <v>5.5440000000000003E-2</v>
      </c>
      <c r="P376">
        <v>0.17829999999999999</v>
      </c>
      <c r="Q376">
        <v>0.41249999999999998</v>
      </c>
      <c r="R376">
        <v>1.3380000000000001</v>
      </c>
      <c r="S376">
        <v>17.72</v>
      </c>
      <c r="T376">
        <v>5.012E-3</v>
      </c>
      <c r="U376">
        <v>1.485E-2</v>
      </c>
      <c r="V376">
        <v>1.5509999999999999E-2</v>
      </c>
      <c r="W376">
        <v>9.1549999999999999E-3</v>
      </c>
      <c r="X376">
        <v>1.6469999999999999E-2</v>
      </c>
      <c r="Y376">
        <v>1.7669999999999999E-3</v>
      </c>
      <c r="Z376">
        <v>16.2</v>
      </c>
      <c r="AA376">
        <v>15.73</v>
      </c>
      <c r="AB376">
        <v>104.5</v>
      </c>
      <c r="AC376">
        <v>819.1</v>
      </c>
      <c r="AD376">
        <v>0.11260000000000001</v>
      </c>
      <c r="AE376">
        <v>0.17369999999999999</v>
      </c>
      <c r="AF376">
        <v>0.13619999999999999</v>
      </c>
      <c r="AG376">
        <v>8.1780000000000005E-2</v>
      </c>
      <c r="AH376">
        <v>0.2487</v>
      </c>
      <c r="AI376">
        <v>6.7659999999999998E-2</v>
      </c>
    </row>
    <row r="377" spans="1:35" x14ac:dyDescent="0.3">
      <c r="A377" s="1">
        <v>9012795</v>
      </c>
      <c r="B377" s="7" t="s">
        <v>0</v>
      </c>
      <c r="C377" s="7"/>
      <c r="D377" s="7"/>
      <c r="E377" s="7"/>
      <c r="F377">
        <v>21.37</v>
      </c>
      <c r="G377">
        <v>15.1</v>
      </c>
      <c r="H377">
        <v>141.30000000000001</v>
      </c>
      <c r="I377">
        <v>1386</v>
      </c>
      <c r="J377">
        <v>0.10009999999999999</v>
      </c>
      <c r="K377">
        <v>0.1515</v>
      </c>
      <c r="L377">
        <v>0.19320000000000001</v>
      </c>
      <c r="M377">
        <v>0.1255</v>
      </c>
      <c r="N377">
        <v>0.1973</v>
      </c>
      <c r="O377">
        <v>6.1830000000000003E-2</v>
      </c>
      <c r="P377">
        <v>0.34139999999999998</v>
      </c>
      <c r="Q377">
        <v>1.3089999999999999</v>
      </c>
      <c r="R377">
        <v>2.407</v>
      </c>
      <c r="S377">
        <v>39.06</v>
      </c>
      <c r="T377">
        <v>4.4260000000000002E-3</v>
      </c>
      <c r="U377">
        <v>2.6749999999999999E-2</v>
      </c>
      <c r="V377">
        <v>3.4369999999999998E-2</v>
      </c>
      <c r="W377">
        <v>1.3429999999999999E-2</v>
      </c>
      <c r="X377">
        <v>1.6750000000000001E-2</v>
      </c>
      <c r="Y377">
        <v>4.3670000000000002E-3</v>
      </c>
      <c r="Z377">
        <v>22.69</v>
      </c>
      <c r="AA377">
        <v>21.84</v>
      </c>
      <c r="AB377">
        <v>152.1</v>
      </c>
      <c r="AC377">
        <v>1535</v>
      </c>
      <c r="AD377">
        <v>0.1192</v>
      </c>
      <c r="AE377">
        <v>0.28399999999999997</v>
      </c>
      <c r="AF377">
        <v>0.40239999999999998</v>
      </c>
      <c r="AG377">
        <v>0.1966</v>
      </c>
      <c r="AH377">
        <v>0.27300000000000002</v>
      </c>
      <c r="AI377">
        <v>8.6660000000000001E-2</v>
      </c>
    </row>
    <row r="378" spans="1:35" x14ac:dyDescent="0.3">
      <c r="A378" s="1">
        <v>901288</v>
      </c>
      <c r="B378" s="7" t="s">
        <v>0</v>
      </c>
      <c r="C378" s="7"/>
      <c r="D378" s="7"/>
      <c r="E378" s="7"/>
      <c r="F378">
        <v>20.64</v>
      </c>
      <c r="G378">
        <v>17.350000000000001</v>
      </c>
      <c r="H378">
        <v>134.80000000000001</v>
      </c>
      <c r="I378">
        <v>1335</v>
      </c>
      <c r="J378">
        <v>9.4460000000000002E-2</v>
      </c>
      <c r="K378">
        <v>0.1076</v>
      </c>
      <c r="L378">
        <v>0.1527</v>
      </c>
      <c r="M378">
        <v>8.9410000000000003E-2</v>
      </c>
      <c r="N378">
        <v>0.15709999999999999</v>
      </c>
      <c r="O378">
        <v>5.4780000000000002E-2</v>
      </c>
      <c r="P378">
        <v>0.61370000000000002</v>
      </c>
      <c r="Q378">
        <v>0.65749999999999997</v>
      </c>
      <c r="R378">
        <v>4.1189999999999998</v>
      </c>
      <c r="S378">
        <v>77.02</v>
      </c>
      <c r="T378">
        <v>6.2110000000000004E-3</v>
      </c>
      <c r="U378">
        <v>1.8950000000000002E-2</v>
      </c>
      <c r="V378">
        <v>2.681E-2</v>
      </c>
      <c r="W378">
        <v>1.2319999999999999E-2</v>
      </c>
      <c r="X378">
        <v>1.2760000000000001E-2</v>
      </c>
      <c r="Y378">
        <v>1.7110000000000001E-3</v>
      </c>
      <c r="Z378">
        <v>25.37</v>
      </c>
      <c r="AA378">
        <v>23.17</v>
      </c>
      <c r="AB378">
        <v>166.8</v>
      </c>
      <c r="AC378">
        <v>1946</v>
      </c>
      <c r="AD378">
        <v>0.15620000000000001</v>
      </c>
      <c r="AE378">
        <v>0.30549999999999999</v>
      </c>
      <c r="AF378">
        <v>0.41589999999999999</v>
      </c>
      <c r="AG378">
        <v>0.2112</v>
      </c>
      <c r="AH378">
        <v>0.26889999999999997</v>
      </c>
      <c r="AI378">
        <v>7.0550000000000002E-2</v>
      </c>
    </row>
    <row r="379" spans="1:35" x14ac:dyDescent="0.3">
      <c r="A379" s="1">
        <v>9013005</v>
      </c>
      <c r="B379" s="7" t="s">
        <v>1</v>
      </c>
      <c r="C379" s="7"/>
      <c r="D379" s="7"/>
      <c r="E379" s="7"/>
      <c r="F379">
        <v>13.69</v>
      </c>
      <c r="G379">
        <v>16.07</v>
      </c>
      <c r="H379">
        <v>87.84</v>
      </c>
      <c r="I379">
        <v>579.1</v>
      </c>
      <c r="J379">
        <v>8.3019999999999997E-2</v>
      </c>
      <c r="K379">
        <v>6.3740000000000005E-2</v>
      </c>
      <c r="L379">
        <v>2.5559999999999999E-2</v>
      </c>
      <c r="M379">
        <v>2.0310000000000002E-2</v>
      </c>
      <c r="N379">
        <v>0.18720000000000001</v>
      </c>
      <c r="O379">
        <v>5.6689999999999997E-2</v>
      </c>
      <c r="P379">
        <v>0.17050000000000001</v>
      </c>
      <c r="Q379">
        <v>0.50660000000000005</v>
      </c>
      <c r="R379">
        <v>1.3720000000000001</v>
      </c>
      <c r="S379">
        <v>14</v>
      </c>
      <c r="T379">
        <v>4.2300000000000003E-3</v>
      </c>
      <c r="U379">
        <v>1.5869999999999999E-2</v>
      </c>
      <c r="V379">
        <v>1.1690000000000001E-2</v>
      </c>
      <c r="W379">
        <v>6.3350000000000004E-3</v>
      </c>
      <c r="X379">
        <v>1.9429999999999999E-2</v>
      </c>
      <c r="Y379">
        <v>2.1770000000000001E-3</v>
      </c>
      <c r="Z379">
        <v>14.84</v>
      </c>
      <c r="AA379">
        <v>20.21</v>
      </c>
      <c r="AB379">
        <v>99.16</v>
      </c>
      <c r="AC379">
        <v>670.6</v>
      </c>
      <c r="AD379">
        <v>0.1105</v>
      </c>
      <c r="AE379">
        <v>0.20960000000000001</v>
      </c>
      <c r="AF379">
        <v>0.1346</v>
      </c>
      <c r="AG379">
        <v>6.9870000000000002E-2</v>
      </c>
      <c r="AH379">
        <v>0.33229999999999998</v>
      </c>
      <c r="AI379">
        <v>7.7009999999999995E-2</v>
      </c>
    </row>
    <row r="380" spans="1:35" x14ac:dyDescent="0.3">
      <c r="A380" s="1">
        <v>901303</v>
      </c>
      <c r="B380" s="7" t="s">
        <v>1</v>
      </c>
      <c r="C380" s="7"/>
      <c r="D380" s="7"/>
      <c r="E380" s="7"/>
      <c r="F380">
        <v>16.170000000000002</v>
      </c>
      <c r="G380">
        <v>16.07</v>
      </c>
      <c r="H380">
        <v>106.3</v>
      </c>
      <c r="I380">
        <v>788.5</v>
      </c>
      <c r="J380">
        <v>9.8799999999999999E-2</v>
      </c>
      <c r="K380">
        <v>0.14380000000000001</v>
      </c>
      <c r="L380">
        <v>6.651E-2</v>
      </c>
      <c r="M380">
        <v>5.3969999999999997E-2</v>
      </c>
      <c r="N380">
        <v>0.19900000000000001</v>
      </c>
      <c r="O380">
        <v>6.5720000000000001E-2</v>
      </c>
      <c r="P380">
        <v>0.17449999999999999</v>
      </c>
      <c r="Q380">
        <v>0.48899999999999999</v>
      </c>
      <c r="R380">
        <v>1.349</v>
      </c>
      <c r="S380">
        <v>14.91</v>
      </c>
      <c r="T380">
        <v>4.5100000000000001E-3</v>
      </c>
      <c r="U380">
        <v>1.8120000000000001E-2</v>
      </c>
      <c r="V380">
        <v>1.951E-2</v>
      </c>
      <c r="W380">
        <v>1.196E-2</v>
      </c>
      <c r="X380">
        <v>1.934E-2</v>
      </c>
      <c r="Y380">
        <v>3.6960000000000001E-3</v>
      </c>
      <c r="Z380">
        <v>16.97</v>
      </c>
      <c r="AA380">
        <v>19.14</v>
      </c>
      <c r="AB380">
        <v>113.1</v>
      </c>
      <c r="AC380">
        <v>861.5</v>
      </c>
      <c r="AD380">
        <v>0.1235</v>
      </c>
      <c r="AE380">
        <v>0.255</v>
      </c>
      <c r="AF380">
        <v>0.2114</v>
      </c>
      <c r="AG380">
        <v>0.12509999999999999</v>
      </c>
      <c r="AH380">
        <v>0.31530000000000002</v>
      </c>
      <c r="AI380">
        <v>8.9599999999999999E-2</v>
      </c>
    </row>
    <row r="381" spans="1:35" x14ac:dyDescent="0.3">
      <c r="A381" s="1">
        <v>901315</v>
      </c>
      <c r="B381" s="7" t="s">
        <v>1</v>
      </c>
      <c r="C381" s="7"/>
      <c r="D381" s="7"/>
      <c r="E381" s="7"/>
      <c r="F381">
        <v>10.57</v>
      </c>
      <c r="G381">
        <v>20.22</v>
      </c>
      <c r="H381">
        <v>70.150000000000006</v>
      </c>
      <c r="I381">
        <v>338.3</v>
      </c>
      <c r="J381">
        <v>9.0730000000000005E-2</v>
      </c>
      <c r="K381">
        <v>0.16600000000000001</v>
      </c>
      <c r="L381">
        <v>0.22800000000000001</v>
      </c>
      <c r="M381">
        <v>5.9409999999999998E-2</v>
      </c>
      <c r="N381">
        <v>0.21879999999999999</v>
      </c>
      <c r="O381">
        <v>8.4500000000000006E-2</v>
      </c>
      <c r="P381">
        <v>0.1115</v>
      </c>
      <c r="Q381">
        <v>1.2310000000000001</v>
      </c>
      <c r="R381">
        <v>2.363</v>
      </c>
      <c r="S381">
        <v>7.2279999999999998</v>
      </c>
      <c r="T381">
        <v>8.4989999999999996E-3</v>
      </c>
      <c r="U381">
        <v>7.6429999999999998E-2</v>
      </c>
      <c r="V381">
        <v>0.1535</v>
      </c>
      <c r="W381">
        <v>2.9190000000000001E-2</v>
      </c>
      <c r="X381">
        <v>1.617E-2</v>
      </c>
      <c r="Y381">
        <v>1.2200000000000001E-2</v>
      </c>
      <c r="Z381">
        <v>10.85</v>
      </c>
      <c r="AA381">
        <v>22.82</v>
      </c>
      <c r="AB381">
        <v>76.510000000000005</v>
      </c>
      <c r="AC381">
        <v>351.9</v>
      </c>
      <c r="AD381">
        <v>0.1143</v>
      </c>
      <c r="AE381">
        <v>0.3619</v>
      </c>
      <c r="AF381">
        <v>0.60299999999999998</v>
      </c>
      <c r="AG381">
        <v>0.14649999999999999</v>
      </c>
      <c r="AH381">
        <v>0.25969999999999999</v>
      </c>
      <c r="AI381">
        <v>0.12</v>
      </c>
    </row>
    <row r="382" spans="1:35" x14ac:dyDescent="0.3">
      <c r="A382" s="1">
        <v>9013579</v>
      </c>
      <c r="B382" s="7" t="s">
        <v>1</v>
      </c>
      <c r="C382" s="7"/>
      <c r="D382" s="7"/>
      <c r="E382" s="7"/>
      <c r="F382">
        <v>13.46</v>
      </c>
      <c r="G382">
        <v>28.21</v>
      </c>
      <c r="H382">
        <v>85.89</v>
      </c>
      <c r="I382">
        <v>562.1</v>
      </c>
      <c r="J382">
        <v>7.5170000000000001E-2</v>
      </c>
      <c r="K382">
        <v>4.7260000000000003E-2</v>
      </c>
      <c r="L382">
        <v>1.2710000000000001E-2</v>
      </c>
      <c r="M382">
        <v>1.1169999999999999E-2</v>
      </c>
      <c r="N382">
        <v>0.1421</v>
      </c>
      <c r="O382">
        <v>5.7630000000000001E-2</v>
      </c>
      <c r="P382">
        <v>0.16889999999999999</v>
      </c>
      <c r="Q382">
        <v>1.1499999999999999</v>
      </c>
      <c r="R382">
        <v>1.4</v>
      </c>
      <c r="S382">
        <v>14.91</v>
      </c>
      <c r="T382">
        <v>4.9420000000000002E-3</v>
      </c>
      <c r="U382">
        <v>1.2030000000000001E-2</v>
      </c>
      <c r="V382">
        <v>7.5079999999999999E-3</v>
      </c>
      <c r="W382">
        <v>5.1789999999999996E-3</v>
      </c>
      <c r="X382">
        <v>1.4420000000000001E-2</v>
      </c>
      <c r="Y382">
        <v>1.684E-3</v>
      </c>
      <c r="Z382">
        <v>14.69</v>
      </c>
      <c r="AA382">
        <v>35.630000000000003</v>
      </c>
      <c r="AB382">
        <v>97.11</v>
      </c>
      <c r="AC382">
        <v>680.6</v>
      </c>
      <c r="AD382">
        <v>0.1108</v>
      </c>
      <c r="AE382">
        <v>0.1457</v>
      </c>
      <c r="AF382">
        <v>7.9339999999999994E-2</v>
      </c>
      <c r="AG382">
        <v>5.781E-2</v>
      </c>
      <c r="AH382">
        <v>0.26939999999999997</v>
      </c>
      <c r="AI382">
        <v>7.0610000000000006E-2</v>
      </c>
    </row>
    <row r="383" spans="1:35" x14ac:dyDescent="0.3">
      <c r="A383" s="1">
        <v>9013594</v>
      </c>
      <c r="B383" s="7" t="s">
        <v>1</v>
      </c>
      <c r="C383" s="7"/>
      <c r="D383" s="7"/>
      <c r="E383" s="7"/>
      <c r="F383">
        <v>13.66</v>
      </c>
      <c r="G383">
        <v>15.15</v>
      </c>
      <c r="H383">
        <v>88.27</v>
      </c>
      <c r="I383">
        <v>580.6</v>
      </c>
      <c r="J383">
        <v>8.2680000000000003E-2</v>
      </c>
      <c r="K383">
        <v>7.5480000000000005E-2</v>
      </c>
      <c r="L383">
        <v>4.249E-2</v>
      </c>
      <c r="M383">
        <v>2.4709999999999999E-2</v>
      </c>
      <c r="N383">
        <v>0.1792</v>
      </c>
      <c r="O383">
        <v>5.8970000000000002E-2</v>
      </c>
      <c r="P383">
        <v>0.14019999999999999</v>
      </c>
      <c r="Q383">
        <v>0.54169999999999996</v>
      </c>
      <c r="R383">
        <v>1.101</v>
      </c>
      <c r="S383">
        <v>11.35</v>
      </c>
      <c r="T383">
        <v>5.2119999999999996E-3</v>
      </c>
      <c r="U383">
        <v>2.9839999999999998E-2</v>
      </c>
      <c r="V383">
        <v>2.443E-2</v>
      </c>
      <c r="W383">
        <v>8.3560000000000006E-3</v>
      </c>
      <c r="X383">
        <v>1.8180000000000002E-2</v>
      </c>
      <c r="Y383">
        <v>4.8679999999999999E-3</v>
      </c>
      <c r="Z383">
        <v>14.54</v>
      </c>
      <c r="AA383">
        <v>19.64</v>
      </c>
      <c r="AB383">
        <v>97.96</v>
      </c>
      <c r="AC383">
        <v>657</v>
      </c>
      <c r="AD383">
        <v>0.1275</v>
      </c>
      <c r="AE383">
        <v>0.31040000000000001</v>
      </c>
      <c r="AF383">
        <v>0.25690000000000002</v>
      </c>
      <c r="AG383">
        <v>0.10539999999999999</v>
      </c>
      <c r="AH383">
        <v>0.3387</v>
      </c>
      <c r="AI383">
        <v>9.6379999999999993E-2</v>
      </c>
    </row>
    <row r="384" spans="1:35" x14ac:dyDescent="0.3">
      <c r="A384" s="1">
        <v>9013838</v>
      </c>
      <c r="B384" s="7" t="s">
        <v>0</v>
      </c>
      <c r="C384" s="7"/>
      <c r="D384" s="7"/>
      <c r="E384" s="7"/>
      <c r="F384">
        <v>11.08</v>
      </c>
      <c r="G384">
        <v>18.829999999999998</v>
      </c>
      <c r="H384">
        <v>73.3</v>
      </c>
      <c r="I384">
        <v>361.6</v>
      </c>
      <c r="J384">
        <v>0.1216</v>
      </c>
      <c r="K384">
        <v>0.21540000000000001</v>
      </c>
      <c r="L384">
        <v>0.16889999999999999</v>
      </c>
      <c r="M384">
        <v>6.3670000000000004E-2</v>
      </c>
      <c r="N384">
        <v>0.21959999999999999</v>
      </c>
      <c r="O384">
        <v>7.9500000000000001E-2</v>
      </c>
      <c r="P384">
        <v>0.2114</v>
      </c>
      <c r="Q384">
        <v>1.0269999999999999</v>
      </c>
      <c r="R384">
        <v>1.7190000000000001</v>
      </c>
      <c r="S384">
        <v>13.99</v>
      </c>
      <c r="T384">
        <v>7.4050000000000001E-3</v>
      </c>
      <c r="U384">
        <v>4.5490000000000003E-2</v>
      </c>
      <c r="V384">
        <v>4.5879999999999997E-2</v>
      </c>
      <c r="W384">
        <v>1.3390000000000001E-2</v>
      </c>
      <c r="X384">
        <v>1.738E-2</v>
      </c>
      <c r="Y384">
        <v>4.4349999999999997E-3</v>
      </c>
      <c r="Z384">
        <v>13.24</v>
      </c>
      <c r="AA384">
        <v>32.82</v>
      </c>
      <c r="AB384">
        <v>91.76</v>
      </c>
      <c r="AC384">
        <v>508.1</v>
      </c>
      <c r="AD384">
        <v>0.21840000000000001</v>
      </c>
      <c r="AE384">
        <v>0.93789999999999996</v>
      </c>
      <c r="AF384">
        <v>0.84019999999999995</v>
      </c>
      <c r="AG384">
        <v>0.25240000000000001</v>
      </c>
      <c r="AH384">
        <v>0.41539999999999999</v>
      </c>
      <c r="AI384">
        <v>0.14030000000000001</v>
      </c>
    </row>
    <row r="385" spans="1:35" x14ac:dyDescent="0.3">
      <c r="A385" s="1">
        <v>901549</v>
      </c>
      <c r="B385" s="7" t="s">
        <v>1</v>
      </c>
      <c r="C385" s="7"/>
      <c r="D385" s="7"/>
      <c r="E385" s="7"/>
      <c r="F385">
        <v>11.27</v>
      </c>
      <c r="G385">
        <v>12.96</v>
      </c>
      <c r="H385">
        <v>73.16</v>
      </c>
      <c r="I385">
        <v>386.3</v>
      </c>
      <c r="J385">
        <v>0.1237</v>
      </c>
      <c r="K385">
        <v>0.1111</v>
      </c>
      <c r="L385">
        <v>7.9000000000000001E-2</v>
      </c>
      <c r="M385">
        <v>5.5500000000000001E-2</v>
      </c>
      <c r="N385">
        <v>0.20180000000000001</v>
      </c>
      <c r="O385">
        <v>6.9139999999999993E-2</v>
      </c>
      <c r="P385">
        <v>0.25619999999999998</v>
      </c>
      <c r="Q385">
        <v>0.98580000000000001</v>
      </c>
      <c r="R385">
        <v>1.8089999999999999</v>
      </c>
      <c r="S385">
        <v>16.04</v>
      </c>
      <c r="T385">
        <v>6.6350000000000003E-3</v>
      </c>
      <c r="U385">
        <v>1.7770000000000001E-2</v>
      </c>
      <c r="V385">
        <v>2.1010000000000001E-2</v>
      </c>
      <c r="W385">
        <v>1.1639999999999999E-2</v>
      </c>
      <c r="X385">
        <v>2.1080000000000002E-2</v>
      </c>
      <c r="Y385">
        <v>3.7209999999999999E-3</v>
      </c>
      <c r="Z385">
        <v>12.84</v>
      </c>
      <c r="AA385">
        <v>20.53</v>
      </c>
      <c r="AB385">
        <v>84.93</v>
      </c>
      <c r="AC385">
        <v>476.1</v>
      </c>
      <c r="AD385">
        <v>0.161</v>
      </c>
      <c r="AE385">
        <v>0.2429</v>
      </c>
      <c r="AF385">
        <v>0.22470000000000001</v>
      </c>
      <c r="AG385">
        <v>0.1318</v>
      </c>
      <c r="AH385">
        <v>0.33429999999999999</v>
      </c>
      <c r="AI385">
        <v>9.2149999999999996E-2</v>
      </c>
    </row>
    <row r="386" spans="1:35" x14ac:dyDescent="0.3">
      <c r="A386" s="1">
        <v>901836</v>
      </c>
      <c r="B386" s="7" t="s">
        <v>1</v>
      </c>
      <c r="C386" s="7"/>
      <c r="D386" s="7"/>
      <c r="E386" s="7"/>
      <c r="F386">
        <v>11.04</v>
      </c>
      <c r="G386">
        <v>14.93</v>
      </c>
      <c r="H386">
        <v>70.67</v>
      </c>
      <c r="I386">
        <v>372.7</v>
      </c>
      <c r="J386">
        <v>7.9869999999999997E-2</v>
      </c>
      <c r="K386">
        <v>7.0790000000000006E-2</v>
      </c>
      <c r="L386">
        <v>3.5459999999999998E-2</v>
      </c>
      <c r="M386">
        <v>2.0740000000000001E-2</v>
      </c>
      <c r="N386">
        <v>0.20030000000000001</v>
      </c>
      <c r="O386">
        <v>6.2460000000000002E-2</v>
      </c>
      <c r="P386">
        <v>0.16420000000000001</v>
      </c>
      <c r="Q386">
        <v>1.0309999999999999</v>
      </c>
      <c r="R386">
        <v>1.2809999999999999</v>
      </c>
      <c r="S386">
        <v>11.68</v>
      </c>
      <c r="T386">
        <v>5.2960000000000004E-3</v>
      </c>
      <c r="U386">
        <v>1.9029999999999998E-2</v>
      </c>
      <c r="V386">
        <v>1.7229999999999999E-2</v>
      </c>
      <c r="W386">
        <v>6.96E-3</v>
      </c>
      <c r="X386">
        <v>1.8800000000000001E-2</v>
      </c>
      <c r="Y386">
        <v>1.941E-3</v>
      </c>
      <c r="Z386">
        <v>12.09</v>
      </c>
      <c r="AA386">
        <v>20.83</v>
      </c>
      <c r="AB386">
        <v>79.73</v>
      </c>
      <c r="AC386">
        <v>447.1</v>
      </c>
      <c r="AD386">
        <v>0.1095</v>
      </c>
      <c r="AE386">
        <v>0.19819999999999999</v>
      </c>
      <c r="AF386">
        <v>0.15529999999999999</v>
      </c>
      <c r="AG386">
        <v>6.7540000000000003E-2</v>
      </c>
      <c r="AH386">
        <v>0.32019999999999998</v>
      </c>
      <c r="AI386">
        <v>7.2870000000000004E-2</v>
      </c>
    </row>
    <row r="387" spans="1:35" x14ac:dyDescent="0.3">
      <c r="A387" s="1">
        <v>90250</v>
      </c>
      <c r="B387" s="7" t="s">
        <v>1</v>
      </c>
      <c r="C387" s="7"/>
      <c r="D387" s="7"/>
      <c r="E387" s="7"/>
      <c r="F387">
        <v>12.05</v>
      </c>
      <c r="G387">
        <v>22.72</v>
      </c>
      <c r="H387">
        <v>78.75</v>
      </c>
      <c r="I387">
        <v>447.8</v>
      </c>
      <c r="J387">
        <v>6.9349999999999995E-2</v>
      </c>
      <c r="K387">
        <v>0.10730000000000001</v>
      </c>
      <c r="L387">
        <v>7.9430000000000001E-2</v>
      </c>
      <c r="M387">
        <v>2.9780000000000001E-2</v>
      </c>
      <c r="N387">
        <v>0.1203</v>
      </c>
      <c r="O387">
        <v>6.6589999999999996E-2</v>
      </c>
      <c r="P387">
        <v>0.11940000000000001</v>
      </c>
      <c r="Q387">
        <v>1.4339999999999999</v>
      </c>
      <c r="R387">
        <v>1.778</v>
      </c>
      <c r="S387">
        <v>9.5489999999999995</v>
      </c>
      <c r="T387">
        <v>5.0419999999999996E-3</v>
      </c>
      <c r="U387">
        <v>4.5600000000000002E-2</v>
      </c>
      <c r="V387">
        <v>4.3049999999999998E-2</v>
      </c>
      <c r="W387">
        <v>1.6670000000000001E-2</v>
      </c>
      <c r="X387">
        <v>2.47E-2</v>
      </c>
      <c r="Y387">
        <v>7.358E-3</v>
      </c>
      <c r="Z387">
        <v>12.57</v>
      </c>
      <c r="AA387">
        <v>28.71</v>
      </c>
      <c r="AB387">
        <v>87.36</v>
      </c>
      <c r="AC387">
        <v>488.4</v>
      </c>
      <c r="AD387">
        <v>8.7989999999999999E-2</v>
      </c>
      <c r="AE387">
        <v>0.32140000000000002</v>
      </c>
      <c r="AF387">
        <v>0.29120000000000001</v>
      </c>
      <c r="AG387">
        <v>0.10920000000000001</v>
      </c>
      <c r="AH387">
        <v>0.21909999999999999</v>
      </c>
      <c r="AI387">
        <v>9.3490000000000004E-2</v>
      </c>
    </row>
    <row r="388" spans="1:35" x14ac:dyDescent="0.3">
      <c r="A388" s="1">
        <v>90251</v>
      </c>
      <c r="B388" s="7" t="s">
        <v>1</v>
      </c>
      <c r="C388" s="7"/>
      <c r="D388" s="7"/>
      <c r="E388" s="7"/>
      <c r="F388">
        <v>12.39</v>
      </c>
      <c r="G388">
        <v>17.48</v>
      </c>
      <c r="H388">
        <v>80.64</v>
      </c>
      <c r="I388">
        <v>462.9</v>
      </c>
      <c r="J388">
        <v>0.1042</v>
      </c>
      <c r="K388">
        <v>0.12970000000000001</v>
      </c>
      <c r="L388">
        <v>5.892E-2</v>
      </c>
      <c r="M388">
        <v>2.8799999999999999E-2</v>
      </c>
      <c r="N388">
        <v>0.1779</v>
      </c>
      <c r="O388">
        <v>6.5879999999999994E-2</v>
      </c>
      <c r="P388">
        <v>0.26079999999999998</v>
      </c>
      <c r="Q388">
        <v>0.873</v>
      </c>
      <c r="R388">
        <v>2.117</v>
      </c>
      <c r="S388">
        <v>19.2</v>
      </c>
      <c r="T388">
        <v>6.7149999999999996E-3</v>
      </c>
      <c r="U388">
        <v>3.705E-2</v>
      </c>
      <c r="V388">
        <v>4.7570000000000001E-2</v>
      </c>
      <c r="W388">
        <v>1.051E-2</v>
      </c>
      <c r="X388">
        <v>1.8380000000000001E-2</v>
      </c>
      <c r="Y388">
        <v>6.8840000000000004E-3</v>
      </c>
      <c r="Z388">
        <v>14.18</v>
      </c>
      <c r="AA388">
        <v>23.13</v>
      </c>
      <c r="AB388">
        <v>95.23</v>
      </c>
      <c r="AC388">
        <v>600.5</v>
      </c>
      <c r="AD388">
        <v>0.14269999999999999</v>
      </c>
      <c r="AE388">
        <v>0.35930000000000001</v>
      </c>
      <c r="AF388">
        <v>0.3206</v>
      </c>
      <c r="AG388">
        <v>9.8040000000000002E-2</v>
      </c>
      <c r="AH388">
        <v>0.28189999999999998</v>
      </c>
      <c r="AI388">
        <v>0.1118</v>
      </c>
    </row>
    <row r="389" spans="1:35" x14ac:dyDescent="0.3">
      <c r="A389" s="1">
        <v>902727</v>
      </c>
      <c r="B389" s="7" t="s">
        <v>1</v>
      </c>
      <c r="C389" s="7"/>
      <c r="D389" s="7"/>
      <c r="E389" s="7"/>
      <c r="F389">
        <v>13.28</v>
      </c>
      <c r="G389">
        <v>13.72</v>
      </c>
      <c r="H389">
        <v>85.79</v>
      </c>
      <c r="I389">
        <v>541.79999999999995</v>
      </c>
      <c r="J389">
        <v>8.3629999999999996E-2</v>
      </c>
      <c r="K389">
        <v>8.5750000000000007E-2</v>
      </c>
      <c r="L389">
        <v>5.0770000000000003E-2</v>
      </c>
      <c r="M389">
        <v>2.8639999999999999E-2</v>
      </c>
      <c r="N389">
        <v>0.16170000000000001</v>
      </c>
      <c r="O389">
        <v>5.5939999999999997E-2</v>
      </c>
      <c r="P389">
        <v>0.18329999999999999</v>
      </c>
      <c r="Q389">
        <v>0.53080000000000005</v>
      </c>
      <c r="R389">
        <v>1.5920000000000001</v>
      </c>
      <c r="S389">
        <v>15.26</v>
      </c>
      <c r="T389">
        <v>4.2709999999999996E-3</v>
      </c>
      <c r="U389">
        <v>2.0729999999999998E-2</v>
      </c>
      <c r="V389">
        <v>2.828E-2</v>
      </c>
      <c r="W389">
        <v>8.4679999999999998E-3</v>
      </c>
      <c r="X389">
        <v>1.461E-2</v>
      </c>
      <c r="Y389">
        <v>2.6129999999999999E-3</v>
      </c>
      <c r="Z389">
        <v>14.24</v>
      </c>
      <c r="AA389">
        <v>17.37</v>
      </c>
      <c r="AB389">
        <v>96.59</v>
      </c>
      <c r="AC389">
        <v>623.70000000000005</v>
      </c>
      <c r="AD389">
        <v>0.1166</v>
      </c>
      <c r="AE389">
        <v>0.26850000000000002</v>
      </c>
      <c r="AF389">
        <v>0.28660000000000002</v>
      </c>
      <c r="AG389">
        <v>9.1730000000000006E-2</v>
      </c>
      <c r="AH389">
        <v>0.27360000000000001</v>
      </c>
      <c r="AI389">
        <v>7.3200000000000001E-2</v>
      </c>
    </row>
    <row r="390" spans="1:35" x14ac:dyDescent="0.3">
      <c r="A390" s="1">
        <v>90291</v>
      </c>
      <c r="B390" s="7" t="s">
        <v>0</v>
      </c>
      <c r="C390" s="7"/>
      <c r="D390" s="7"/>
      <c r="E390" s="7"/>
      <c r="F390">
        <v>14.6</v>
      </c>
      <c r="G390">
        <v>23.29</v>
      </c>
      <c r="H390">
        <v>93.97</v>
      </c>
      <c r="I390">
        <v>664.7</v>
      </c>
      <c r="J390">
        <v>8.6819999999999994E-2</v>
      </c>
      <c r="K390">
        <v>6.6360000000000002E-2</v>
      </c>
      <c r="L390">
        <v>8.3900000000000002E-2</v>
      </c>
      <c r="M390">
        <v>5.271E-2</v>
      </c>
      <c r="N390">
        <v>0.16270000000000001</v>
      </c>
      <c r="O390">
        <v>5.416E-2</v>
      </c>
      <c r="P390">
        <v>0.41570000000000001</v>
      </c>
      <c r="Q390">
        <v>1.627</v>
      </c>
      <c r="R390">
        <v>2.9140000000000001</v>
      </c>
      <c r="S390">
        <v>33.01</v>
      </c>
      <c r="T390">
        <v>8.3119999999999999E-3</v>
      </c>
      <c r="U390">
        <v>1.7420000000000001E-2</v>
      </c>
      <c r="V390">
        <v>3.3890000000000003E-2</v>
      </c>
      <c r="W390">
        <v>1.576E-2</v>
      </c>
      <c r="X390">
        <v>1.7399999999999999E-2</v>
      </c>
      <c r="Y390">
        <v>2.8709999999999999E-3</v>
      </c>
      <c r="Z390">
        <v>15.79</v>
      </c>
      <c r="AA390">
        <v>31.71</v>
      </c>
      <c r="AB390">
        <v>102.2</v>
      </c>
      <c r="AC390">
        <v>758.2</v>
      </c>
      <c r="AD390">
        <v>0.13120000000000001</v>
      </c>
      <c r="AE390">
        <v>0.15809999999999999</v>
      </c>
      <c r="AF390">
        <v>0.26750000000000002</v>
      </c>
      <c r="AG390">
        <v>0.13589999999999999</v>
      </c>
      <c r="AH390">
        <v>0.2477</v>
      </c>
      <c r="AI390">
        <v>6.8360000000000004E-2</v>
      </c>
    </row>
    <row r="391" spans="1:35" x14ac:dyDescent="0.3">
      <c r="A391" s="1">
        <v>902975</v>
      </c>
      <c r="B391" s="7" t="s">
        <v>1</v>
      </c>
      <c r="C391" s="7"/>
      <c r="D391" s="7"/>
      <c r="E391" s="7"/>
      <c r="F391">
        <v>12.21</v>
      </c>
      <c r="G391">
        <v>14.09</v>
      </c>
      <c r="H391">
        <v>78.78</v>
      </c>
      <c r="I391">
        <v>462</v>
      </c>
      <c r="J391">
        <v>8.1079999999999999E-2</v>
      </c>
      <c r="K391">
        <v>7.8229999999999994E-2</v>
      </c>
      <c r="L391">
        <v>6.8390000000000006E-2</v>
      </c>
      <c r="M391">
        <v>2.5340000000000001E-2</v>
      </c>
      <c r="N391">
        <v>0.1646</v>
      </c>
      <c r="O391">
        <v>6.1539999999999997E-2</v>
      </c>
      <c r="P391">
        <v>0.2666</v>
      </c>
      <c r="Q391">
        <v>0.83089999999999997</v>
      </c>
      <c r="R391">
        <v>2.097</v>
      </c>
      <c r="S391">
        <v>19.96</v>
      </c>
      <c r="T391">
        <v>4.4050000000000001E-3</v>
      </c>
      <c r="U391">
        <v>3.0259999999999999E-2</v>
      </c>
      <c r="V391">
        <v>4.3439999999999999E-2</v>
      </c>
      <c r="W391">
        <v>1.0869999999999999E-2</v>
      </c>
      <c r="X391">
        <v>1.9210000000000001E-2</v>
      </c>
      <c r="Y391">
        <v>4.6220000000000002E-3</v>
      </c>
      <c r="Z391">
        <v>13.13</v>
      </c>
      <c r="AA391">
        <v>19.29</v>
      </c>
      <c r="AB391">
        <v>87.65</v>
      </c>
      <c r="AC391">
        <v>529.9</v>
      </c>
      <c r="AD391">
        <v>0.1026</v>
      </c>
      <c r="AE391">
        <v>0.24310000000000001</v>
      </c>
      <c r="AF391">
        <v>0.30759999999999998</v>
      </c>
      <c r="AG391">
        <v>9.1399999999999995E-2</v>
      </c>
      <c r="AH391">
        <v>0.26769999999999999</v>
      </c>
      <c r="AI391">
        <v>8.8239999999999999E-2</v>
      </c>
    </row>
    <row r="392" spans="1:35" x14ac:dyDescent="0.3">
      <c r="A392" s="1">
        <v>902976</v>
      </c>
      <c r="B392" s="7" t="s">
        <v>1</v>
      </c>
      <c r="C392" s="7"/>
      <c r="D392" s="7"/>
      <c r="E392" s="7"/>
      <c r="F392">
        <v>13.88</v>
      </c>
      <c r="G392">
        <v>16.16</v>
      </c>
      <c r="H392">
        <v>88.37</v>
      </c>
      <c r="I392">
        <v>596.6</v>
      </c>
      <c r="J392">
        <v>7.0260000000000003E-2</v>
      </c>
      <c r="K392">
        <v>4.8309999999999999E-2</v>
      </c>
      <c r="L392">
        <v>2.0449999999999999E-2</v>
      </c>
      <c r="M392">
        <v>8.5070000000000007E-3</v>
      </c>
      <c r="N392">
        <v>0.16070000000000001</v>
      </c>
      <c r="O392">
        <v>5.4739999999999997E-2</v>
      </c>
      <c r="P392">
        <v>0.25409999999999999</v>
      </c>
      <c r="Q392">
        <v>0.62180000000000002</v>
      </c>
      <c r="R392">
        <v>1.7090000000000001</v>
      </c>
      <c r="S392">
        <v>23.12</v>
      </c>
      <c r="T392">
        <v>3.728E-3</v>
      </c>
      <c r="U392">
        <v>1.4149999999999999E-2</v>
      </c>
      <c r="V392">
        <v>1.9879999999999998E-2</v>
      </c>
      <c r="W392">
        <v>7.0159999999999997E-3</v>
      </c>
      <c r="X392">
        <v>1.6469999999999999E-2</v>
      </c>
      <c r="Y392">
        <v>1.97E-3</v>
      </c>
      <c r="Z392">
        <v>15.51</v>
      </c>
      <c r="AA392">
        <v>19.97</v>
      </c>
      <c r="AB392">
        <v>99.66</v>
      </c>
      <c r="AC392">
        <v>745.3</v>
      </c>
      <c r="AD392">
        <v>8.4839999999999999E-2</v>
      </c>
      <c r="AE392">
        <v>0.12330000000000001</v>
      </c>
      <c r="AF392">
        <v>0.1091</v>
      </c>
      <c r="AG392">
        <v>4.5370000000000001E-2</v>
      </c>
      <c r="AH392">
        <v>0.25419999999999998</v>
      </c>
      <c r="AI392">
        <v>6.6229999999999997E-2</v>
      </c>
    </row>
    <row r="393" spans="1:35" x14ac:dyDescent="0.3">
      <c r="A393" s="1">
        <v>903011</v>
      </c>
      <c r="B393" s="7" t="s">
        <v>1</v>
      </c>
      <c r="C393" s="7"/>
      <c r="D393" s="7"/>
      <c r="E393" s="7"/>
      <c r="F393">
        <v>11.27</v>
      </c>
      <c r="G393">
        <v>15.5</v>
      </c>
      <c r="H393">
        <v>73.38</v>
      </c>
      <c r="I393">
        <v>392</v>
      </c>
      <c r="J393">
        <v>8.3650000000000002E-2</v>
      </c>
      <c r="K393">
        <v>0.1114</v>
      </c>
      <c r="L393">
        <v>0.1007</v>
      </c>
      <c r="M393">
        <v>2.7570000000000001E-2</v>
      </c>
      <c r="N393">
        <v>0.18099999999999999</v>
      </c>
      <c r="O393">
        <v>7.2520000000000001E-2</v>
      </c>
      <c r="P393">
        <v>0.33050000000000002</v>
      </c>
      <c r="Q393">
        <v>1.0669999999999999</v>
      </c>
      <c r="R393">
        <v>2.569</v>
      </c>
      <c r="S393">
        <v>22.97</v>
      </c>
      <c r="T393">
        <v>1.038E-2</v>
      </c>
      <c r="U393">
        <v>6.6689999999999999E-2</v>
      </c>
      <c r="V393">
        <v>9.4719999999999999E-2</v>
      </c>
      <c r="W393">
        <v>2.0469999999999999E-2</v>
      </c>
      <c r="X393">
        <v>1.2189999999999999E-2</v>
      </c>
      <c r="Y393">
        <v>1.2330000000000001E-2</v>
      </c>
      <c r="Z393">
        <v>12.04</v>
      </c>
      <c r="AA393">
        <v>18.93</v>
      </c>
      <c r="AB393">
        <v>79.73</v>
      </c>
      <c r="AC393">
        <v>450</v>
      </c>
      <c r="AD393">
        <v>0.11020000000000001</v>
      </c>
      <c r="AE393">
        <v>0.28089999999999998</v>
      </c>
      <c r="AF393">
        <v>0.30209999999999998</v>
      </c>
      <c r="AG393">
        <v>8.2720000000000002E-2</v>
      </c>
      <c r="AH393">
        <v>0.2157</v>
      </c>
      <c r="AI393">
        <v>0.1043</v>
      </c>
    </row>
    <row r="394" spans="1:35" x14ac:dyDescent="0.3">
      <c r="A394" s="1">
        <v>90312</v>
      </c>
      <c r="B394" s="7" t="s">
        <v>0</v>
      </c>
      <c r="C394" s="7"/>
      <c r="D394" s="7"/>
      <c r="E394" s="7"/>
      <c r="F394">
        <v>19.55</v>
      </c>
      <c r="G394">
        <v>23.21</v>
      </c>
      <c r="H394">
        <v>128.9</v>
      </c>
      <c r="I394">
        <v>1174</v>
      </c>
      <c r="J394">
        <v>0.10100000000000001</v>
      </c>
      <c r="K394">
        <v>0.1318</v>
      </c>
      <c r="L394">
        <v>0.18559999999999999</v>
      </c>
      <c r="M394">
        <v>0.1021</v>
      </c>
      <c r="N394">
        <v>0.19889999999999999</v>
      </c>
      <c r="O394">
        <v>5.8840000000000003E-2</v>
      </c>
      <c r="P394">
        <v>0.61070000000000002</v>
      </c>
      <c r="Q394">
        <v>2.8359999999999999</v>
      </c>
      <c r="R394">
        <v>5.383</v>
      </c>
      <c r="S394">
        <v>70.099999999999994</v>
      </c>
      <c r="T394">
        <v>1.124E-2</v>
      </c>
      <c r="U394">
        <v>4.0969999999999999E-2</v>
      </c>
      <c r="V394">
        <v>7.4690000000000006E-2</v>
      </c>
      <c r="W394">
        <v>3.4410000000000003E-2</v>
      </c>
      <c r="X394">
        <v>2.768E-2</v>
      </c>
      <c r="Y394">
        <v>6.2399999999999999E-3</v>
      </c>
      <c r="Z394">
        <v>20.82</v>
      </c>
      <c r="AA394">
        <v>30.44</v>
      </c>
      <c r="AB394">
        <v>142</v>
      </c>
      <c r="AC394">
        <v>1313</v>
      </c>
      <c r="AD394">
        <v>0.12509999999999999</v>
      </c>
      <c r="AE394">
        <v>0.2414</v>
      </c>
      <c r="AF394">
        <v>0.38290000000000002</v>
      </c>
      <c r="AG394">
        <v>0.1825</v>
      </c>
      <c r="AH394">
        <v>0.2576</v>
      </c>
      <c r="AI394">
        <v>7.6020000000000004E-2</v>
      </c>
    </row>
    <row r="395" spans="1:35" x14ac:dyDescent="0.3">
      <c r="A395" s="1">
        <v>90317302</v>
      </c>
      <c r="B395" s="7" t="s">
        <v>1</v>
      </c>
      <c r="C395" s="7"/>
      <c r="D395" s="7"/>
      <c r="E395" s="7"/>
      <c r="F395">
        <v>10.26</v>
      </c>
      <c r="G395">
        <v>12.22</v>
      </c>
      <c r="H395">
        <v>65.75</v>
      </c>
      <c r="I395">
        <v>321.60000000000002</v>
      </c>
      <c r="J395">
        <v>9.9959999999999993E-2</v>
      </c>
      <c r="K395">
        <v>7.5420000000000001E-2</v>
      </c>
      <c r="L395">
        <v>1.9230000000000001E-2</v>
      </c>
      <c r="M395">
        <v>1.968E-2</v>
      </c>
      <c r="N395">
        <v>0.18</v>
      </c>
      <c r="O395">
        <v>6.5689999999999998E-2</v>
      </c>
      <c r="P395">
        <v>0.19109999999999999</v>
      </c>
      <c r="Q395">
        <v>0.54769999999999996</v>
      </c>
      <c r="R395">
        <v>1.3480000000000001</v>
      </c>
      <c r="S395">
        <v>11.88</v>
      </c>
      <c r="T395">
        <v>5.6820000000000004E-3</v>
      </c>
      <c r="U395">
        <v>1.3650000000000001E-2</v>
      </c>
      <c r="V395">
        <v>8.4960000000000001E-3</v>
      </c>
      <c r="W395">
        <v>6.9290000000000003E-3</v>
      </c>
      <c r="X395">
        <v>1.9380000000000001E-2</v>
      </c>
      <c r="Y395">
        <v>2.3709999999999998E-3</v>
      </c>
      <c r="Z395">
        <v>11.38</v>
      </c>
      <c r="AA395">
        <v>15.65</v>
      </c>
      <c r="AB395">
        <v>73.23</v>
      </c>
      <c r="AC395">
        <v>394.5</v>
      </c>
      <c r="AD395">
        <v>0.1343</v>
      </c>
      <c r="AE395">
        <v>0.16500000000000001</v>
      </c>
      <c r="AF395">
        <v>8.6150000000000004E-2</v>
      </c>
      <c r="AG395">
        <v>6.6960000000000006E-2</v>
      </c>
      <c r="AH395">
        <v>0.29370000000000002</v>
      </c>
      <c r="AI395">
        <v>7.7219999999999997E-2</v>
      </c>
    </row>
    <row r="396" spans="1:35" x14ac:dyDescent="0.3">
      <c r="A396" s="1">
        <v>903483</v>
      </c>
      <c r="B396" s="7" t="s">
        <v>1</v>
      </c>
      <c r="C396" s="7"/>
      <c r="D396" s="7"/>
      <c r="E396" s="7"/>
      <c r="F396">
        <v>8.734</v>
      </c>
      <c r="G396">
        <v>16.84</v>
      </c>
      <c r="H396">
        <v>55.27</v>
      </c>
      <c r="I396">
        <v>234.3</v>
      </c>
      <c r="J396">
        <v>0.10390000000000001</v>
      </c>
      <c r="K396">
        <v>7.4279999999999999E-2</v>
      </c>
      <c r="L396">
        <v>0</v>
      </c>
      <c r="M396">
        <v>0</v>
      </c>
      <c r="N396">
        <v>0.19850000000000001</v>
      </c>
      <c r="O396">
        <v>7.0980000000000001E-2</v>
      </c>
      <c r="P396">
        <v>0.51690000000000003</v>
      </c>
      <c r="Q396">
        <v>2.0790000000000002</v>
      </c>
      <c r="R396">
        <v>3.1669999999999998</v>
      </c>
      <c r="S396">
        <v>28.85</v>
      </c>
      <c r="T396">
        <v>1.5820000000000001E-2</v>
      </c>
      <c r="U396">
        <v>1.966E-2</v>
      </c>
      <c r="V396">
        <v>0</v>
      </c>
      <c r="W396">
        <v>0</v>
      </c>
      <c r="X396">
        <v>1.865E-2</v>
      </c>
      <c r="Y396">
        <v>6.7359999999999998E-3</v>
      </c>
      <c r="Z396">
        <v>10.17</v>
      </c>
      <c r="AA396">
        <v>22.8</v>
      </c>
      <c r="AB396">
        <v>64.010000000000005</v>
      </c>
      <c r="AC396">
        <v>317</v>
      </c>
      <c r="AD396">
        <v>0.14599999999999999</v>
      </c>
      <c r="AE396">
        <v>0.13100000000000001</v>
      </c>
      <c r="AF396">
        <v>0</v>
      </c>
      <c r="AG396">
        <v>0</v>
      </c>
      <c r="AH396">
        <v>0.2445</v>
      </c>
      <c r="AI396">
        <v>8.8650000000000007E-2</v>
      </c>
    </row>
    <row r="397" spans="1:35" x14ac:dyDescent="0.3">
      <c r="A397" s="1">
        <v>903507</v>
      </c>
      <c r="B397" s="7" t="s">
        <v>0</v>
      </c>
      <c r="C397" s="7"/>
      <c r="D397" s="7"/>
      <c r="E397" s="7"/>
      <c r="F397">
        <v>15.49</v>
      </c>
      <c r="G397">
        <v>19.97</v>
      </c>
      <c r="H397">
        <v>102.4</v>
      </c>
      <c r="I397">
        <v>744.7</v>
      </c>
      <c r="J397">
        <v>0.11600000000000001</v>
      </c>
      <c r="K397">
        <v>0.15620000000000001</v>
      </c>
      <c r="L397">
        <v>0.18909999999999999</v>
      </c>
      <c r="M397">
        <v>9.1130000000000003E-2</v>
      </c>
      <c r="N397">
        <v>0.19289999999999999</v>
      </c>
      <c r="O397">
        <v>6.744E-2</v>
      </c>
      <c r="P397">
        <v>0.64700000000000002</v>
      </c>
      <c r="Q397">
        <v>1.331</v>
      </c>
      <c r="R397">
        <v>4.6749999999999998</v>
      </c>
      <c r="S397">
        <v>66.91</v>
      </c>
      <c r="T397">
        <v>7.2690000000000003E-3</v>
      </c>
      <c r="U397">
        <v>2.928E-2</v>
      </c>
      <c r="V397">
        <v>4.972E-2</v>
      </c>
      <c r="W397">
        <v>1.6389999999999998E-2</v>
      </c>
      <c r="X397">
        <v>1.8519999999999998E-2</v>
      </c>
      <c r="Y397">
        <v>4.2319999999999997E-3</v>
      </c>
      <c r="Z397">
        <v>21.2</v>
      </c>
      <c r="AA397">
        <v>29.41</v>
      </c>
      <c r="AB397">
        <v>142.1</v>
      </c>
      <c r="AC397">
        <v>1359</v>
      </c>
      <c r="AD397">
        <v>0.1681</v>
      </c>
      <c r="AE397">
        <v>0.39129999999999998</v>
      </c>
      <c r="AF397">
        <v>0.55530000000000002</v>
      </c>
      <c r="AG397">
        <v>0.21210000000000001</v>
      </c>
      <c r="AH397">
        <v>0.31869999999999998</v>
      </c>
      <c r="AI397">
        <v>0.1019</v>
      </c>
    </row>
    <row r="398" spans="1:35" x14ac:dyDescent="0.3">
      <c r="A398" s="1">
        <v>903516</v>
      </c>
      <c r="B398" s="7" t="s">
        <v>0</v>
      </c>
      <c r="C398" s="7"/>
      <c r="D398" s="7"/>
      <c r="E398" s="7"/>
      <c r="F398">
        <v>21.61</v>
      </c>
      <c r="G398">
        <v>22.28</v>
      </c>
      <c r="H398">
        <v>144.4</v>
      </c>
      <c r="I398">
        <v>1407</v>
      </c>
      <c r="J398">
        <v>0.1167</v>
      </c>
      <c r="K398">
        <v>0.2087</v>
      </c>
      <c r="L398">
        <v>0.28100000000000003</v>
      </c>
      <c r="M398">
        <v>0.15620000000000001</v>
      </c>
      <c r="N398">
        <v>0.2162</v>
      </c>
      <c r="O398">
        <v>6.6059999999999994E-2</v>
      </c>
      <c r="P398">
        <v>0.62419999999999998</v>
      </c>
      <c r="Q398">
        <v>0.92090000000000005</v>
      </c>
      <c r="R398">
        <v>4.1580000000000004</v>
      </c>
      <c r="S398">
        <v>80.989999999999995</v>
      </c>
      <c r="T398">
        <v>5.215E-3</v>
      </c>
      <c r="U398">
        <v>3.7260000000000001E-2</v>
      </c>
      <c r="V398">
        <v>4.718E-2</v>
      </c>
      <c r="W398">
        <v>1.2880000000000001E-2</v>
      </c>
      <c r="X398">
        <v>2.0449999999999999E-2</v>
      </c>
      <c r="Y398">
        <v>4.0280000000000003E-3</v>
      </c>
      <c r="Z398">
        <v>26.23</v>
      </c>
      <c r="AA398">
        <v>28.74</v>
      </c>
      <c r="AB398">
        <v>172</v>
      </c>
      <c r="AC398">
        <v>2081</v>
      </c>
      <c r="AD398">
        <v>0.1502</v>
      </c>
      <c r="AE398">
        <v>0.57169999999999999</v>
      </c>
      <c r="AF398">
        <v>0.70530000000000004</v>
      </c>
      <c r="AG398">
        <v>0.2422</v>
      </c>
      <c r="AH398">
        <v>0.38279999999999997</v>
      </c>
      <c r="AI398">
        <v>0.1007</v>
      </c>
    </row>
    <row r="399" spans="1:35" x14ac:dyDescent="0.3">
      <c r="A399" s="1">
        <v>903554</v>
      </c>
      <c r="B399" s="7" t="s">
        <v>1</v>
      </c>
      <c r="C399" s="7"/>
      <c r="D399" s="7"/>
      <c r="E399" s="7"/>
      <c r="F399">
        <v>12.1</v>
      </c>
      <c r="G399">
        <v>17.72</v>
      </c>
      <c r="H399">
        <v>78.069999999999993</v>
      </c>
      <c r="I399">
        <v>446.2</v>
      </c>
      <c r="J399">
        <v>0.10290000000000001</v>
      </c>
      <c r="K399">
        <v>9.758E-2</v>
      </c>
      <c r="L399">
        <v>4.7829999999999998E-2</v>
      </c>
      <c r="M399">
        <v>3.3259999999999998E-2</v>
      </c>
      <c r="N399">
        <v>0.19370000000000001</v>
      </c>
      <c r="O399">
        <v>6.1609999999999998E-2</v>
      </c>
      <c r="P399">
        <v>0.28410000000000002</v>
      </c>
      <c r="Q399">
        <v>1.6519999999999999</v>
      </c>
      <c r="R399">
        <v>1.869</v>
      </c>
      <c r="S399">
        <v>22.22</v>
      </c>
      <c r="T399">
        <v>8.1460000000000005E-3</v>
      </c>
      <c r="U399">
        <v>1.6310000000000002E-2</v>
      </c>
      <c r="V399">
        <v>1.8429999999999998E-2</v>
      </c>
      <c r="W399">
        <v>7.5129999999999997E-3</v>
      </c>
      <c r="X399">
        <v>2.0150000000000001E-2</v>
      </c>
      <c r="Y399">
        <v>1.7979999999999999E-3</v>
      </c>
      <c r="Z399">
        <v>13.56</v>
      </c>
      <c r="AA399">
        <v>25.8</v>
      </c>
      <c r="AB399">
        <v>88.33</v>
      </c>
      <c r="AC399">
        <v>559.5</v>
      </c>
      <c r="AD399">
        <v>0.14319999999999999</v>
      </c>
      <c r="AE399">
        <v>0.17730000000000001</v>
      </c>
      <c r="AF399">
        <v>0.1603</v>
      </c>
      <c r="AG399">
        <v>6.2659999999999993E-2</v>
      </c>
      <c r="AH399">
        <v>0.3049</v>
      </c>
      <c r="AI399">
        <v>7.0809999999999998E-2</v>
      </c>
    </row>
    <row r="400" spans="1:35" x14ac:dyDescent="0.3">
      <c r="A400" s="1">
        <v>903811</v>
      </c>
      <c r="B400" s="7" t="s">
        <v>1</v>
      </c>
      <c r="C400" s="7"/>
      <c r="D400" s="7"/>
      <c r="E400" s="7"/>
      <c r="F400">
        <v>14.06</v>
      </c>
      <c r="G400">
        <v>17.18</v>
      </c>
      <c r="H400">
        <v>89.75</v>
      </c>
      <c r="I400">
        <v>609.1</v>
      </c>
      <c r="J400">
        <v>8.0449999999999994E-2</v>
      </c>
      <c r="K400">
        <v>5.3609999999999998E-2</v>
      </c>
      <c r="L400">
        <v>2.681E-2</v>
      </c>
      <c r="M400">
        <v>3.2509999999999997E-2</v>
      </c>
      <c r="N400">
        <v>0.1641</v>
      </c>
      <c r="O400">
        <v>5.7639999999999997E-2</v>
      </c>
      <c r="P400">
        <v>0.15040000000000001</v>
      </c>
      <c r="Q400">
        <v>1.6850000000000001</v>
      </c>
      <c r="R400">
        <v>1.2370000000000001</v>
      </c>
      <c r="S400">
        <v>12.67</v>
      </c>
      <c r="T400">
        <v>5.3709999999999999E-3</v>
      </c>
      <c r="U400">
        <v>1.273E-2</v>
      </c>
      <c r="V400">
        <v>1.132E-2</v>
      </c>
      <c r="W400">
        <v>9.1549999999999999E-3</v>
      </c>
      <c r="X400">
        <v>1.719E-2</v>
      </c>
      <c r="Y400">
        <v>1.444E-3</v>
      </c>
      <c r="Z400">
        <v>14.92</v>
      </c>
      <c r="AA400">
        <v>25.34</v>
      </c>
      <c r="AB400">
        <v>96.42</v>
      </c>
      <c r="AC400">
        <v>684.5</v>
      </c>
      <c r="AD400">
        <v>0.1066</v>
      </c>
      <c r="AE400">
        <v>0.1231</v>
      </c>
      <c r="AF400">
        <v>8.4599999999999995E-2</v>
      </c>
      <c r="AG400">
        <v>7.911E-2</v>
      </c>
      <c r="AH400">
        <v>0.25230000000000002</v>
      </c>
      <c r="AI400">
        <v>6.6089999999999996E-2</v>
      </c>
    </row>
    <row r="401" spans="1:35" x14ac:dyDescent="0.3">
      <c r="A401" s="1">
        <v>90401601</v>
      </c>
      <c r="B401" s="7" t="s">
        <v>1</v>
      </c>
      <c r="C401" s="7"/>
      <c r="D401" s="7"/>
      <c r="E401" s="7"/>
      <c r="F401">
        <v>13.51</v>
      </c>
      <c r="G401">
        <v>18.89</v>
      </c>
      <c r="H401">
        <v>88.1</v>
      </c>
      <c r="I401">
        <v>558.1</v>
      </c>
      <c r="J401">
        <v>0.10589999999999999</v>
      </c>
      <c r="K401">
        <v>0.1147</v>
      </c>
      <c r="L401">
        <v>8.5800000000000001E-2</v>
      </c>
      <c r="M401">
        <v>5.3809999999999997E-2</v>
      </c>
      <c r="N401">
        <v>0.18060000000000001</v>
      </c>
      <c r="O401">
        <v>6.0789999999999997E-2</v>
      </c>
      <c r="P401">
        <v>0.21360000000000001</v>
      </c>
      <c r="Q401">
        <v>1.3320000000000001</v>
      </c>
      <c r="R401">
        <v>1.5129999999999999</v>
      </c>
      <c r="S401">
        <v>19.29</v>
      </c>
      <c r="T401">
        <v>5.4419999999999998E-3</v>
      </c>
      <c r="U401">
        <v>1.9570000000000001E-2</v>
      </c>
      <c r="V401">
        <v>3.304E-2</v>
      </c>
      <c r="W401">
        <v>1.367E-2</v>
      </c>
      <c r="X401">
        <v>1.315E-2</v>
      </c>
      <c r="Y401">
        <v>2.464E-3</v>
      </c>
      <c r="Z401">
        <v>14.8</v>
      </c>
      <c r="AA401">
        <v>27.2</v>
      </c>
      <c r="AB401">
        <v>97.33</v>
      </c>
      <c r="AC401">
        <v>675.2</v>
      </c>
      <c r="AD401">
        <v>0.14280000000000001</v>
      </c>
      <c r="AE401">
        <v>0.25700000000000001</v>
      </c>
      <c r="AF401">
        <v>0.34379999999999999</v>
      </c>
      <c r="AG401">
        <v>0.14530000000000001</v>
      </c>
      <c r="AH401">
        <v>0.2666</v>
      </c>
      <c r="AI401">
        <v>7.6859999999999998E-2</v>
      </c>
    </row>
    <row r="402" spans="1:35" x14ac:dyDescent="0.3">
      <c r="A402" s="1">
        <v>90401602</v>
      </c>
      <c r="B402" s="7" t="s">
        <v>1</v>
      </c>
      <c r="C402" s="7"/>
      <c r="D402" s="7"/>
      <c r="E402" s="7"/>
      <c r="F402">
        <v>12.8</v>
      </c>
      <c r="G402">
        <v>17.46</v>
      </c>
      <c r="H402">
        <v>83.05</v>
      </c>
      <c r="I402">
        <v>508.3</v>
      </c>
      <c r="J402">
        <v>8.0439999999999998E-2</v>
      </c>
      <c r="K402">
        <v>8.8950000000000001E-2</v>
      </c>
      <c r="L402">
        <v>7.3899999999999993E-2</v>
      </c>
      <c r="M402">
        <v>4.0829999999999998E-2</v>
      </c>
      <c r="N402">
        <v>0.15740000000000001</v>
      </c>
      <c r="O402">
        <v>5.7500000000000002E-2</v>
      </c>
      <c r="P402">
        <v>0.3639</v>
      </c>
      <c r="Q402">
        <v>1.2649999999999999</v>
      </c>
      <c r="R402">
        <v>2.6680000000000001</v>
      </c>
      <c r="S402">
        <v>30.57</v>
      </c>
      <c r="T402">
        <v>5.4209999999999996E-3</v>
      </c>
      <c r="U402">
        <v>3.4770000000000002E-2</v>
      </c>
      <c r="V402">
        <v>4.5449999999999997E-2</v>
      </c>
      <c r="W402">
        <v>1.384E-2</v>
      </c>
      <c r="X402">
        <v>1.8689999999999998E-2</v>
      </c>
      <c r="Y402">
        <v>4.0670000000000003E-3</v>
      </c>
      <c r="Z402">
        <v>13.74</v>
      </c>
      <c r="AA402">
        <v>21.06</v>
      </c>
      <c r="AB402">
        <v>90.72</v>
      </c>
      <c r="AC402">
        <v>591</v>
      </c>
      <c r="AD402">
        <v>9.5339999999999994E-2</v>
      </c>
      <c r="AE402">
        <v>0.1812</v>
      </c>
      <c r="AF402">
        <v>0.19009999999999999</v>
      </c>
      <c r="AG402">
        <v>8.2960000000000006E-2</v>
      </c>
      <c r="AH402">
        <v>0.1988</v>
      </c>
      <c r="AI402">
        <v>7.0529999999999995E-2</v>
      </c>
    </row>
    <row r="403" spans="1:35" x14ac:dyDescent="0.3">
      <c r="A403" s="1">
        <v>904302</v>
      </c>
      <c r="B403" s="7" t="s">
        <v>1</v>
      </c>
      <c r="C403" s="7"/>
      <c r="D403" s="7"/>
      <c r="E403" s="7"/>
      <c r="F403">
        <v>11.06</v>
      </c>
      <c r="G403">
        <v>14.83</v>
      </c>
      <c r="H403">
        <v>70.31</v>
      </c>
      <c r="I403">
        <v>378.2</v>
      </c>
      <c r="J403">
        <v>7.7410000000000007E-2</v>
      </c>
      <c r="K403">
        <v>4.768E-2</v>
      </c>
      <c r="L403">
        <v>2.7119999999999998E-2</v>
      </c>
      <c r="M403">
        <v>7.2459999999999998E-3</v>
      </c>
      <c r="N403">
        <v>0.1535</v>
      </c>
      <c r="O403">
        <v>6.2140000000000001E-2</v>
      </c>
      <c r="P403">
        <v>0.1855</v>
      </c>
      <c r="Q403">
        <v>0.68810000000000004</v>
      </c>
      <c r="R403">
        <v>1.2629999999999999</v>
      </c>
      <c r="S403">
        <v>12.98</v>
      </c>
      <c r="T403">
        <v>4.2589999999999998E-3</v>
      </c>
      <c r="U403">
        <v>1.469E-2</v>
      </c>
      <c r="V403">
        <v>1.9400000000000001E-2</v>
      </c>
      <c r="W403">
        <v>4.1679999999999998E-3</v>
      </c>
      <c r="X403">
        <v>1.191E-2</v>
      </c>
      <c r="Y403">
        <v>3.5370000000000002E-3</v>
      </c>
      <c r="Z403">
        <v>12.68</v>
      </c>
      <c r="AA403">
        <v>20.350000000000001</v>
      </c>
      <c r="AB403">
        <v>80.790000000000006</v>
      </c>
      <c r="AC403">
        <v>496.7</v>
      </c>
      <c r="AD403">
        <v>0.112</v>
      </c>
      <c r="AE403">
        <v>0.18790000000000001</v>
      </c>
      <c r="AF403">
        <v>0.2079</v>
      </c>
      <c r="AG403">
        <v>5.5559999999999998E-2</v>
      </c>
      <c r="AH403">
        <v>0.25900000000000001</v>
      </c>
      <c r="AI403">
        <v>9.1579999999999995E-2</v>
      </c>
    </row>
    <row r="404" spans="1:35" x14ac:dyDescent="0.3">
      <c r="A404" s="1">
        <v>904357</v>
      </c>
      <c r="B404" s="7" t="s">
        <v>1</v>
      </c>
      <c r="C404" s="7"/>
      <c r="D404" s="7"/>
      <c r="E404" s="7"/>
      <c r="F404">
        <v>11.8</v>
      </c>
      <c r="G404">
        <v>17.260000000000002</v>
      </c>
      <c r="H404">
        <v>75.260000000000005</v>
      </c>
      <c r="I404">
        <v>431.9</v>
      </c>
      <c r="J404">
        <v>9.0870000000000006E-2</v>
      </c>
      <c r="K404">
        <v>6.232E-2</v>
      </c>
      <c r="L404">
        <v>2.853E-2</v>
      </c>
      <c r="M404">
        <v>1.6379999999999999E-2</v>
      </c>
      <c r="N404">
        <v>0.1847</v>
      </c>
      <c r="O404">
        <v>6.019E-2</v>
      </c>
      <c r="P404">
        <v>0.34379999999999999</v>
      </c>
      <c r="Q404">
        <v>1.1399999999999999</v>
      </c>
      <c r="R404">
        <v>2.2250000000000001</v>
      </c>
      <c r="S404">
        <v>25.06</v>
      </c>
      <c r="T404">
        <v>5.463E-3</v>
      </c>
      <c r="U404">
        <v>1.9640000000000001E-2</v>
      </c>
      <c r="V404">
        <v>2.0789999999999999E-2</v>
      </c>
      <c r="W404">
        <v>5.398E-3</v>
      </c>
      <c r="X404">
        <v>1.477E-2</v>
      </c>
      <c r="Y404">
        <v>3.0709999999999999E-3</v>
      </c>
      <c r="Z404">
        <v>13.45</v>
      </c>
      <c r="AA404">
        <v>24.49</v>
      </c>
      <c r="AB404">
        <v>86</v>
      </c>
      <c r="AC404">
        <v>562</v>
      </c>
      <c r="AD404">
        <v>0.1244</v>
      </c>
      <c r="AE404">
        <v>0.1726</v>
      </c>
      <c r="AF404">
        <v>0.1449</v>
      </c>
      <c r="AG404">
        <v>5.3560000000000003E-2</v>
      </c>
      <c r="AH404">
        <v>0.27789999999999998</v>
      </c>
      <c r="AI404">
        <v>8.1210000000000004E-2</v>
      </c>
    </row>
    <row r="405" spans="1:35" x14ac:dyDescent="0.3">
      <c r="A405" s="1">
        <v>90439701</v>
      </c>
      <c r="B405" s="7" t="s">
        <v>0</v>
      </c>
      <c r="C405" s="7"/>
      <c r="D405" s="7"/>
      <c r="E405" s="7"/>
      <c r="F405">
        <v>17.91</v>
      </c>
      <c r="G405">
        <v>21.02</v>
      </c>
      <c r="H405">
        <v>124.4</v>
      </c>
      <c r="I405">
        <v>994</v>
      </c>
      <c r="J405">
        <v>0.123</v>
      </c>
      <c r="K405">
        <v>0.2576</v>
      </c>
      <c r="L405">
        <v>0.31890000000000002</v>
      </c>
      <c r="M405">
        <v>0.1198</v>
      </c>
      <c r="N405">
        <v>0.21129999999999999</v>
      </c>
      <c r="O405">
        <v>7.1150000000000005E-2</v>
      </c>
      <c r="P405">
        <v>0.40300000000000002</v>
      </c>
      <c r="Q405">
        <v>0.77470000000000006</v>
      </c>
      <c r="R405">
        <v>3.1230000000000002</v>
      </c>
      <c r="S405">
        <v>41.51</v>
      </c>
      <c r="T405">
        <v>7.1590000000000004E-3</v>
      </c>
      <c r="U405">
        <v>3.7179999999999998E-2</v>
      </c>
      <c r="V405">
        <v>6.1650000000000003E-2</v>
      </c>
      <c r="W405">
        <v>1.051E-2</v>
      </c>
      <c r="X405">
        <v>1.5910000000000001E-2</v>
      </c>
      <c r="Y405">
        <v>5.0990000000000002E-3</v>
      </c>
      <c r="Z405">
        <v>20.8</v>
      </c>
      <c r="AA405">
        <v>27.78</v>
      </c>
      <c r="AB405">
        <v>149.6</v>
      </c>
      <c r="AC405">
        <v>1304</v>
      </c>
      <c r="AD405">
        <v>0.18729999999999999</v>
      </c>
      <c r="AE405">
        <v>0.5917</v>
      </c>
      <c r="AF405">
        <v>0.90339999999999998</v>
      </c>
      <c r="AG405">
        <v>0.19639999999999999</v>
      </c>
      <c r="AH405">
        <v>0.32450000000000001</v>
      </c>
      <c r="AI405">
        <v>0.1198</v>
      </c>
    </row>
    <row r="406" spans="1:35" x14ac:dyDescent="0.3">
      <c r="A406" s="1">
        <v>904647</v>
      </c>
      <c r="B406" s="7" t="s">
        <v>1</v>
      </c>
      <c r="C406" s="7"/>
      <c r="D406" s="7"/>
      <c r="E406" s="7"/>
      <c r="F406">
        <v>11.93</v>
      </c>
      <c r="G406">
        <v>10.91</v>
      </c>
      <c r="H406">
        <v>76.14</v>
      </c>
      <c r="I406">
        <v>442.7</v>
      </c>
      <c r="J406">
        <v>8.8719999999999993E-2</v>
      </c>
      <c r="K406">
        <v>5.2420000000000001E-2</v>
      </c>
      <c r="L406">
        <v>2.606E-2</v>
      </c>
      <c r="M406">
        <v>1.796E-2</v>
      </c>
      <c r="N406">
        <v>0.16009999999999999</v>
      </c>
      <c r="O406">
        <v>5.5410000000000001E-2</v>
      </c>
      <c r="P406">
        <v>0.25219999999999998</v>
      </c>
      <c r="Q406">
        <v>1.0449999999999999</v>
      </c>
      <c r="R406">
        <v>1.649</v>
      </c>
      <c r="S406">
        <v>18.95</v>
      </c>
      <c r="T406">
        <v>6.1749999999999999E-3</v>
      </c>
      <c r="U406">
        <v>1.204E-2</v>
      </c>
      <c r="V406">
        <v>1.376E-2</v>
      </c>
      <c r="W406">
        <v>5.8320000000000004E-3</v>
      </c>
      <c r="X406">
        <v>1.0959999999999999E-2</v>
      </c>
      <c r="Y406">
        <v>1.8569999999999999E-3</v>
      </c>
      <c r="Z406">
        <v>13.8</v>
      </c>
      <c r="AA406">
        <v>20.14</v>
      </c>
      <c r="AB406">
        <v>87.64</v>
      </c>
      <c r="AC406">
        <v>589.5</v>
      </c>
      <c r="AD406">
        <v>0.13739999999999999</v>
      </c>
      <c r="AE406">
        <v>0.1575</v>
      </c>
      <c r="AF406">
        <v>0.15140000000000001</v>
      </c>
      <c r="AG406">
        <v>6.8760000000000002E-2</v>
      </c>
      <c r="AH406">
        <v>0.246</v>
      </c>
      <c r="AI406">
        <v>7.2620000000000004E-2</v>
      </c>
    </row>
    <row r="407" spans="1:35" x14ac:dyDescent="0.3">
      <c r="A407" s="1">
        <v>904689</v>
      </c>
      <c r="B407" s="7" t="s">
        <v>1</v>
      </c>
      <c r="C407" s="7"/>
      <c r="D407" s="7"/>
      <c r="E407" s="7"/>
      <c r="F407">
        <v>12.96</v>
      </c>
      <c r="G407">
        <v>18.29</v>
      </c>
      <c r="H407">
        <v>84.18</v>
      </c>
      <c r="I407">
        <v>525.20000000000005</v>
      </c>
      <c r="J407">
        <v>7.3510000000000006E-2</v>
      </c>
      <c r="K407">
        <v>7.8990000000000005E-2</v>
      </c>
      <c r="L407">
        <v>4.0570000000000002E-2</v>
      </c>
      <c r="M407">
        <v>1.883E-2</v>
      </c>
      <c r="N407">
        <v>0.18740000000000001</v>
      </c>
      <c r="O407">
        <v>5.8990000000000001E-2</v>
      </c>
      <c r="P407">
        <v>0.23569999999999999</v>
      </c>
      <c r="Q407">
        <v>1.2989999999999999</v>
      </c>
      <c r="R407">
        <v>2.3969999999999998</v>
      </c>
      <c r="S407">
        <v>20.21</v>
      </c>
      <c r="T407">
        <v>3.6289999999999998E-3</v>
      </c>
      <c r="U407">
        <v>3.7130000000000003E-2</v>
      </c>
      <c r="V407">
        <v>3.4520000000000002E-2</v>
      </c>
      <c r="W407">
        <v>1.065E-2</v>
      </c>
      <c r="X407">
        <v>2.632E-2</v>
      </c>
      <c r="Y407">
        <v>3.705E-3</v>
      </c>
      <c r="Z407">
        <v>14.13</v>
      </c>
      <c r="AA407">
        <v>24.61</v>
      </c>
      <c r="AB407">
        <v>96.31</v>
      </c>
      <c r="AC407">
        <v>621.9</v>
      </c>
      <c r="AD407">
        <v>9.3289999999999998E-2</v>
      </c>
      <c r="AE407">
        <v>0.23180000000000001</v>
      </c>
      <c r="AF407">
        <v>0.16039999999999999</v>
      </c>
      <c r="AG407">
        <v>6.608E-2</v>
      </c>
      <c r="AH407">
        <v>0.32069999999999999</v>
      </c>
      <c r="AI407">
        <v>7.2470000000000007E-2</v>
      </c>
    </row>
    <row r="408" spans="1:35" x14ac:dyDescent="0.3">
      <c r="A408" s="1">
        <v>9047</v>
      </c>
      <c r="B408" s="7" t="s">
        <v>1</v>
      </c>
      <c r="C408" s="7"/>
      <c r="D408" s="7"/>
      <c r="E408" s="7"/>
      <c r="F408">
        <v>12.94</v>
      </c>
      <c r="G408">
        <v>16.170000000000002</v>
      </c>
      <c r="H408">
        <v>83.18</v>
      </c>
      <c r="I408">
        <v>507.6</v>
      </c>
      <c r="J408">
        <v>9.8790000000000003E-2</v>
      </c>
      <c r="K408">
        <v>8.8359999999999994E-2</v>
      </c>
      <c r="L408">
        <v>3.2960000000000003E-2</v>
      </c>
      <c r="M408">
        <v>2.3900000000000001E-2</v>
      </c>
      <c r="N408">
        <v>0.17349999999999999</v>
      </c>
      <c r="O408">
        <v>6.2E-2</v>
      </c>
      <c r="P408">
        <v>0.14580000000000001</v>
      </c>
      <c r="Q408">
        <v>0.90500000000000003</v>
      </c>
      <c r="R408">
        <v>0.99750000000000005</v>
      </c>
      <c r="S408">
        <v>11.36</v>
      </c>
      <c r="T408">
        <v>2.8869999999999998E-3</v>
      </c>
      <c r="U408">
        <v>1.285E-2</v>
      </c>
      <c r="V408">
        <v>1.6129999999999999E-2</v>
      </c>
      <c r="W408">
        <v>7.3080000000000003E-3</v>
      </c>
      <c r="X408">
        <v>1.8700000000000001E-2</v>
      </c>
      <c r="Y408">
        <v>1.9719999999999998E-3</v>
      </c>
      <c r="Z408">
        <v>13.86</v>
      </c>
      <c r="AA408">
        <v>23.02</v>
      </c>
      <c r="AB408">
        <v>89.69</v>
      </c>
      <c r="AC408">
        <v>580.9</v>
      </c>
      <c r="AD408">
        <v>0.1172</v>
      </c>
      <c r="AE408">
        <v>0.1958</v>
      </c>
      <c r="AF408">
        <v>0.18099999999999999</v>
      </c>
      <c r="AG408">
        <v>8.3879999999999996E-2</v>
      </c>
      <c r="AH408">
        <v>0.32969999999999999</v>
      </c>
      <c r="AI408">
        <v>7.8340000000000007E-2</v>
      </c>
    </row>
    <row r="409" spans="1:35" x14ac:dyDescent="0.3">
      <c r="A409" s="1">
        <v>904969</v>
      </c>
      <c r="B409" s="7" t="s">
        <v>1</v>
      </c>
      <c r="C409" s="7"/>
      <c r="D409" s="7"/>
      <c r="E409" s="7"/>
      <c r="F409">
        <v>12.34</v>
      </c>
      <c r="G409">
        <v>14.95</v>
      </c>
      <c r="H409">
        <v>78.290000000000006</v>
      </c>
      <c r="I409">
        <v>469.1</v>
      </c>
      <c r="J409">
        <v>8.6819999999999994E-2</v>
      </c>
      <c r="K409">
        <v>4.5710000000000001E-2</v>
      </c>
      <c r="L409">
        <v>2.1090000000000001E-2</v>
      </c>
      <c r="M409">
        <v>2.0539999999999999E-2</v>
      </c>
      <c r="N409">
        <v>0.15709999999999999</v>
      </c>
      <c r="O409">
        <v>5.7079999999999999E-2</v>
      </c>
      <c r="P409">
        <v>0.38329999999999997</v>
      </c>
      <c r="Q409">
        <v>0.90780000000000005</v>
      </c>
      <c r="R409">
        <v>2.6019999999999999</v>
      </c>
      <c r="S409">
        <v>30.15</v>
      </c>
      <c r="T409">
        <v>7.7019999999999996E-3</v>
      </c>
      <c r="U409">
        <v>8.4910000000000003E-3</v>
      </c>
      <c r="V409">
        <v>1.307E-2</v>
      </c>
      <c r="W409">
        <v>1.03E-2</v>
      </c>
      <c r="X409">
        <v>2.9700000000000001E-2</v>
      </c>
      <c r="Y409">
        <v>1.4319999999999999E-3</v>
      </c>
      <c r="Z409">
        <v>13.18</v>
      </c>
      <c r="AA409">
        <v>16.850000000000001</v>
      </c>
      <c r="AB409">
        <v>84.11</v>
      </c>
      <c r="AC409">
        <v>533.1</v>
      </c>
      <c r="AD409">
        <v>0.1048</v>
      </c>
      <c r="AE409">
        <v>6.744E-2</v>
      </c>
      <c r="AF409">
        <v>4.9209999999999997E-2</v>
      </c>
      <c r="AG409">
        <v>4.793E-2</v>
      </c>
      <c r="AH409">
        <v>0.2298</v>
      </c>
      <c r="AI409">
        <v>5.9740000000000001E-2</v>
      </c>
    </row>
    <row r="410" spans="1:35" x14ac:dyDescent="0.3">
      <c r="A410" s="1">
        <v>904971</v>
      </c>
      <c r="B410" s="7" t="s">
        <v>1</v>
      </c>
      <c r="C410" s="7"/>
      <c r="D410" s="7"/>
      <c r="E410" s="7"/>
      <c r="F410">
        <v>10.94</v>
      </c>
      <c r="G410">
        <v>18.59</v>
      </c>
      <c r="H410">
        <v>70.39</v>
      </c>
      <c r="I410">
        <v>370</v>
      </c>
      <c r="J410">
        <v>0.1004</v>
      </c>
      <c r="K410">
        <v>7.46E-2</v>
      </c>
      <c r="L410">
        <v>4.9439999999999998E-2</v>
      </c>
      <c r="M410">
        <v>2.9319999999999999E-2</v>
      </c>
      <c r="N410">
        <v>0.14860000000000001</v>
      </c>
      <c r="O410">
        <v>6.615E-2</v>
      </c>
      <c r="P410">
        <v>0.37959999999999999</v>
      </c>
      <c r="Q410">
        <v>1.7430000000000001</v>
      </c>
      <c r="R410">
        <v>3.0179999999999998</v>
      </c>
      <c r="S410">
        <v>25.78</v>
      </c>
      <c r="T410">
        <v>9.5189999999999997E-3</v>
      </c>
      <c r="U410">
        <v>2.1340000000000001E-2</v>
      </c>
      <c r="V410">
        <v>1.9900000000000001E-2</v>
      </c>
      <c r="W410">
        <v>1.155E-2</v>
      </c>
      <c r="X410">
        <v>2.0789999999999999E-2</v>
      </c>
      <c r="Y410">
        <v>2.7009999999999998E-3</v>
      </c>
      <c r="Z410">
        <v>12.4</v>
      </c>
      <c r="AA410">
        <v>25.58</v>
      </c>
      <c r="AB410">
        <v>82.76</v>
      </c>
      <c r="AC410">
        <v>472.4</v>
      </c>
      <c r="AD410">
        <v>0.1363</v>
      </c>
      <c r="AE410">
        <v>0.16439999999999999</v>
      </c>
      <c r="AF410">
        <v>0.14119999999999999</v>
      </c>
      <c r="AG410">
        <v>7.8869999999999996E-2</v>
      </c>
      <c r="AH410">
        <v>0.22509999999999999</v>
      </c>
      <c r="AI410">
        <v>7.732E-2</v>
      </c>
    </row>
    <row r="411" spans="1:35" x14ac:dyDescent="0.3">
      <c r="A411" s="1">
        <v>905189</v>
      </c>
      <c r="B411" s="7" t="s">
        <v>1</v>
      </c>
      <c r="C411" s="7"/>
      <c r="D411" s="7"/>
      <c r="E411" s="7"/>
      <c r="F411">
        <v>16.14</v>
      </c>
      <c r="G411">
        <v>14.86</v>
      </c>
      <c r="H411">
        <v>104.3</v>
      </c>
      <c r="I411">
        <v>800</v>
      </c>
      <c r="J411">
        <v>9.4950000000000007E-2</v>
      </c>
      <c r="K411">
        <v>8.5010000000000002E-2</v>
      </c>
      <c r="L411">
        <v>5.5E-2</v>
      </c>
      <c r="M411">
        <v>4.5280000000000001E-2</v>
      </c>
      <c r="N411">
        <v>0.17349999999999999</v>
      </c>
      <c r="O411">
        <v>5.8749999999999997E-2</v>
      </c>
      <c r="P411">
        <v>0.2387</v>
      </c>
      <c r="Q411">
        <v>0.63719999999999999</v>
      </c>
      <c r="R411">
        <v>1.7290000000000001</v>
      </c>
      <c r="S411">
        <v>21.83</v>
      </c>
      <c r="T411">
        <v>3.9579999999999997E-3</v>
      </c>
      <c r="U411">
        <v>1.2460000000000001E-2</v>
      </c>
      <c r="V411">
        <v>1.831E-2</v>
      </c>
      <c r="W411">
        <v>8.7469999999999996E-3</v>
      </c>
      <c r="X411">
        <v>1.4999999999999999E-2</v>
      </c>
      <c r="Y411">
        <v>1.621E-3</v>
      </c>
      <c r="Z411">
        <v>17.71</v>
      </c>
      <c r="AA411">
        <v>19.579999999999998</v>
      </c>
      <c r="AB411">
        <v>115.9</v>
      </c>
      <c r="AC411">
        <v>947.9</v>
      </c>
      <c r="AD411">
        <v>0.1206</v>
      </c>
      <c r="AE411">
        <v>0.17219999999999999</v>
      </c>
      <c r="AF411">
        <v>0.23100000000000001</v>
      </c>
      <c r="AG411">
        <v>0.1129</v>
      </c>
      <c r="AH411">
        <v>0.27779999999999999</v>
      </c>
      <c r="AI411">
        <v>7.0120000000000002E-2</v>
      </c>
    </row>
    <row r="412" spans="1:35" x14ac:dyDescent="0.3">
      <c r="A412" s="1">
        <v>905190</v>
      </c>
      <c r="B412" s="7" t="s">
        <v>1</v>
      </c>
      <c r="C412" s="7"/>
      <c r="D412" s="7"/>
      <c r="E412" s="7"/>
      <c r="F412">
        <v>12.85</v>
      </c>
      <c r="G412">
        <v>21.37</v>
      </c>
      <c r="H412">
        <v>82.63</v>
      </c>
      <c r="I412">
        <v>514.5</v>
      </c>
      <c r="J412">
        <v>7.5509999999999994E-2</v>
      </c>
      <c r="K412">
        <v>8.3159999999999998E-2</v>
      </c>
      <c r="L412">
        <v>6.1260000000000002E-2</v>
      </c>
      <c r="M412">
        <v>1.8669999999999999E-2</v>
      </c>
      <c r="N412">
        <v>0.158</v>
      </c>
      <c r="O412">
        <v>6.114E-2</v>
      </c>
      <c r="P412">
        <v>0.49930000000000002</v>
      </c>
      <c r="Q412">
        <v>1.798</v>
      </c>
      <c r="R412">
        <v>2.552</v>
      </c>
      <c r="S412">
        <v>41.24</v>
      </c>
      <c r="T412">
        <v>6.0109999999999999E-3</v>
      </c>
      <c r="U412">
        <v>4.48E-2</v>
      </c>
      <c r="V412">
        <v>5.1749999999999997E-2</v>
      </c>
      <c r="W412">
        <v>1.341E-2</v>
      </c>
      <c r="X412">
        <v>2.6689999999999998E-2</v>
      </c>
      <c r="Y412">
        <v>7.731E-3</v>
      </c>
      <c r="Z412">
        <v>14.4</v>
      </c>
      <c r="AA412">
        <v>27.01</v>
      </c>
      <c r="AB412">
        <v>91.63</v>
      </c>
      <c r="AC412">
        <v>645.79999999999995</v>
      </c>
      <c r="AD412">
        <v>9.4020000000000006E-2</v>
      </c>
      <c r="AE412">
        <v>0.19359999999999999</v>
      </c>
      <c r="AF412">
        <v>0.18379999999999999</v>
      </c>
      <c r="AG412">
        <v>5.6009999999999997E-2</v>
      </c>
      <c r="AH412">
        <v>0.24879999999999999</v>
      </c>
      <c r="AI412">
        <v>8.1509999999999999E-2</v>
      </c>
    </row>
    <row r="413" spans="1:35" x14ac:dyDescent="0.3">
      <c r="A413" s="1">
        <v>90524101</v>
      </c>
      <c r="B413" s="7" t="s">
        <v>0</v>
      </c>
      <c r="C413" s="7"/>
      <c r="D413" s="7"/>
      <c r="E413" s="7"/>
      <c r="F413">
        <v>17.989999999999998</v>
      </c>
      <c r="G413">
        <v>20.66</v>
      </c>
      <c r="H413">
        <v>117.8</v>
      </c>
      <c r="I413">
        <v>991.7</v>
      </c>
      <c r="J413">
        <v>0.1036</v>
      </c>
      <c r="K413">
        <v>0.13039999999999999</v>
      </c>
      <c r="L413">
        <v>0.1201</v>
      </c>
      <c r="M413">
        <v>8.8239999999999999E-2</v>
      </c>
      <c r="N413">
        <v>0.19919999999999999</v>
      </c>
      <c r="O413">
        <v>6.0690000000000001E-2</v>
      </c>
      <c r="P413">
        <v>0.45369999999999999</v>
      </c>
      <c r="Q413">
        <v>0.87329999999999997</v>
      </c>
      <c r="R413">
        <v>3.0609999999999999</v>
      </c>
      <c r="S413">
        <v>49.81</v>
      </c>
      <c r="T413">
        <v>7.2309999999999996E-3</v>
      </c>
      <c r="U413">
        <v>2.7720000000000002E-2</v>
      </c>
      <c r="V413">
        <v>2.5090000000000001E-2</v>
      </c>
      <c r="W413">
        <v>1.4800000000000001E-2</v>
      </c>
      <c r="X413">
        <v>1.414E-2</v>
      </c>
      <c r="Y413">
        <v>3.336E-3</v>
      </c>
      <c r="Z413">
        <v>21.08</v>
      </c>
      <c r="AA413">
        <v>25.41</v>
      </c>
      <c r="AB413">
        <v>138.1</v>
      </c>
      <c r="AC413">
        <v>1349</v>
      </c>
      <c r="AD413">
        <v>0.1482</v>
      </c>
      <c r="AE413">
        <v>0.3735</v>
      </c>
      <c r="AF413">
        <v>0.3301</v>
      </c>
      <c r="AG413">
        <v>0.19739999999999999</v>
      </c>
      <c r="AH413">
        <v>0.30599999999999999</v>
      </c>
      <c r="AI413">
        <v>8.5029999999999994E-2</v>
      </c>
    </row>
    <row r="414" spans="1:35" x14ac:dyDescent="0.3">
      <c r="A414" s="1">
        <v>905501</v>
      </c>
      <c r="B414" s="7" t="s">
        <v>1</v>
      </c>
      <c r="C414" s="7"/>
      <c r="D414" s="7"/>
      <c r="E414" s="7"/>
      <c r="F414">
        <v>12.27</v>
      </c>
      <c r="G414">
        <v>17.920000000000002</v>
      </c>
      <c r="H414">
        <v>78.41</v>
      </c>
      <c r="I414">
        <v>466.1</v>
      </c>
      <c r="J414">
        <v>8.6849999999999997E-2</v>
      </c>
      <c r="K414">
        <v>6.5259999999999999E-2</v>
      </c>
      <c r="L414">
        <v>3.211E-2</v>
      </c>
      <c r="M414">
        <v>2.6530000000000001E-2</v>
      </c>
      <c r="N414">
        <v>0.1966</v>
      </c>
      <c r="O414">
        <v>5.5969999999999999E-2</v>
      </c>
      <c r="P414">
        <v>0.3342</v>
      </c>
      <c r="Q414">
        <v>1.7809999999999999</v>
      </c>
      <c r="R414">
        <v>2.0790000000000002</v>
      </c>
      <c r="S414">
        <v>25.79</v>
      </c>
      <c r="T414">
        <v>5.888E-3</v>
      </c>
      <c r="U414">
        <v>2.3099999999999999E-2</v>
      </c>
      <c r="V414">
        <v>2.0590000000000001E-2</v>
      </c>
      <c r="W414">
        <v>1.0749999999999999E-2</v>
      </c>
      <c r="X414">
        <v>2.5780000000000001E-2</v>
      </c>
      <c r="Y414">
        <v>2.2669999999999999E-3</v>
      </c>
      <c r="Z414">
        <v>14.1</v>
      </c>
      <c r="AA414">
        <v>28.88</v>
      </c>
      <c r="AB414">
        <v>89</v>
      </c>
      <c r="AC414">
        <v>610.20000000000005</v>
      </c>
      <c r="AD414">
        <v>0.124</v>
      </c>
      <c r="AE414">
        <v>0.17949999999999999</v>
      </c>
      <c r="AF414">
        <v>0.13769999999999999</v>
      </c>
      <c r="AG414">
        <v>9.5320000000000002E-2</v>
      </c>
      <c r="AH414">
        <v>0.34549999999999997</v>
      </c>
      <c r="AI414">
        <v>6.8959999999999994E-2</v>
      </c>
    </row>
    <row r="415" spans="1:35" x14ac:dyDescent="0.3">
      <c r="A415" s="1">
        <v>905502</v>
      </c>
      <c r="B415" s="7" t="s">
        <v>1</v>
      </c>
      <c r="C415" s="7"/>
      <c r="D415" s="7"/>
      <c r="E415" s="7"/>
      <c r="F415">
        <v>11.36</v>
      </c>
      <c r="G415">
        <v>17.57</v>
      </c>
      <c r="H415">
        <v>72.489999999999995</v>
      </c>
      <c r="I415">
        <v>399.8</v>
      </c>
      <c r="J415">
        <v>8.8580000000000006E-2</v>
      </c>
      <c r="K415">
        <v>5.3129999999999997E-2</v>
      </c>
      <c r="L415">
        <v>2.7830000000000001E-2</v>
      </c>
      <c r="M415">
        <v>2.1000000000000001E-2</v>
      </c>
      <c r="N415">
        <v>0.16009999999999999</v>
      </c>
      <c r="O415">
        <v>5.9130000000000002E-2</v>
      </c>
      <c r="P415">
        <v>0.19159999999999999</v>
      </c>
      <c r="Q415">
        <v>1.5549999999999999</v>
      </c>
      <c r="R415">
        <v>1.359</v>
      </c>
      <c r="S415">
        <v>13.66</v>
      </c>
      <c r="T415">
        <v>5.391E-3</v>
      </c>
      <c r="U415">
        <v>9.9469999999999992E-3</v>
      </c>
      <c r="V415">
        <v>1.163E-2</v>
      </c>
      <c r="W415">
        <v>5.8719999999999996E-3</v>
      </c>
      <c r="X415">
        <v>1.341E-2</v>
      </c>
      <c r="Y415">
        <v>1.6590000000000001E-3</v>
      </c>
      <c r="Z415">
        <v>13.05</v>
      </c>
      <c r="AA415">
        <v>36.32</v>
      </c>
      <c r="AB415">
        <v>85.07</v>
      </c>
      <c r="AC415">
        <v>521.29999999999995</v>
      </c>
      <c r="AD415">
        <v>0.14530000000000001</v>
      </c>
      <c r="AE415">
        <v>0.16220000000000001</v>
      </c>
      <c r="AF415">
        <v>0.18110000000000001</v>
      </c>
      <c r="AG415">
        <v>8.6980000000000002E-2</v>
      </c>
      <c r="AH415">
        <v>0.29730000000000001</v>
      </c>
      <c r="AI415">
        <v>7.7450000000000005E-2</v>
      </c>
    </row>
    <row r="416" spans="1:35" x14ac:dyDescent="0.3">
      <c r="A416" s="1">
        <v>905520</v>
      </c>
      <c r="B416" s="7" t="s">
        <v>1</v>
      </c>
      <c r="C416" s="7"/>
      <c r="D416" s="7"/>
      <c r="E416" s="7"/>
      <c r="F416">
        <v>11.04</v>
      </c>
      <c r="G416">
        <v>16.829999999999998</v>
      </c>
      <c r="H416">
        <v>70.92</v>
      </c>
      <c r="I416">
        <v>373.2</v>
      </c>
      <c r="J416">
        <v>0.1077</v>
      </c>
      <c r="K416">
        <v>7.8039999999999998E-2</v>
      </c>
      <c r="L416">
        <v>3.0460000000000001E-2</v>
      </c>
      <c r="M416">
        <v>2.4799999999999999E-2</v>
      </c>
      <c r="N416">
        <v>0.1714</v>
      </c>
      <c r="O416">
        <v>6.3399999999999998E-2</v>
      </c>
      <c r="P416">
        <v>0.19670000000000001</v>
      </c>
      <c r="Q416">
        <v>1.387</v>
      </c>
      <c r="R416">
        <v>1.3420000000000001</v>
      </c>
      <c r="S416">
        <v>13.54</v>
      </c>
      <c r="T416">
        <v>5.1580000000000003E-3</v>
      </c>
      <c r="U416">
        <v>9.3550000000000005E-3</v>
      </c>
      <c r="V416">
        <v>1.056E-2</v>
      </c>
      <c r="W416">
        <v>7.4830000000000001E-3</v>
      </c>
      <c r="X416">
        <v>1.7180000000000001E-2</v>
      </c>
      <c r="Y416">
        <v>2.1979999999999999E-3</v>
      </c>
      <c r="Z416">
        <v>12.41</v>
      </c>
      <c r="AA416">
        <v>26.44</v>
      </c>
      <c r="AB416">
        <v>79.930000000000007</v>
      </c>
      <c r="AC416">
        <v>471.4</v>
      </c>
      <c r="AD416">
        <v>0.13689999999999999</v>
      </c>
      <c r="AE416">
        <v>0.1482</v>
      </c>
      <c r="AF416">
        <v>0.1067</v>
      </c>
      <c r="AG416">
        <v>7.4310000000000001E-2</v>
      </c>
      <c r="AH416">
        <v>0.29980000000000001</v>
      </c>
      <c r="AI416">
        <v>7.8810000000000005E-2</v>
      </c>
    </row>
    <row r="417" spans="1:35" x14ac:dyDescent="0.3">
      <c r="A417" s="1">
        <v>905539</v>
      </c>
      <c r="B417" s="7" t="s">
        <v>1</v>
      </c>
      <c r="C417" s="7"/>
      <c r="D417" s="7"/>
      <c r="E417" s="7"/>
      <c r="F417">
        <v>9.3970000000000002</v>
      </c>
      <c r="G417">
        <v>21.68</v>
      </c>
      <c r="H417">
        <v>59.75</v>
      </c>
      <c r="I417">
        <v>268.8</v>
      </c>
      <c r="J417">
        <v>7.9689999999999997E-2</v>
      </c>
      <c r="K417">
        <v>6.053E-2</v>
      </c>
      <c r="L417">
        <v>3.7350000000000001E-2</v>
      </c>
      <c r="M417">
        <v>5.1279999999999997E-3</v>
      </c>
      <c r="N417">
        <v>0.12740000000000001</v>
      </c>
      <c r="O417">
        <v>6.7239999999999994E-2</v>
      </c>
      <c r="P417">
        <v>0.1186</v>
      </c>
      <c r="Q417">
        <v>1.1819999999999999</v>
      </c>
      <c r="R417">
        <v>1.1739999999999999</v>
      </c>
      <c r="S417">
        <v>6.8019999999999996</v>
      </c>
      <c r="T417">
        <v>5.5149999999999999E-3</v>
      </c>
      <c r="U417">
        <v>2.674E-2</v>
      </c>
      <c r="V417">
        <v>3.7350000000000001E-2</v>
      </c>
      <c r="W417">
        <v>5.1279999999999997E-3</v>
      </c>
      <c r="X417">
        <v>1.951E-2</v>
      </c>
      <c r="Y417">
        <v>4.5830000000000003E-3</v>
      </c>
      <c r="Z417">
        <v>9.9649999999999999</v>
      </c>
      <c r="AA417">
        <v>27.99</v>
      </c>
      <c r="AB417">
        <v>66.61</v>
      </c>
      <c r="AC417">
        <v>301</v>
      </c>
      <c r="AD417">
        <v>0.1086</v>
      </c>
      <c r="AE417">
        <v>0.18870000000000001</v>
      </c>
      <c r="AF417">
        <v>0.18679999999999999</v>
      </c>
      <c r="AG417">
        <v>2.564E-2</v>
      </c>
      <c r="AH417">
        <v>0.23760000000000001</v>
      </c>
      <c r="AI417">
        <v>9.2060000000000003E-2</v>
      </c>
    </row>
    <row r="418" spans="1:35" x14ac:dyDescent="0.3">
      <c r="A418" s="1">
        <v>905557</v>
      </c>
      <c r="B418" s="7" t="s">
        <v>1</v>
      </c>
      <c r="C418" s="7"/>
      <c r="D418" s="7"/>
      <c r="E418" s="7"/>
      <c r="F418">
        <v>14.99</v>
      </c>
      <c r="G418">
        <v>22.11</v>
      </c>
      <c r="H418">
        <v>97.53</v>
      </c>
      <c r="I418">
        <v>693.7</v>
      </c>
      <c r="J418">
        <v>8.5150000000000003E-2</v>
      </c>
      <c r="K418">
        <v>0.10249999999999999</v>
      </c>
      <c r="L418">
        <v>6.8589999999999998E-2</v>
      </c>
      <c r="M418">
        <v>3.8760000000000003E-2</v>
      </c>
      <c r="N418">
        <v>0.19439999999999999</v>
      </c>
      <c r="O418">
        <v>5.9130000000000002E-2</v>
      </c>
      <c r="P418">
        <v>0.31859999999999999</v>
      </c>
      <c r="Q418">
        <v>1.3360000000000001</v>
      </c>
      <c r="R418">
        <v>2.31</v>
      </c>
      <c r="S418">
        <v>28.51</v>
      </c>
      <c r="T418">
        <v>4.4489999999999998E-3</v>
      </c>
      <c r="U418">
        <v>2.8080000000000001E-2</v>
      </c>
      <c r="V418">
        <v>3.3119999999999997E-2</v>
      </c>
      <c r="W418">
        <v>1.196E-2</v>
      </c>
      <c r="X418">
        <v>1.9060000000000001E-2</v>
      </c>
      <c r="Y418">
        <v>4.0150000000000003E-3</v>
      </c>
      <c r="Z418">
        <v>16.760000000000002</v>
      </c>
      <c r="AA418">
        <v>31.55</v>
      </c>
      <c r="AB418">
        <v>110.2</v>
      </c>
      <c r="AC418">
        <v>867.1</v>
      </c>
      <c r="AD418">
        <v>0.1077</v>
      </c>
      <c r="AE418">
        <v>0.33450000000000002</v>
      </c>
      <c r="AF418">
        <v>0.31140000000000001</v>
      </c>
      <c r="AG418">
        <v>0.1308</v>
      </c>
      <c r="AH418">
        <v>0.31630000000000003</v>
      </c>
      <c r="AI418">
        <v>9.2509999999999995E-2</v>
      </c>
    </row>
    <row r="419" spans="1:35" x14ac:dyDescent="0.3">
      <c r="A419" s="1">
        <v>905680</v>
      </c>
      <c r="B419" s="7" t="s">
        <v>0</v>
      </c>
      <c r="C419" s="7"/>
      <c r="D419" s="7"/>
      <c r="E419" s="7"/>
      <c r="F419">
        <v>15.13</v>
      </c>
      <c r="G419">
        <v>29.81</v>
      </c>
      <c r="H419">
        <v>96.71</v>
      </c>
      <c r="I419">
        <v>719.5</v>
      </c>
      <c r="J419">
        <v>8.3199999999999996E-2</v>
      </c>
      <c r="K419">
        <v>4.6050000000000001E-2</v>
      </c>
      <c r="L419">
        <v>4.6859999999999999E-2</v>
      </c>
      <c r="M419">
        <v>2.7390000000000001E-2</v>
      </c>
      <c r="N419">
        <v>0.1852</v>
      </c>
      <c r="O419">
        <v>5.2940000000000001E-2</v>
      </c>
      <c r="P419">
        <v>0.46810000000000002</v>
      </c>
      <c r="Q419">
        <v>1.627</v>
      </c>
      <c r="R419">
        <v>3.0430000000000001</v>
      </c>
      <c r="S419">
        <v>45.38</v>
      </c>
      <c r="T419">
        <v>6.8310000000000003E-3</v>
      </c>
      <c r="U419">
        <v>1.427E-2</v>
      </c>
      <c r="V419">
        <v>2.4889999999999999E-2</v>
      </c>
      <c r="W419">
        <v>9.0869999999999996E-3</v>
      </c>
      <c r="X419">
        <v>3.1510000000000003E-2</v>
      </c>
      <c r="Y419">
        <v>1.75E-3</v>
      </c>
      <c r="Z419">
        <v>17.260000000000002</v>
      </c>
      <c r="AA419">
        <v>36.909999999999997</v>
      </c>
      <c r="AB419">
        <v>110.1</v>
      </c>
      <c r="AC419">
        <v>931.4</v>
      </c>
      <c r="AD419">
        <v>0.1148</v>
      </c>
      <c r="AE419">
        <v>9.8659999999999998E-2</v>
      </c>
      <c r="AF419">
        <v>0.1547</v>
      </c>
      <c r="AG419">
        <v>6.5750000000000003E-2</v>
      </c>
      <c r="AH419">
        <v>0.32329999999999998</v>
      </c>
      <c r="AI419">
        <v>6.1650000000000003E-2</v>
      </c>
    </row>
    <row r="420" spans="1:35" x14ac:dyDescent="0.3">
      <c r="A420" s="1">
        <v>905686</v>
      </c>
      <c r="B420" s="7" t="s">
        <v>1</v>
      </c>
      <c r="C420" s="7"/>
      <c r="D420" s="7"/>
      <c r="E420" s="7"/>
      <c r="F420">
        <v>11.89</v>
      </c>
      <c r="G420">
        <v>21.17</v>
      </c>
      <c r="H420">
        <v>76.39</v>
      </c>
      <c r="I420">
        <v>433.8</v>
      </c>
      <c r="J420">
        <v>9.7729999999999997E-2</v>
      </c>
      <c r="K420">
        <v>8.1199999999999994E-2</v>
      </c>
      <c r="L420">
        <v>2.555E-2</v>
      </c>
      <c r="M420">
        <v>2.179E-2</v>
      </c>
      <c r="N420">
        <v>0.2019</v>
      </c>
      <c r="O420">
        <v>6.2899999999999998E-2</v>
      </c>
      <c r="P420">
        <v>0.2747</v>
      </c>
      <c r="Q420">
        <v>1.2030000000000001</v>
      </c>
      <c r="R420">
        <v>1.93</v>
      </c>
      <c r="S420">
        <v>19.53</v>
      </c>
      <c r="T420">
        <v>9.8949999999999993E-3</v>
      </c>
      <c r="U420">
        <v>3.0530000000000002E-2</v>
      </c>
      <c r="V420">
        <v>1.6299999999999999E-2</v>
      </c>
      <c r="W420">
        <v>9.2759999999999995E-3</v>
      </c>
      <c r="X420">
        <v>2.2579999999999999E-2</v>
      </c>
      <c r="Y420">
        <v>2.2720000000000001E-3</v>
      </c>
      <c r="Z420">
        <v>13.05</v>
      </c>
      <c r="AA420">
        <v>27.21</v>
      </c>
      <c r="AB420">
        <v>85.09</v>
      </c>
      <c r="AC420">
        <v>522.9</v>
      </c>
      <c r="AD420">
        <v>0.1426</v>
      </c>
      <c r="AE420">
        <v>0.21870000000000001</v>
      </c>
      <c r="AF420">
        <v>0.1164</v>
      </c>
      <c r="AG420">
        <v>8.2629999999999995E-2</v>
      </c>
      <c r="AH420">
        <v>0.3075</v>
      </c>
      <c r="AI420">
        <v>7.3510000000000006E-2</v>
      </c>
    </row>
    <row r="421" spans="1:35" x14ac:dyDescent="0.3">
      <c r="A421" s="1">
        <v>905978</v>
      </c>
      <c r="B421" s="7" t="s">
        <v>1</v>
      </c>
      <c r="C421" s="7"/>
      <c r="D421" s="7"/>
      <c r="E421" s="7"/>
      <c r="F421">
        <v>9.4049999999999994</v>
      </c>
      <c r="G421">
        <v>21.7</v>
      </c>
      <c r="H421">
        <v>59.6</v>
      </c>
      <c r="I421">
        <v>271.2</v>
      </c>
      <c r="J421">
        <v>0.10440000000000001</v>
      </c>
      <c r="K421">
        <v>6.1589999999999999E-2</v>
      </c>
      <c r="L421">
        <v>2.0469999999999999E-2</v>
      </c>
      <c r="M421">
        <v>1.257E-2</v>
      </c>
      <c r="N421">
        <v>0.20250000000000001</v>
      </c>
      <c r="O421">
        <v>6.6009999999999999E-2</v>
      </c>
      <c r="P421">
        <v>0.43020000000000003</v>
      </c>
      <c r="Q421">
        <v>2.8780000000000001</v>
      </c>
      <c r="R421">
        <v>2.7589999999999999</v>
      </c>
      <c r="S421">
        <v>25.17</v>
      </c>
      <c r="T421">
        <v>1.474E-2</v>
      </c>
      <c r="U421">
        <v>1.6740000000000001E-2</v>
      </c>
      <c r="V421">
        <v>1.367E-2</v>
      </c>
      <c r="W421">
        <v>8.6739999999999994E-3</v>
      </c>
      <c r="X421">
        <v>3.0439999999999998E-2</v>
      </c>
      <c r="Y421">
        <v>4.5900000000000003E-3</v>
      </c>
      <c r="Z421">
        <v>10.85</v>
      </c>
      <c r="AA421">
        <v>31.24</v>
      </c>
      <c r="AB421">
        <v>68.73</v>
      </c>
      <c r="AC421">
        <v>359.4</v>
      </c>
      <c r="AD421">
        <v>0.15260000000000001</v>
      </c>
      <c r="AE421">
        <v>0.1193</v>
      </c>
      <c r="AF421">
        <v>6.1409999999999999E-2</v>
      </c>
      <c r="AG421">
        <v>3.7699999999999997E-2</v>
      </c>
      <c r="AH421">
        <v>0.28720000000000001</v>
      </c>
      <c r="AI421">
        <v>8.3040000000000003E-2</v>
      </c>
    </row>
    <row r="422" spans="1:35" x14ac:dyDescent="0.3">
      <c r="A422" s="1">
        <v>90602302</v>
      </c>
      <c r="B422" s="7" t="s">
        <v>0</v>
      </c>
      <c r="C422" s="7"/>
      <c r="D422" s="7"/>
      <c r="E422" s="7"/>
      <c r="F422">
        <v>15.5</v>
      </c>
      <c r="G422">
        <v>21.08</v>
      </c>
      <c r="H422">
        <v>102.9</v>
      </c>
      <c r="I422">
        <v>803.1</v>
      </c>
      <c r="J422">
        <v>0.112</v>
      </c>
      <c r="K422">
        <v>0.15709999999999999</v>
      </c>
      <c r="L422">
        <v>0.1522</v>
      </c>
      <c r="M422">
        <v>8.4809999999999997E-2</v>
      </c>
      <c r="N422">
        <v>0.20849999999999999</v>
      </c>
      <c r="O422">
        <v>6.8640000000000007E-2</v>
      </c>
      <c r="P422">
        <v>1.37</v>
      </c>
      <c r="Q422">
        <v>1.2130000000000001</v>
      </c>
      <c r="R422">
        <v>9.4239999999999995</v>
      </c>
      <c r="S422">
        <v>176.5</v>
      </c>
      <c r="T422">
        <v>8.1980000000000004E-3</v>
      </c>
      <c r="U422">
        <v>3.8890000000000001E-2</v>
      </c>
      <c r="V422">
        <v>4.4929999999999998E-2</v>
      </c>
      <c r="W422">
        <v>2.1389999999999999E-2</v>
      </c>
      <c r="X422">
        <v>2.018E-2</v>
      </c>
      <c r="Y422">
        <v>5.8149999999999999E-3</v>
      </c>
      <c r="Z422">
        <v>23.17</v>
      </c>
      <c r="AA422">
        <v>27.65</v>
      </c>
      <c r="AB422">
        <v>157.1</v>
      </c>
      <c r="AC422">
        <v>1748</v>
      </c>
      <c r="AD422">
        <v>0.1517</v>
      </c>
      <c r="AE422">
        <v>0.4002</v>
      </c>
      <c r="AF422">
        <v>0.42109999999999997</v>
      </c>
      <c r="AG422">
        <v>0.21340000000000001</v>
      </c>
      <c r="AH422">
        <v>0.30030000000000001</v>
      </c>
      <c r="AI422">
        <v>0.1048</v>
      </c>
    </row>
    <row r="423" spans="1:35" x14ac:dyDescent="0.3">
      <c r="A423" s="1">
        <v>906024</v>
      </c>
      <c r="B423" s="7" t="s">
        <v>1</v>
      </c>
      <c r="C423" s="7"/>
      <c r="D423" s="7"/>
      <c r="E423" s="7"/>
      <c r="F423">
        <v>12.7</v>
      </c>
      <c r="G423">
        <v>12.17</v>
      </c>
      <c r="H423">
        <v>80.88</v>
      </c>
      <c r="I423">
        <v>495</v>
      </c>
      <c r="J423">
        <v>8.7849999999999998E-2</v>
      </c>
      <c r="K423">
        <v>5.7939999999999998E-2</v>
      </c>
      <c r="L423">
        <v>2.3599999999999999E-2</v>
      </c>
      <c r="M423">
        <v>2.402E-2</v>
      </c>
      <c r="N423">
        <v>0.1583</v>
      </c>
      <c r="O423">
        <v>6.275E-2</v>
      </c>
      <c r="P423">
        <v>0.2253</v>
      </c>
      <c r="Q423">
        <v>0.64570000000000005</v>
      </c>
      <c r="R423">
        <v>1.5269999999999999</v>
      </c>
      <c r="S423">
        <v>17.37</v>
      </c>
      <c r="T423">
        <v>6.1310000000000002E-3</v>
      </c>
      <c r="U423">
        <v>1.2630000000000001E-2</v>
      </c>
      <c r="V423">
        <v>9.0749999999999997E-3</v>
      </c>
      <c r="W423">
        <v>8.2310000000000005E-3</v>
      </c>
      <c r="X423">
        <v>1.7129999999999999E-2</v>
      </c>
      <c r="Y423">
        <v>4.4140000000000004E-3</v>
      </c>
      <c r="Z423">
        <v>13.65</v>
      </c>
      <c r="AA423">
        <v>16.920000000000002</v>
      </c>
      <c r="AB423">
        <v>88.12</v>
      </c>
      <c r="AC423">
        <v>566.9</v>
      </c>
      <c r="AD423">
        <v>0.13139999999999999</v>
      </c>
      <c r="AE423">
        <v>0.16070000000000001</v>
      </c>
      <c r="AF423">
        <v>9.3850000000000003E-2</v>
      </c>
      <c r="AG423">
        <v>8.2239999999999994E-2</v>
      </c>
      <c r="AH423">
        <v>0.27750000000000002</v>
      </c>
      <c r="AI423">
        <v>9.4640000000000002E-2</v>
      </c>
    </row>
    <row r="424" spans="1:35" x14ac:dyDescent="0.3">
      <c r="A424" s="1">
        <v>906290</v>
      </c>
      <c r="B424" s="7" t="s">
        <v>1</v>
      </c>
      <c r="C424" s="7"/>
      <c r="D424" s="7"/>
      <c r="E424" s="7"/>
      <c r="F424">
        <v>11.16</v>
      </c>
      <c r="G424">
        <v>21.41</v>
      </c>
      <c r="H424">
        <v>70.95</v>
      </c>
      <c r="I424">
        <v>380.3</v>
      </c>
      <c r="J424">
        <v>0.1018</v>
      </c>
      <c r="K424">
        <v>5.978E-2</v>
      </c>
      <c r="L424">
        <v>8.9549999999999994E-3</v>
      </c>
      <c r="M424">
        <v>1.076E-2</v>
      </c>
      <c r="N424">
        <v>0.1615</v>
      </c>
      <c r="O424">
        <v>6.1440000000000002E-2</v>
      </c>
      <c r="P424">
        <v>0.28649999999999998</v>
      </c>
      <c r="Q424">
        <v>1.6779999999999999</v>
      </c>
      <c r="R424">
        <v>1.968</v>
      </c>
      <c r="S424">
        <v>18.989999999999998</v>
      </c>
      <c r="T424">
        <v>6.9080000000000001E-3</v>
      </c>
      <c r="U424">
        <v>9.4420000000000007E-3</v>
      </c>
      <c r="V424">
        <v>6.9719999999999999E-3</v>
      </c>
      <c r="W424">
        <v>6.1590000000000004E-3</v>
      </c>
      <c r="X424">
        <v>2.6939999999999999E-2</v>
      </c>
      <c r="Y424">
        <v>2.0600000000000002E-3</v>
      </c>
      <c r="Z424">
        <v>12.36</v>
      </c>
      <c r="AA424">
        <v>28.92</v>
      </c>
      <c r="AB424">
        <v>79.260000000000005</v>
      </c>
      <c r="AC424">
        <v>458</v>
      </c>
      <c r="AD424">
        <v>0.12820000000000001</v>
      </c>
      <c r="AE424">
        <v>0.1108</v>
      </c>
      <c r="AF424">
        <v>3.5819999999999998E-2</v>
      </c>
      <c r="AG424">
        <v>4.3060000000000001E-2</v>
      </c>
      <c r="AH424">
        <v>0.29759999999999998</v>
      </c>
      <c r="AI424">
        <v>7.1230000000000002E-2</v>
      </c>
    </row>
    <row r="425" spans="1:35" x14ac:dyDescent="0.3">
      <c r="A425" s="1">
        <v>906539</v>
      </c>
      <c r="B425" s="7" t="s">
        <v>1</v>
      </c>
      <c r="C425" s="7"/>
      <c r="D425" s="7"/>
      <c r="E425" s="7"/>
      <c r="F425">
        <v>11.57</v>
      </c>
      <c r="G425">
        <v>19.04</v>
      </c>
      <c r="H425">
        <v>74.2</v>
      </c>
      <c r="I425">
        <v>409.7</v>
      </c>
      <c r="J425">
        <v>8.5459999999999994E-2</v>
      </c>
      <c r="K425">
        <v>7.7219999999999997E-2</v>
      </c>
      <c r="L425">
        <v>5.4850000000000003E-2</v>
      </c>
      <c r="M425">
        <v>1.4279999999999999E-2</v>
      </c>
      <c r="N425">
        <v>0.2031</v>
      </c>
      <c r="O425">
        <v>6.2670000000000003E-2</v>
      </c>
      <c r="P425">
        <v>0.28639999999999999</v>
      </c>
      <c r="Q425">
        <v>1.44</v>
      </c>
      <c r="R425">
        <v>2.206</v>
      </c>
      <c r="S425">
        <v>20.3</v>
      </c>
      <c r="T425">
        <v>7.2779999999999997E-3</v>
      </c>
      <c r="U425">
        <v>2.0469999999999999E-2</v>
      </c>
      <c r="V425">
        <v>4.4470000000000003E-2</v>
      </c>
      <c r="W425">
        <v>8.7989999999999995E-3</v>
      </c>
      <c r="X425">
        <v>1.8679999999999999E-2</v>
      </c>
      <c r="Y425">
        <v>3.339E-3</v>
      </c>
      <c r="Z425">
        <v>13.07</v>
      </c>
      <c r="AA425">
        <v>26.98</v>
      </c>
      <c r="AB425">
        <v>86.43</v>
      </c>
      <c r="AC425">
        <v>520.5</v>
      </c>
      <c r="AD425">
        <v>0.1249</v>
      </c>
      <c r="AE425">
        <v>0.19370000000000001</v>
      </c>
      <c r="AF425">
        <v>0.25600000000000001</v>
      </c>
      <c r="AG425">
        <v>6.6640000000000005E-2</v>
      </c>
      <c r="AH425">
        <v>0.30349999999999999</v>
      </c>
      <c r="AI425">
        <v>8.2839999999999997E-2</v>
      </c>
    </row>
    <row r="426" spans="1:35" x14ac:dyDescent="0.3">
      <c r="A426" s="1">
        <v>906564</v>
      </c>
      <c r="B426" s="7" t="s">
        <v>1</v>
      </c>
      <c r="C426" s="7"/>
      <c r="D426" s="7"/>
      <c r="E426" s="7"/>
      <c r="F426">
        <v>14.69</v>
      </c>
      <c r="G426">
        <v>13.98</v>
      </c>
      <c r="H426">
        <v>98.22</v>
      </c>
      <c r="I426">
        <v>656.1</v>
      </c>
      <c r="J426">
        <v>0.1031</v>
      </c>
      <c r="K426">
        <v>0.18360000000000001</v>
      </c>
      <c r="L426">
        <v>0.14499999999999999</v>
      </c>
      <c r="M426">
        <v>6.3E-2</v>
      </c>
      <c r="N426">
        <v>0.20860000000000001</v>
      </c>
      <c r="O426">
        <v>7.4060000000000001E-2</v>
      </c>
      <c r="P426">
        <v>0.54620000000000002</v>
      </c>
      <c r="Q426">
        <v>1.5109999999999999</v>
      </c>
      <c r="R426">
        <v>4.7949999999999999</v>
      </c>
      <c r="S426">
        <v>49.45</v>
      </c>
      <c r="T426">
        <v>9.9760000000000005E-3</v>
      </c>
      <c r="U426">
        <v>5.2440000000000001E-2</v>
      </c>
      <c r="V426">
        <v>5.2780000000000001E-2</v>
      </c>
      <c r="W426">
        <v>1.5800000000000002E-2</v>
      </c>
      <c r="X426">
        <v>2.6530000000000001E-2</v>
      </c>
      <c r="Y426">
        <v>5.4440000000000001E-3</v>
      </c>
      <c r="Z426">
        <v>16.46</v>
      </c>
      <c r="AA426">
        <v>18.34</v>
      </c>
      <c r="AB426">
        <v>114.1</v>
      </c>
      <c r="AC426">
        <v>809.2</v>
      </c>
      <c r="AD426">
        <v>0.13120000000000001</v>
      </c>
      <c r="AE426">
        <v>0.36349999999999999</v>
      </c>
      <c r="AF426">
        <v>0.32190000000000002</v>
      </c>
      <c r="AG426">
        <v>0.1108</v>
      </c>
      <c r="AH426">
        <v>0.28270000000000001</v>
      </c>
      <c r="AI426">
        <v>9.2079999999999995E-2</v>
      </c>
    </row>
    <row r="427" spans="1:35" x14ac:dyDescent="0.3">
      <c r="A427" s="1">
        <v>906616</v>
      </c>
      <c r="B427" s="7" t="s">
        <v>1</v>
      </c>
      <c r="C427" s="7"/>
      <c r="D427" s="7"/>
      <c r="E427" s="7"/>
      <c r="F427">
        <v>11.61</v>
      </c>
      <c r="G427">
        <v>16.02</v>
      </c>
      <c r="H427">
        <v>75.459999999999994</v>
      </c>
      <c r="I427">
        <v>408.2</v>
      </c>
      <c r="J427">
        <v>0.10879999999999999</v>
      </c>
      <c r="K427">
        <v>0.1168</v>
      </c>
      <c r="L427">
        <v>7.0970000000000005E-2</v>
      </c>
      <c r="M427">
        <v>4.4970000000000003E-2</v>
      </c>
      <c r="N427">
        <v>0.18859999999999999</v>
      </c>
      <c r="O427">
        <v>6.3200000000000006E-2</v>
      </c>
      <c r="P427">
        <v>0.24560000000000001</v>
      </c>
      <c r="Q427">
        <v>0.7339</v>
      </c>
      <c r="R427">
        <v>1.667</v>
      </c>
      <c r="S427">
        <v>15.89</v>
      </c>
      <c r="T427">
        <v>5.8840000000000003E-3</v>
      </c>
      <c r="U427">
        <v>2.0049999999999998E-2</v>
      </c>
      <c r="V427">
        <v>2.631E-2</v>
      </c>
      <c r="W427">
        <v>1.304E-2</v>
      </c>
      <c r="X427">
        <v>1.848E-2</v>
      </c>
      <c r="Y427">
        <v>1.9819999999999998E-3</v>
      </c>
      <c r="Z427">
        <v>12.64</v>
      </c>
      <c r="AA427">
        <v>19.670000000000002</v>
      </c>
      <c r="AB427">
        <v>81.93</v>
      </c>
      <c r="AC427">
        <v>475.7</v>
      </c>
      <c r="AD427">
        <v>0.14149999999999999</v>
      </c>
      <c r="AE427">
        <v>0.217</v>
      </c>
      <c r="AF427">
        <v>0.23019999999999999</v>
      </c>
      <c r="AG427">
        <v>0.1105</v>
      </c>
      <c r="AH427">
        <v>0.2787</v>
      </c>
      <c r="AI427">
        <v>7.4270000000000003E-2</v>
      </c>
    </row>
    <row r="428" spans="1:35" x14ac:dyDescent="0.3">
      <c r="A428" s="1">
        <v>906878</v>
      </c>
      <c r="B428" s="7" t="s">
        <v>1</v>
      </c>
      <c r="C428" s="7"/>
      <c r="D428" s="7"/>
      <c r="E428" s="7"/>
      <c r="F428">
        <v>13.66</v>
      </c>
      <c r="G428">
        <v>19.13</v>
      </c>
      <c r="H428">
        <v>89.46</v>
      </c>
      <c r="I428">
        <v>575.29999999999995</v>
      </c>
      <c r="J428">
        <v>9.0569999999999998E-2</v>
      </c>
      <c r="K428">
        <v>0.1147</v>
      </c>
      <c r="L428">
        <v>9.6570000000000003E-2</v>
      </c>
      <c r="M428">
        <v>4.8120000000000003E-2</v>
      </c>
      <c r="N428">
        <v>0.18479999999999999</v>
      </c>
      <c r="O428">
        <v>6.1809999999999997E-2</v>
      </c>
      <c r="P428">
        <v>0.22439999999999999</v>
      </c>
      <c r="Q428">
        <v>0.89500000000000002</v>
      </c>
      <c r="R428">
        <v>1.804</v>
      </c>
      <c r="S428">
        <v>19.36</v>
      </c>
      <c r="T428">
        <v>3.98E-3</v>
      </c>
      <c r="U428">
        <v>2.809E-2</v>
      </c>
      <c r="V428">
        <v>3.669E-2</v>
      </c>
      <c r="W428">
        <v>1.274E-2</v>
      </c>
      <c r="X428">
        <v>1.5810000000000001E-2</v>
      </c>
      <c r="Y428">
        <v>3.9560000000000003E-3</v>
      </c>
      <c r="Z428">
        <v>15.14</v>
      </c>
      <c r="AA428">
        <v>25.5</v>
      </c>
      <c r="AB428">
        <v>101.4</v>
      </c>
      <c r="AC428">
        <v>708.8</v>
      </c>
      <c r="AD428">
        <v>0.1147</v>
      </c>
      <c r="AE428">
        <v>0.31669999999999998</v>
      </c>
      <c r="AF428">
        <v>0.36599999999999999</v>
      </c>
      <c r="AG428">
        <v>0.14069999999999999</v>
      </c>
      <c r="AH428">
        <v>0.27439999999999998</v>
      </c>
      <c r="AI428">
        <v>8.8389999999999996E-2</v>
      </c>
    </row>
    <row r="429" spans="1:35" x14ac:dyDescent="0.3">
      <c r="A429" s="1">
        <v>907145</v>
      </c>
      <c r="B429" s="7" t="s">
        <v>1</v>
      </c>
      <c r="C429" s="7"/>
      <c r="D429" s="7"/>
      <c r="E429" s="7"/>
      <c r="F429">
        <v>9.7420000000000009</v>
      </c>
      <c r="G429">
        <v>19.12</v>
      </c>
      <c r="H429">
        <v>61.93</v>
      </c>
      <c r="I429">
        <v>289.7</v>
      </c>
      <c r="J429">
        <v>0.1075</v>
      </c>
      <c r="K429">
        <v>8.3330000000000001E-2</v>
      </c>
      <c r="L429">
        <v>8.9339999999999992E-3</v>
      </c>
      <c r="M429">
        <v>1.967E-2</v>
      </c>
      <c r="N429">
        <v>0.25380000000000003</v>
      </c>
      <c r="O429">
        <v>7.0290000000000005E-2</v>
      </c>
      <c r="P429">
        <v>0.69650000000000001</v>
      </c>
      <c r="Q429">
        <v>1.7470000000000001</v>
      </c>
      <c r="R429">
        <v>4.6070000000000002</v>
      </c>
      <c r="S429">
        <v>43.52</v>
      </c>
      <c r="T429">
        <v>1.307E-2</v>
      </c>
      <c r="U429">
        <v>1.8849999999999999E-2</v>
      </c>
      <c r="V429">
        <v>6.0210000000000003E-3</v>
      </c>
      <c r="W429">
        <v>1.052E-2</v>
      </c>
      <c r="X429">
        <v>3.1E-2</v>
      </c>
      <c r="Y429">
        <v>4.2249999999999996E-3</v>
      </c>
      <c r="Z429">
        <v>11.21</v>
      </c>
      <c r="AA429">
        <v>23.17</v>
      </c>
      <c r="AB429">
        <v>71.790000000000006</v>
      </c>
      <c r="AC429">
        <v>380.9</v>
      </c>
      <c r="AD429">
        <v>0.13980000000000001</v>
      </c>
      <c r="AE429">
        <v>0.13519999999999999</v>
      </c>
      <c r="AF429">
        <v>2.085E-2</v>
      </c>
      <c r="AG429">
        <v>4.589E-2</v>
      </c>
      <c r="AH429">
        <v>0.3196</v>
      </c>
      <c r="AI429">
        <v>8.0089999999999995E-2</v>
      </c>
    </row>
    <row r="430" spans="1:35" x14ac:dyDescent="0.3">
      <c r="A430" s="1">
        <v>907367</v>
      </c>
      <c r="B430" s="7" t="s">
        <v>1</v>
      </c>
      <c r="C430" s="7"/>
      <c r="D430" s="7"/>
      <c r="E430" s="7"/>
      <c r="F430">
        <v>10.029999999999999</v>
      </c>
      <c r="G430">
        <v>21.28</v>
      </c>
      <c r="H430">
        <v>63.19</v>
      </c>
      <c r="I430">
        <v>307.3</v>
      </c>
      <c r="J430">
        <v>8.1170000000000006E-2</v>
      </c>
      <c r="K430">
        <v>3.9120000000000002E-2</v>
      </c>
      <c r="L430">
        <v>2.47E-3</v>
      </c>
      <c r="M430">
        <v>5.1590000000000004E-3</v>
      </c>
      <c r="N430">
        <v>0.16300000000000001</v>
      </c>
      <c r="O430">
        <v>6.4390000000000003E-2</v>
      </c>
      <c r="P430">
        <v>0.18509999999999999</v>
      </c>
      <c r="Q430">
        <v>1.341</v>
      </c>
      <c r="R430">
        <v>1.1839999999999999</v>
      </c>
      <c r="S430">
        <v>11.6</v>
      </c>
      <c r="T430">
        <v>5.7239999999999999E-3</v>
      </c>
      <c r="U430">
        <v>5.6969999999999998E-3</v>
      </c>
      <c r="V430">
        <v>2.0739999999999999E-3</v>
      </c>
      <c r="W430">
        <v>3.5270000000000002E-3</v>
      </c>
      <c r="X430">
        <v>1.4449999999999999E-2</v>
      </c>
      <c r="Y430">
        <v>2.4109999999999999E-3</v>
      </c>
      <c r="Z430">
        <v>11.11</v>
      </c>
      <c r="AA430">
        <v>28.94</v>
      </c>
      <c r="AB430">
        <v>69.92</v>
      </c>
      <c r="AC430">
        <v>376.3</v>
      </c>
      <c r="AD430">
        <v>0.11260000000000001</v>
      </c>
      <c r="AE430">
        <v>7.0940000000000003E-2</v>
      </c>
      <c r="AF430">
        <v>1.235E-2</v>
      </c>
      <c r="AG430">
        <v>2.579E-2</v>
      </c>
      <c r="AH430">
        <v>0.2349</v>
      </c>
      <c r="AI430">
        <v>8.0610000000000001E-2</v>
      </c>
    </row>
    <row r="431" spans="1:35" x14ac:dyDescent="0.3">
      <c r="A431" s="1">
        <v>907409</v>
      </c>
      <c r="B431" s="7" t="s">
        <v>1</v>
      </c>
      <c r="C431" s="7"/>
      <c r="D431" s="7"/>
      <c r="E431" s="7"/>
      <c r="F431">
        <v>10.48</v>
      </c>
      <c r="G431">
        <v>14.98</v>
      </c>
      <c r="H431">
        <v>67.489999999999995</v>
      </c>
      <c r="I431">
        <v>333.6</v>
      </c>
      <c r="J431">
        <v>9.8159999999999997E-2</v>
      </c>
      <c r="K431">
        <v>0.1013</v>
      </c>
      <c r="L431">
        <v>6.3350000000000004E-2</v>
      </c>
      <c r="M431">
        <v>2.2179999999999998E-2</v>
      </c>
      <c r="N431">
        <v>0.1925</v>
      </c>
      <c r="O431">
        <v>6.9150000000000003E-2</v>
      </c>
      <c r="P431">
        <v>0.3276</v>
      </c>
      <c r="Q431">
        <v>1.127</v>
      </c>
      <c r="R431">
        <v>2.5640000000000001</v>
      </c>
      <c r="S431">
        <v>20.77</v>
      </c>
      <c r="T431">
        <v>7.3639999999999999E-3</v>
      </c>
      <c r="U431">
        <v>3.8670000000000003E-2</v>
      </c>
      <c r="V431">
        <v>5.2630000000000003E-2</v>
      </c>
      <c r="W431">
        <v>1.264E-2</v>
      </c>
      <c r="X431">
        <v>2.1610000000000001E-2</v>
      </c>
      <c r="Y431">
        <v>4.8300000000000001E-3</v>
      </c>
      <c r="Z431">
        <v>12.13</v>
      </c>
      <c r="AA431">
        <v>21.57</v>
      </c>
      <c r="AB431">
        <v>81.41</v>
      </c>
      <c r="AC431">
        <v>440.4</v>
      </c>
      <c r="AD431">
        <v>0.13270000000000001</v>
      </c>
      <c r="AE431">
        <v>0.29959999999999998</v>
      </c>
      <c r="AF431">
        <v>0.29389999999999999</v>
      </c>
      <c r="AG431">
        <v>9.3100000000000002E-2</v>
      </c>
      <c r="AH431">
        <v>0.30199999999999999</v>
      </c>
      <c r="AI431">
        <v>9.6460000000000004E-2</v>
      </c>
    </row>
    <row r="432" spans="1:35" x14ac:dyDescent="0.3">
      <c r="A432" s="1">
        <v>90745</v>
      </c>
      <c r="B432" s="7" t="s">
        <v>1</v>
      </c>
      <c r="C432" s="7"/>
      <c r="D432" s="7"/>
      <c r="E432" s="7"/>
      <c r="F432">
        <v>10.8</v>
      </c>
      <c r="G432">
        <v>21.98</v>
      </c>
      <c r="H432">
        <v>68.790000000000006</v>
      </c>
      <c r="I432">
        <v>359.9</v>
      </c>
      <c r="J432">
        <v>8.8010000000000005E-2</v>
      </c>
      <c r="K432">
        <v>5.7430000000000002E-2</v>
      </c>
      <c r="L432">
        <v>3.6139999999999999E-2</v>
      </c>
      <c r="M432">
        <v>1.404E-2</v>
      </c>
      <c r="N432">
        <v>0.2016</v>
      </c>
      <c r="O432">
        <v>5.9769999999999997E-2</v>
      </c>
      <c r="P432">
        <v>0.30769999999999997</v>
      </c>
      <c r="Q432">
        <v>1.621</v>
      </c>
      <c r="R432">
        <v>2.2400000000000002</v>
      </c>
      <c r="S432">
        <v>20.2</v>
      </c>
      <c r="T432">
        <v>6.5430000000000002E-3</v>
      </c>
      <c r="U432">
        <v>2.1479999999999999E-2</v>
      </c>
      <c r="V432">
        <v>2.9909999999999999E-2</v>
      </c>
      <c r="W432">
        <v>1.0449999999999999E-2</v>
      </c>
      <c r="X432">
        <v>1.8440000000000002E-2</v>
      </c>
      <c r="Y432">
        <v>2.6900000000000001E-3</v>
      </c>
      <c r="Z432">
        <v>12.76</v>
      </c>
      <c r="AA432">
        <v>32.04</v>
      </c>
      <c r="AB432">
        <v>83.69</v>
      </c>
      <c r="AC432">
        <v>489.5</v>
      </c>
      <c r="AD432">
        <v>0.1303</v>
      </c>
      <c r="AE432">
        <v>0.1696</v>
      </c>
      <c r="AF432">
        <v>0.19270000000000001</v>
      </c>
      <c r="AG432">
        <v>7.485E-2</v>
      </c>
      <c r="AH432">
        <v>0.29649999999999999</v>
      </c>
      <c r="AI432">
        <v>7.6619999999999994E-2</v>
      </c>
    </row>
    <row r="433" spans="1:35" x14ac:dyDescent="0.3">
      <c r="A433" s="1">
        <v>90769601</v>
      </c>
      <c r="B433" s="7" t="s">
        <v>1</v>
      </c>
      <c r="C433" s="7"/>
      <c r="D433" s="7"/>
      <c r="E433" s="7"/>
      <c r="F433">
        <v>11.13</v>
      </c>
      <c r="G433">
        <v>16.62</v>
      </c>
      <c r="H433">
        <v>70.47</v>
      </c>
      <c r="I433">
        <v>381.1</v>
      </c>
      <c r="J433">
        <v>8.1509999999999999E-2</v>
      </c>
      <c r="K433">
        <v>3.8339999999999999E-2</v>
      </c>
      <c r="L433">
        <v>1.3690000000000001E-2</v>
      </c>
      <c r="M433">
        <v>1.37E-2</v>
      </c>
      <c r="N433">
        <v>0.15110000000000001</v>
      </c>
      <c r="O433">
        <v>6.148E-2</v>
      </c>
      <c r="P433">
        <v>0.14149999999999999</v>
      </c>
      <c r="Q433">
        <v>0.96709999999999996</v>
      </c>
      <c r="R433">
        <v>0.96799999999999997</v>
      </c>
      <c r="S433">
        <v>9.7040000000000006</v>
      </c>
      <c r="T433">
        <v>5.8830000000000002E-3</v>
      </c>
      <c r="U433">
        <v>6.2630000000000003E-3</v>
      </c>
      <c r="V433">
        <v>9.3980000000000001E-3</v>
      </c>
      <c r="W433">
        <v>6.1890000000000001E-3</v>
      </c>
      <c r="X433">
        <v>2.009E-2</v>
      </c>
      <c r="Y433">
        <v>2.3770000000000002E-3</v>
      </c>
      <c r="Z433">
        <v>11.68</v>
      </c>
      <c r="AA433">
        <v>20.29</v>
      </c>
      <c r="AB433">
        <v>74.349999999999994</v>
      </c>
      <c r="AC433">
        <v>421.1</v>
      </c>
      <c r="AD433">
        <v>0.10299999999999999</v>
      </c>
      <c r="AE433">
        <v>6.2190000000000002E-2</v>
      </c>
      <c r="AF433">
        <v>4.58E-2</v>
      </c>
      <c r="AG433">
        <v>4.0439999999999997E-2</v>
      </c>
      <c r="AH433">
        <v>0.23830000000000001</v>
      </c>
      <c r="AI433">
        <v>7.0830000000000004E-2</v>
      </c>
    </row>
    <row r="434" spans="1:35" x14ac:dyDescent="0.3">
      <c r="A434" s="1">
        <v>90769602</v>
      </c>
      <c r="B434" s="7" t="s">
        <v>1</v>
      </c>
      <c r="C434" s="7"/>
      <c r="D434" s="7"/>
      <c r="E434" s="7"/>
      <c r="F434">
        <v>12.72</v>
      </c>
      <c r="G434">
        <v>17.670000000000002</v>
      </c>
      <c r="H434">
        <v>80.98</v>
      </c>
      <c r="I434">
        <v>501.3</v>
      </c>
      <c r="J434">
        <v>7.8960000000000002E-2</v>
      </c>
      <c r="K434">
        <v>4.5220000000000003E-2</v>
      </c>
      <c r="L434">
        <v>1.4019999999999999E-2</v>
      </c>
      <c r="M434">
        <v>1.8350000000000002E-2</v>
      </c>
      <c r="N434">
        <v>0.1459</v>
      </c>
      <c r="O434">
        <v>5.5440000000000003E-2</v>
      </c>
      <c r="P434">
        <v>0.2954</v>
      </c>
      <c r="Q434">
        <v>0.88360000000000005</v>
      </c>
      <c r="R434">
        <v>2.109</v>
      </c>
      <c r="S434">
        <v>23.24</v>
      </c>
      <c r="T434">
        <v>7.3369999999999998E-3</v>
      </c>
      <c r="U434">
        <v>1.174E-2</v>
      </c>
      <c r="V434">
        <v>5.3829999999999998E-3</v>
      </c>
      <c r="W434">
        <v>5.6230000000000004E-3</v>
      </c>
      <c r="X434">
        <v>1.9400000000000001E-2</v>
      </c>
      <c r="Y434">
        <v>1.1800000000000001E-3</v>
      </c>
      <c r="Z434">
        <v>13.82</v>
      </c>
      <c r="AA434">
        <v>20.96</v>
      </c>
      <c r="AB434">
        <v>88.87</v>
      </c>
      <c r="AC434">
        <v>586.79999999999995</v>
      </c>
      <c r="AD434">
        <v>0.10680000000000001</v>
      </c>
      <c r="AE434">
        <v>9.6049999999999996E-2</v>
      </c>
      <c r="AF434">
        <v>3.4689999999999999E-2</v>
      </c>
      <c r="AG434">
        <v>3.6119999999999999E-2</v>
      </c>
      <c r="AH434">
        <v>0.2165</v>
      </c>
      <c r="AI434">
        <v>6.0249999999999998E-2</v>
      </c>
    </row>
    <row r="435" spans="1:35" x14ac:dyDescent="0.3">
      <c r="A435" s="1">
        <v>907914</v>
      </c>
      <c r="B435" s="7" t="s">
        <v>0</v>
      </c>
      <c r="C435" s="7"/>
      <c r="D435" s="7"/>
      <c r="E435" s="7"/>
      <c r="F435">
        <v>14.9</v>
      </c>
      <c r="G435">
        <v>22.53</v>
      </c>
      <c r="H435">
        <v>102.1</v>
      </c>
      <c r="I435">
        <v>685</v>
      </c>
      <c r="J435">
        <v>9.9470000000000003E-2</v>
      </c>
      <c r="K435">
        <v>0.2225</v>
      </c>
      <c r="L435">
        <v>0.27329999999999999</v>
      </c>
      <c r="M435">
        <v>9.7110000000000002E-2</v>
      </c>
      <c r="N435">
        <v>0.2041</v>
      </c>
      <c r="O435">
        <v>6.898E-2</v>
      </c>
      <c r="P435">
        <v>0.253</v>
      </c>
      <c r="Q435">
        <v>0.87490000000000001</v>
      </c>
      <c r="R435">
        <v>3.4660000000000002</v>
      </c>
      <c r="S435">
        <v>24.19</v>
      </c>
      <c r="T435">
        <v>6.9649999999999998E-3</v>
      </c>
      <c r="U435">
        <v>6.2129999999999998E-2</v>
      </c>
      <c r="V435">
        <v>7.9259999999999997E-2</v>
      </c>
      <c r="W435">
        <v>2.2339999999999999E-2</v>
      </c>
      <c r="X435">
        <v>1.499E-2</v>
      </c>
      <c r="Y435">
        <v>5.7840000000000001E-3</v>
      </c>
      <c r="Z435">
        <v>16.350000000000001</v>
      </c>
      <c r="AA435">
        <v>27.57</v>
      </c>
      <c r="AB435">
        <v>125.4</v>
      </c>
      <c r="AC435">
        <v>832.7</v>
      </c>
      <c r="AD435">
        <v>0.1419</v>
      </c>
      <c r="AE435">
        <v>0.70899999999999996</v>
      </c>
      <c r="AF435">
        <v>0.90190000000000003</v>
      </c>
      <c r="AG435">
        <v>0.2475</v>
      </c>
      <c r="AH435">
        <v>0.28660000000000002</v>
      </c>
      <c r="AI435">
        <v>0.11550000000000001</v>
      </c>
    </row>
    <row r="436" spans="1:35" x14ac:dyDescent="0.3">
      <c r="A436" s="1">
        <v>907915</v>
      </c>
      <c r="B436" s="7" t="s">
        <v>1</v>
      </c>
      <c r="C436" s="7"/>
      <c r="D436" s="7"/>
      <c r="E436" s="7"/>
      <c r="F436">
        <v>12.4</v>
      </c>
      <c r="G436">
        <v>17.68</v>
      </c>
      <c r="H436">
        <v>81.47</v>
      </c>
      <c r="I436">
        <v>467.8</v>
      </c>
      <c r="J436">
        <v>0.10539999999999999</v>
      </c>
      <c r="K436">
        <v>0.13159999999999999</v>
      </c>
      <c r="L436">
        <v>7.7410000000000007E-2</v>
      </c>
      <c r="M436">
        <v>2.7990000000000001E-2</v>
      </c>
      <c r="N436">
        <v>0.18110000000000001</v>
      </c>
      <c r="O436">
        <v>7.102E-2</v>
      </c>
      <c r="P436">
        <v>0.1767</v>
      </c>
      <c r="Q436">
        <v>1.46</v>
      </c>
      <c r="R436">
        <v>2.2040000000000002</v>
      </c>
      <c r="S436">
        <v>15.43</v>
      </c>
      <c r="T436">
        <v>0.01</v>
      </c>
      <c r="U436">
        <v>3.295E-2</v>
      </c>
      <c r="V436">
        <v>4.861E-2</v>
      </c>
      <c r="W436">
        <v>1.167E-2</v>
      </c>
      <c r="X436">
        <v>2.1870000000000001E-2</v>
      </c>
      <c r="Y436">
        <v>6.0049999999999999E-3</v>
      </c>
      <c r="Z436">
        <v>12.88</v>
      </c>
      <c r="AA436">
        <v>22.91</v>
      </c>
      <c r="AB436">
        <v>89.61</v>
      </c>
      <c r="AC436">
        <v>515.79999999999995</v>
      </c>
      <c r="AD436">
        <v>0.14499999999999999</v>
      </c>
      <c r="AE436">
        <v>0.26290000000000002</v>
      </c>
      <c r="AF436">
        <v>0.24030000000000001</v>
      </c>
      <c r="AG436">
        <v>7.3700000000000002E-2</v>
      </c>
      <c r="AH436">
        <v>0.25559999999999999</v>
      </c>
      <c r="AI436">
        <v>9.3590000000000007E-2</v>
      </c>
    </row>
    <row r="437" spans="1:35" x14ac:dyDescent="0.3">
      <c r="A437" s="1">
        <v>908194</v>
      </c>
      <c r="B437" s="7" t="s">
        <v>0</v>
      </c>
      <c r="C437" s="7"/>
      <c r="D437" s="7"/>
      <c r="E437" s="7"/>
      <c r="F437">
        <v>20.18</v>
      </c>
      <c r="G437">
        <v>19.54</v>
      </c>
      <c r="H437">
        <v>133.80000000000001</v>
      </c>
      <c r="I437">
        <v>1250</v>
      </c>
      <c r="J437">
        <v>0.1133</v>
      </c>
      <c r="K437">
        <v>0.1489</v>
      </c>
      <c r="L437">
        <v>0.21329999999999999</v>
      </c>
      <c r="M437">
        <v>0.12590000000000001</v>
      </c>
      <c r="N437">
        <v>0.1724</v>
      </c>
      <c r="O437">
        <v>6.053E-2</v>
      </c>
      <c r="P437">
        <v>0.43309999999999998</v>
      </c>
      <c r="Q437">
        <v>1.0009999999999999</v>
      </c>
      <c r="R437">
        <v>3.008</v>
      </c>
      <c r="S437">
        <v>52.49</v>
      </c>
      <c r="T437">
        <v>9.0869999999999996E-3</v>
      </c>
      <c r="U437">
        <v>2.7150000000000001E-2</v>
      </c>
      <c r="V437">
        <v>5.5460000000000002E-2</v>
      </c>
      <c r="W437">
        <v>1.9099999999999999E-2</v>
      </c>
      <c r="X437">
        <v>2.4510000000000001E-2</v>
      </c>
      <c r="Y437">
        <v>4.0049999999999999E-3</v>
      </c>
      <c r="Z437">
        <v>22.03</v>
      </c>
      <c r="AA437">
        <v>25.07</v>
      </c>
      <c r="AB437">
        <v>146</v>
      </c>
      <c r="AC437">
        <v>1479</v>
      </c>
      <c r="AD437">
        <v>0.16650000000000001</v>
      </c>
      <c r="AE437">
        <v>0.29420000000000002</v>
      </c>
      <c r="AF437">
        <v>0.53080000000000005</v>
      </c>
      <c r="AG437">
        <v>0.21729999999999999</v>
      </c>
      <c r="AH437">
        <v>0.30320000000000003</v>
      </c>
      <c r="AI437">
        <v>8.0750000000000002E-2</v>
      </c>
    </row>
    <row r="438" spans="1:35" x14ac:dyDescent="0.3">
      <c r="A438" s="1">
        <v>908445</v>
      </c>
      <c r="B438" s="7" t="s">
        <v>0</v>
      </c>
      <c r="C438" s="7"/>
      <c r="D438" s="7"/>
      <c r="E438" s="7"/>
      <c r="F438">
        <v>18.82</v>
      </c>
      <c r="G438">
        <v>21.97</v>
      </c>
      <c r="H438">
        <v>123.7</v>
      </c>
      <c r="I438">
        <v>1110</v>
      </c>
      <c r="J438">
        <v>0.1018</v>
      </c>
      <c r="K438">
        <v>0.1389</v>
      </c>
      <c r="L438">
        <v>0.15939999999999999</v>
      </c>
      <c r="M438">
        <v>8.7440000000000004E-2</v>
      </c>
      <c r="N438">
        <v>0.1943</v>
      </c>
      <c r="O438">
        <v>6.132E-2</v>
      </c>
      <c r="P438">
        <v>0.81910000000000005</v>
      </c>
      <c r="Q438">
        <v>1.931</v>
      </c>
      <c r="R438">
        <v>4.4930000000000003</v>
      </c>
      <c r="S438">
        <v>103.9</v>
      </c>
      <c r="T438">
        <v>8.0739999999999996E-3</v>
      </c>
      <c r="U438">
        <v>4.088E-2</v>
      </c>
      <c r="V438">
        <v>5.321E-2</v>
      </c>
      <c r="W438">
        <v>1.8339999999999999E-2</v>
      </c>
      <c r="X438">
        <v>2.383E-2</v>
      </c>
      <c r="Y438">
        <v>4.5149999999999999E-3</v>
      </c>
      <c r="Z438">
        <v>22.66</v>
      </c>
      <c r="AA438">
        <v>30.93</v>
      </c>
      <c r="AB438">
        <v>145.30000000000001</v>
      </c>
      <c r="AC438">
        <v>1603</v>
      </c>
      <c r="AD438">
        <v>0.13900000000000001</v>
      </c>
      <c r="AE438">
        <v>0.3463</v>
      </c>
      <c r="AF438">
        <v>0.39119999999999999</v>
      </c>
      <c r="AG438">
        <v>0.17080000000000001</v>
      </c>
      <c r="AH438">
        <v>0.30070000000000002</v>
      </c>
      <c r="AI438">
        <v>8.3140000000000006E-2</v>
      </c>
    </row>
    <row r="439" spans="1:35" x14ac:dyDescent="0.3">
      <c r="A439" s="1">
        <v>908469</v>
      </c>
      <c r="B439" s="7" t="s">
        <v>1</v>
      </c>
      <c r="C439" s="7"/>
      <c r="D439" s="7"/>
      <c r="E439" s="7"/>
      <c r="F439">
        <v>14.86</v>
      </c>
      <c r="G439">
        <v>16.940000000000001</v>
      </c>
      <c r="H439">
        <v>94.89</v>
      </c>
      <c r="I439">
        <v>673.7</v>
      </c>
      <c r="J439">
        <v>8.924E-2</v>
      </c>
      <c r="K439">
        <v>7.0739999999999997E-2</v>
      </c>
      <c r="L439">
        <v>3.3459999999999997E-2</v>
      </c>
      <c r="M439">
        <v>2.877E-2</v>
      </c>
      <c r="N439">
        <v>0.1573</v>
      </c>
      <c r="O439">
        <v>5.7029999999999997E-2</v>
      </c>
      <c r="P439">
        <v>0.30280000000000001</v>
      </c>
      <c r="Q439">
        <v>0.66830000000000001</v>
      </c>
      <c r="R439">
        <v>1.6120000000000001</v>
      </c>
      <c r="S439">
        <v>23.92</v>
      </c>
      <c r="T439">
        <v>5.7559999999999998E-3</v>
      </c>
      <c r="U439">
        <v>1.6650000000000002E-2</v>
      </c>
      <c r="V439">
        <v>1.461E-2</v>
      </c>
      <c r="W439">
        <v>8.2810000000000002E-3</v>
      </c>
      <c r="X439">
        <v>1.5509999999999999E-2</v>
      </c>
      <c r="Y439">
        <v>2.1679999999999998E-3</v>
      </c>
      <c r="Z439">
        <v>16.309999999999999</v>
      </c>
      <c r="AA439">
        <v>20.54</v>
      </c>
      <c r="AB439">
        <v>102.3</v>
      </c>
      <c r="AC439">
        <v>777.5</v>
      </c>
      <c r="AD439">
        <v>0.12180000000000001</v>
      </c>
      <c r="AE439">
        <v>0.155</v>
      </c>
      <c r="AF439">
        <v>0.122</v>
      </c>
      <c r="AG439">
        <v>7.9710000000000003E-2</v>
      </c>
      <c r="AH439">
        <v>0.2525</v>
      </c>
      <c r="AI439">
        <v>6.8269999999999997E-2</v>
      </c>
    </row>
    <row r="440" spans="1:35" x14ac:dyDescent="0.3">
      <c r="A440" s="1">
        <v>908489</v>
      </c>
      <c r="B440" s="7" t="s">
        <v>0</v>
      </c>
      <c r="C440" s="7"/>
      <c r="D440" s="7"/>
      <c r="E440" s="7"/>
      <c r="F440">
        <v>13.98</v>
      </c>
      <c r="G440">
        <v>19.62</v>
      </c>
      <c r="H440">
        <v>91.12</v>
      </c>
      <c r="I440">
        <v>599.5</v>
      </c>
      <c r="J440">
        <v>0.106</v>
      </c>
      <c r="K440">
        <v>0.1133</v>
      </c>
      <c r="L440">
        <v>0.11260000000000001</v>
      </c>
      <c r="M440">
        <v>6.4630000000000007E-2</v>
      </c>
      <c r="N440">
        <v>0.16689999999999999</v>
      </c>
      <c r="O440">
        <v>6.5439999999999998E-2</v>
      </c>
      <c r="P440">
        <v>0.2208</v>
      </c>
      <c r="Q440">
        <v>0.95330000000000004</v>
      </c>
      <c r="R440">
        <v>1.6020000000000001</v>
      </c>
      <c r="S440">
        <v>18.850000000000001</v>
      </c>
      <c r="T440">
        <v>5.3140000000000001E-3</v>
      </c>
      <c r="U440">
        <v>1.7909999999999999E-2</v>
      </c>
      <c r="V440">
        <v>2.1850000000000001E-2</v>
      </c>
      <c r="W440">
        <v>9.5670000000000009E-3</v>
      </c>
      <c r="X440">
        <v>1.223E-2</v>
      </c>
      <c r="Y440">
        <v>2.846E-3</v>
      </c>
      <c r="Z440">
        <v>17.04</v>
      </c>
      <c r="AA440">
        <v>30.8</v>
      </c>
      <c r="AB440">
        <v>113.9</v>
      </c>
      <c r="AC440">
        <v>869.3</v>
      </c>
      <c r="AD440">
        <v>0.1613</v>
      </c>
      <c r="AE440">
        <v>0.35680000000000001</v>
      </c>
      <c r="AF440">
        <v>0.40689999999999998</v>
      </c>
      <c r="AG440">
        <v>0.1827</v>
      </c>
      <c r="AH440">
        <v>0.31790000000000002</v>
      </c>
      <c r="AI440">
        <v>0.1055</v>
      </c>
    </row>
    <row r="441" spans="1:35" x14ac:dyDescent="0.3">
      <c r="A441" s="1">
        <v>908916</v>
      </c>
      <c r="B441" s="7" t="s">
        <v>1</v>
      </c>
      <c r="C441" s="7"/>
      <c r="D441" s="7"/>
      <c r="E441" s="7"/>
      <c r="F441">
        <v>12.87</v>
      </c>
      <c r="G441">
        <v>19.54</v>
      </c>
      <c r="H441">
        <v>82.67</v>
      </c>
      <c r="I441">
        <v>509.2</v>
      </c>
      <c r="J441">
        <v>9.1359999999999997E-2</v>
      </c>
      <c r="K441">
        <v>7.8829999999999997E-2</v>
      </c>
      <c r="L441">
        <v>1.797E-2</v>
      </c>
      <c r="M441">
        <v>2.0899999999999998E-2</v>
      </c>
      <c r="N441">
        <v>0.18609999999999999</v>
      </c>
      <c r="O441">
        <v>6.3469999999999999E-2</v>
      </c>
      <c r="P441">
        <v>0.36649999999999999</v>
      </c>
      <c r="Q441">
        <v>0.76929999999999998</v>
      </c>
      <c r="R441">
        <v>2.597</v>
      </c>
      <c r="S441">
        <v>26.5</v>
      </c>
      <c r="T441">
        <v>5.9100000000000003E-3</v>
      </c>
      <c r="U441">
        <v>1.362E-2</v>
      </c>
      <c r="V441">
        <v>7.0660000000000002E-3</v>
      </c>
      <c r="W441">
        <v>6.502E-3</v>
      </c>
      <c r="X441">
        <v>2.223E-2</v>
      </c>
      <c r="Y441">
        <v>2.3779999999999999E-3</v>
      </c>
      <c r="Z441">
        <v>14.45</v>
      </c>
      <c r="AA441">
        <v>24.38</v>
      </c>
      <c r="AB441">
        <v>95.14</v>
      </c>
      <c r="AC441">
        <v>626.9</v>
      </c>
      <c r="AD441">
        <v>0.12139999999999999</v>
      </c>
      <c r="AE441">
        <v>0.16520000000000001</v>
      </c>
      <c r="AF441">
        <v>7.127E-2</v>
      </c>
      <c r="AG441">
        <v>6.3839999999999994E-2</v>
      </c>
      <c r="AH441">
        <v>0.33129999999999998</v>
      </c>
      <c r="AI441">
        <v>7.7350000000000002E-2</v>
      </c>
    </row>
    <row r="442" spans="1:35" x14ac:dyDescent="0.3">
      <c r="A442" s="1">
        <v>909220</v>
      </c>
      <c r="B442" s="7" t="s">
        <v>1</v>
      </c>
      <c r="C442" s="7"/>
      <c r="D442" s="7"/>
      <c r="E442" s="7"/>
      <c r="F442">
        <v>14.04</v>
      </c>
      <c r="G442">
        <v>15.98</v>
      </c>
      <c r="H442">
        <v>89.78</v>
      </c>
      <c r="I442">
        <v>611.20000000000005</v>
      </c>
      <c r="J442">
        <v>8.4580000000000002E-2</v>
      </c>
      <c r="K442">
        <v>5.8950000000000002E-2</v>
      </c>
      <c r="L442">
        <v>3.5340000000000003E-2</v>
      </c>
      <c r="M442">
        <v>2.9440000000000001E-2</v>
      </c>
      <c r="N442">
        <v>0.1714</v>
      </c>
      <c r="O442">
        <v>5.8979999999999998E-2</v>
      </c>
      <c r="P442">
        <v>0.38919999999999999</v>
      </c>
      <c r="Q442">
        <v>1.046</v>
      </c>
      <c r="R442">
        <v>2.6440000000000001</v>
      </c>
      <c r="S442">
        <v>32.74</v>
      </c>
      <c r="T442">
        <v>7.9760000000000005E-3</v>
      </c>
      <c r="U442">
        <v>1.295E-2</v>
      </c>
      <c r="V442">
        <v>1.6080000000000001E-2</v>
      </c>
      <c r="W442">
        <v>9.0460000000000002E-3</v>
      </c>
      <c r="X442">
        <v>2.0049999999999998E-2</v>
      </c>
      <c r="Y442">
        <v>2.8300000000000001E-3</v>
      </c>
      <c r="Z442">
        <v>15.66</v>
      </c>
      <c r="AA442">
        <v>21.58</v>
      </c>
      <c r="AB442">
        <v>101.2</v>
      </c>
      <c r="AC442">
        <v>750</v>
      </c>
      <c r="AD442">
        <v>0.1195</v>
      </c>
      <c r="AE442">
        <v>0.12520000000000001</v>
      </c>
      <c r="AF442">
        <v>0.11169999999999999</v>
      </c>
      <c r="AG442">
        <v>7.4529999999999999E-2</v>
      </c>
      <c r="AH442">
        <v>0.27250000000000002</v>
      </c>
      <c r="AI442">
        <v>7.2340000000000002E-2</v>
      </c>
    </row>
    <row r="443" spans="1:35" x14ac:dyDescent="0.3">
      <c r="A443" s="1">
        <v>909231</v>
      </c>
      <c r="B443" s="7" t="s">
        <v>1</v>
      </c>
      <c r="C443" s="7"/>
      <c r="D443" s="7"/>
      <c r="E443" s="7"/>
      <c r="F443">
        <v>13.85</v>
      </c>
      <c r="G443">
        <v>19.600000000000001</v>
      </c>
      <c r="H443">
        <v>88.68</v>
      </c>
      <c r="I443">
        <v>592.6</v>
      </c>
      <c r="J443">
        <v>8.6840000000000001E-2</v>
      </c>
      <c r="K443">
        <v>6.3299999999999995E-2</v>
      </c>
      <c r="L443">
        <v>1.342E-2</v>
      </c>
      <c r="M443">
        <v>2.2929999999999999E-2</v>
      </c>
      <c r="N443">
        <v>0.1555</v>
      </c>
      <c r="O443">
        <v>5.6730000000000003E-2</v>
      </c>
      <c r="P443">
        <v>0.34189999999999998</v>
      </c>
      <c r="Q443">
        <v>1.6779999999999999</v>
      </c>
      <c r="R443">
        <v>2.331</v>
      </c>
      <c r="S443">
        <v>29.63</v>
      </c>
      <c r="T443">
        <v>5.836E-3</v>
      </c>
      <c r="U443">
        <v>1.095E-2</v>
      </c>
      <c r="V443">
        <v>5.8120000000000003E-3</v>
      </c>
      <c r="W443">
        <v>7.0390000000000001E-3</v>
      </c>
      <c r="X443">
        <v>2.0140000000000002E-2</v>
      </c>
      <c r="Y443">
        <v>2.3259999999999999E-3</v>
      </c>
      <c r="Z443">
        <v>15.63</v>
      </c>
      <c r="AA443">
        <v>28.01</v>
      </c>
      <c r="AB443">
        <v>100.9</v>
      </c>
      <c r="AC443">
        <v>749.1</v>
      </c>
      <c r="AD443">
        <v>0.1118</v>
      </c>
      <c r="AE443">
        <v>0.11409999999999999</v>
      </c>
      <c r="AF443">
        <v>4.7530000000000003E-2</v>
      </c>
      <c r="AG443">
        <v>5.8900000000000001E-2</v>
      </c>
      <c r="AH443">
        <v>0.25130000000000002</v>
      </c>
      <c r="AI443">
        <v>6.9110000000000005E-2</v>
      </c>
    </row>
    <row r="444" spans="1:35" x14ac:dyDescent="0.3">
      <c r="A444" s="1">
        <v>909410</v>
      </c>
      <c r="B444" s="7" t="s">
        <v>1</v>
      </c>
      <c r="C444" s="7"/>
      <c r="D444" s="7"/>
      <c r="E444" s="7"/>
      <c r="F444">
        <v>14.02</v>
      </c>
      <c r="G444">
        <v>15.66</v>
      </c>
      <c r="H444">
        <v>89.59</v>
      </c>
      <c r="I444">
        <v>606.5</v>
      </c>
      <c r="J444">
        <v>7.9659999999999995E-2</v>
      </c>
      <c r="K444">
        <v>5.5809999999999998E-2</v>
      </c>
      <c r="L444">
        <v>2.087E-2</v>
      </c>
      <c r="M444">
        <v>2.6519999999999998E-2</v>
      </c>
      <c r="N444">
        <v>0.15890000000000001</v>
      </c>
      <c r="O444">
        <v>5.586E-2</v>
      </c>
      <c r="P444">
        <v>0.2142</v>
      </c>
      <c r="Q444">
        <v>0.65490000000000004</v>
      </c>
      <c r="R444">
        <v>1.6060000000000001</v>
      </c>
      <c r="S444">
        <v>19.25</v>
      </c>
      <c r="T444">
        <v>4.8370000000000002E-3</v>
      </c>
      <c r="U444">
        <v>9.2379999999999997E-3</v>
      </c>
      <c r="V444">
        <v>9.2130000000000007E-3</v>
      </c>
      <c r="W444">
        <v>1.076E-2</v>
      </c>
      <c r="X444">
        <v>1.171E-2</v>
      </c>
      <c r="Y444">
        <v>2.104E-3</v>
      </c>
      <c r="Z444">
        <v>14.91</v>
      </c>
      <c r="AA444">
        <v>19.309999999999999</v>
      </c>
      <c r="AB444">
        <v>96.53</v>
      </c>
      <c r="AC444">
        <v>688.9</v>
      </c>
      <c r="AD444">
        <v>0.10340000000000001</v>
      </c>
      <c r="AE444">
        <v>0.1017</v>
      </c>
      <c r="AF444">
        <v>6.2600000000000003E-2</v>
      </c>
      <c r="AG444">
        <v>8.2159999999999997E-2</v>
      </c>
      <c r="AH444">
        <v>0.21360000000000001</v>
      </c>
      <c r="AI444">
        <v>6.7100000000000007E-2</v>
      </c>
    </row>
    <row r="445" spans="1:35" x14ac:dyDescent="0.3">
      <c r="A445" s="1">
        <v>909411</v>
      </c>
      <c r="B445" s="7" t="s">
        <v>1</v>
      </c>
      <c r="C445" s="7"/>
      <c r="D445" s="7"/>
      <c r="E445" s="7"/>
      <c r="F445">
        <v>10.97</v>
      </c>
      <c r="G445">
        <v>17.2</v>
      </c>
      <c r="H445">
        <v>71.73</v>
      </c>
      <c r="I445">
        <v>371.5</v>
      </c>
      <c r="J445">
        <v>8.9149999999999993E-2</v>
      </c>
      <c r="K445">
        <v>0.1113</v>
      </c>
      <c r="L445">
        <v>9.4570000000000001E-2</v>
      </c>
      <c r="M445">
        <v>3.6130000000000002E-2</v>
      </c>
      <c r="N445">
        <v>0.1489</v>
      </c>
      <c r="O445">
        <v>6.6400000000000001E-2</v>
      </c>
      <c r="P445">
        <v>0.25740000000000002</v>
      </c>
      <c r="Q445">
        <v>1.3759999999999999</v>
      </c>
      <c r="R445">
        <v>2.806</v>
      </c>
      <c r="S445">
        <v>18.149999999999999</v>
      </c>
      <c r="T445">
        <v>8.5649999999999997E-3</v>
      </c>
      <c r="U445">
        <v>4.6379999999999998E-2</v>
      </c>
      <c r="V445">
        <v>6.4299999999999996E-2</v>
      </c>
      <c r="W445">
        <v>1.7680000000000001E-2</v>
      </c>
      <c r="X445">
        <v>1.516E-2</v>
      </c>
      <c r="Y445">
        <v>4.9760000000000004E-3</v>
      </c>
      <c r="Z445">
        <v>12.36</v>
      </c>
      <c r="AA445">
        <v>26.87</v>
      </c>
      <c r="AB445">
        <v>90.14</v>
      </c>
      <c r="AC445">
        <v>476.4</v>
      </c>
      <c r="AD445">
        <v>0.1391</v>
      </c>
      <c r="AE445">
        <v>0.40820000000000001</v>
      </c>
      <c r="AF445">
        <v>0.47789999999999999</v>
      </c>
      <c r="AG445">
        <v>0.1555</v>
      </c>
      <c r="AH445">
        <v>0.254</v>
      </c>
      <c r="AI445">
        <v>9.5320000000000002E-2</v>
      </c>
    </row>
    <row r="446" spans="1:35" x14ac:dyDescent="0.3">
      <c r="A446" s="1">
        <v>909445</v>
      </c>
      <c r="B446" s="7" t="s">
        <v>0</v>
      </c>
      <c r="C446" s="7"/>
      <c r="D446" s="7"/>
      <c r="E446" s="7"/>
      <c r="F446">
        <v>17.27</v>
      </c>
      <c r="G446">
        <v>25.42</v>
      </c>
      <c r="H446">
        <v>112.4</v>
      </c>
      <c r="I446">
        <v>928.8</v>
      </c>
      <c r="J446">
        <v>8.3309999999999995E-2</v>
      </c>
      <c r="K446">
        <v>0.1109</v>
      </c>
      <c r="L446">
        <v>0.12039999999999999</v>
      </c>
      <c r="M446">
        <v>5.7360000000000001E-2</v>
      </c>
      <c r="N446">
        <v>0.1467</v>
      </c>
      <c r="O446">
        <v>5.407E-2</v>
      </c>
      <c r="P446">
        <v>0.51</v>
      </c>
      <c r="Q446">
        <v>1.679</v>
      </c>
      <c r="R446">
        <v>3.2829999999999999</v>
      </c>
      <c r="S446">
        <v>58.38</v>
      </c>
      <c r="T446">
        <v>8.1089999999999999E-3</v>
      </c>
      <c r="U446">
        <v>4.308E-2</v>
      </c>
      <c r="V446">
        <v>4.9419999999999999E-2</v>
      </c>
      <c r="W446">
        <v>1.7420000000000001E-2</v>
      </c>
      <c r="X446">
        <v>1.5939999999999999E-2</v>
      </c>
      <c r="Y446">
        <v>3.7390000000000001E-3</v>
      </c>
      <c r="Z446">
        <v>20.38</v>
      </c>
      <c r="AA446">
        <v>35.46</v>
      </c>
      <c r="AB446">
        <v>132.80000000000001</v>
      </c>
      <c r="AC446">
        <v>1284</v>
      </c>
      <c r="AD446">
        <v>0.14360000000000001</v>
      </c>
      <c r="AE446">
        <v>0.41220000000000001</v>
      </c>
      <c r="AF446">
        <v>0.50360000000000005</v>
      </c>
      <c r="AG446">
        <v>0.1739</v>
      </c>
      <c r="AH446">
        <v>0.25</v>
      </c>
      <c r="AI446">
        <v>7.9439999999999997E-2</v>
      </c>
    </row>
    <row r="447" spans="1:35" x14ac:dyDescent="0.3">
      <c r="A447" s="1">
        <v>90944601</v>
      </c>
      <c r="B447" s="7" t="s">
        <v>1</v>
      </c>
      <c r="C447" s="7"/>
      <c r="D447" s="7"/>
      <c r="E447" s="7"/>
      <c r="F447">
        <v>13.78</v>
      </c>
      <c r="G447">
        <v>15.79</v>
      </c>
      <c r="H447">
        <v>88.37</v>
      </c>
      <c r="I447">
        <v>585.9</v>
      </c>
      <c r="J447">
        <v>8.8169999999999998E-2</v>
      </c>
      <c r="K447">
        <v>6.7180000000000004E-2</v>
      </c>
      <c r="L447">
        <v>1.055E-2</v>
      </c>
      <c r="M447">
        <v>9.9369999999999997E-3</v>
      </c>
      <c r="N447">
        <v>0.14050000000000001</v>
      </c>
      <c r="O447">
        <v>5.8479999999999997E-2</v>
      </c>
      <c r="P447">
        <v>0.35630000000000001</v>
      </c>
      <c r="Q447">
        <v>0.48330000000000001</v>
      </c>
      <c r="R447">
        <v>2.2349999999999999</v>
      </c>
      <c r="S447">
        <v>29.34</v>
      </c>
      <c r="T447">
        <v>6.4320000000000002E-3</v>
      </c>
      <c r="U447">
        <v>1.1560000000000001E-2</v>
      </c>
      <c r="V447">
        <v>7.7409999999999996E-3</v>
      </c>
      <c r="W447">
        <v>5.6569999999999997E-3</v>
      </c>
      <c r="X447">
        <v>1.227E-2</v>
      </c>
      <c r="Y447">
        <v>2.5639999999999999E-3</v>
      </c>
      <c r="Z447">
        <v>15.27</v>
      </c>
      <c r="AA447">
        <v>17.5</v>
      </c>
      <c r="AB447">
        <v>97.9</v>
      </c>
      <c r="AC447">
        <v>706.6</v>
      </c>
      <c r="AD447">
        <v>0.1072</v>
      </c>
      <c r="AE447">
        <v>0.1071</v>
      </c>
      <c r="AF447">
        <v>3.517E-2</v>
      </c>
      <c r="AG447">
        <v>3.3119999999999997E-2</v>
      </c>
      <c r="AH447">
        <v>0.18590000000000001</v>
      </c>
      <c r="AI447">
        <v>6.8099999999999994E-2</v>
      </c>
    </row>
    <row r="448" spans="1:35" x14ac:dyDescent="0.3">
      <c r="A448" s="1">
        <v>909777</v>
      </c>
      <c r="B448" s="7" t="s">
        <v>1</v>
      </c>
      <c r="C448" s="7"/>
      <c r="D448" s="7"/>
      <c r="E448" s="7"/>
      <c r="F448">
        <v>10.57</v>
      </c>
      <c r="G448">
        <v>18.32</v>
      </c>
      <c r="H448">
        <v>66.819999999999993</v>
      </c>
      <c r="I448">
        <v>340.9</v>
      </c>
      <c r="J448">
        <v>8.1420000000000006E-2</v>
      </c>
      <c r="K448">
        <v>4.462E-2</v>
      </c>
      <c r="L448">
        <v>1.993E-2</v>
      </c>
      <c r="M448">
        <v>1.111E-2</v>
      </c>
      <c r="N448">
        <v>0.23719999999999999</v>
      </c>
      <c r="O448">
        <v>5.7680000000000002E-2</v>
      </c>
      <c r="P448">
        <v>0.18179999999999999</v>
      </c>
      <c r="Q448">
        <v>2.5419999999999998</v>
      </c>
      <c r="R448">
        <v>1.2769999999999999</v>
      </c>
      <c r="S448">
        <v>13.12</v>
      </c>
      <c r="T448">
        <v>1.072E-2</v>
      </c>
      <c r="U448">
        <v>1.3310000000000001E-2</v>
      </c>
      <c r="V448">
        <v>1.993E-2</v>
      </c>
      <c r="W448">
        <v>1.111E-2</v>
      </c>
      <c r="X448">
        <v>1.7170000000000001E-2</v>
      </c>
      <c r="Y448">
        <v>4.4920000000000003E-3</v>
      </c>
      <c r="Z448">
        <v>10.94</v>
      </c>
      <c r="AA448">
        <v>23.31</v>
      </c>
      <c r="AB448">
        <v>69.349999999999994</v>
      </c>
      <c r="AC448">
        <v>366.3</v>
      </c>
      <c r="AD448">
        <v>9.7939999999999999E-2</v>
      </c>
      <c r="AE448">
        <v>6.5420000000000006E-2</v>
      </c>
      <c r="AF448">
        <v>3.986E-2</v>
      </c>
      <c r="AG448">
        <v>2.222E-2</v>
      </c>
      <c r="AH448">
        <v>0.26989999999999997</v>
      </c>
      <c r="AI448">
        <v>6.7360000000000003E-2</v>
      </c>
    </row>
    <row r="449" spans="1:35" x14ac:dyDescent="0.3">
      <c r="A449" s="1">
        <v>9110127</v>
      </c>
      <c r="B449" s="7" t="s">
        <v>0</v>
      </c>
      <c r="C449" s="7"/>
      <c r="D449" s="7"/>
      <c r="E449" s="7"/>
      <c r="F449">
        <v>18.03</v>
      </c>
      <c r="G449">
        <v>16.850000000000001</v>
      </c>
      <c r="H449">
        <v>117.5</v>
      </c>
      <c r="I449">
        <v>990</v>
      </c>
      <c r="J449">
        <v>8.9469999999999994E-2</v>
      </c>
      <c r="K449">
        <v>0.1232</v>
      </c>
      <c r="L449">
        <v>0.109</v>
      </c>
      <c r="M449">
        <v>6.2539999999999998E-2</v>
      </c>
      <c r="N449">
        <v>0.17199999999999999</v>
      </c>
      <c r="O449">
        <v>5.7799999999999997E-2</v>
      </c>
      <c r="P449">
        <v>0.29859999999999998</v>
      </c>
      <c r="Q449">
        <v>0.59060000000000001</v>
      </c>
      <c r="R449">
        <v>1.921</v>
      </c>
      <c r="S449">
        <v>35.770000000000003</v>
      </c>
      <c r="T449">
        <v>4.117E-3</v>
      </c>
      <c r="U449">
        <v>1.5599999999999999E-2</v>
      </c>
      <c r="V449">
        <v>2.9749999999999999E-2</v>
      </c>
      <c r="W449">
        <v>9.7529999999999995E-3</v>
      </c>
      <c r="X449">
        <v>1.295E-2</v>
      </c>
      <c r="Y449">
        <v>2.4359999999999998E-3</v>
      </c>
      <c r="Z449">
        <v>20.38</v>
      </c>
      <c r="AA449">
        <v>22.02</v>
      </c>
      <c r="AB449">
        <v>133.30000000000001</v>
      </c>
      <c r="AC449">
        <v>1292</v>
      </c>
      <c r="AD449">
        <v>0.1263</v>
      </c>
      <c r="AE449">
        <v>0.2666</v>
      </c>
      <c r="AF449">
        <v>0.42899999999999999</v>
      </c>
      <c r="AG449">
        <v>0.1535</v>
      </c>
      <c r="AH449">
        <v>0.28420000000000001</v>
      </c>
      <c r="AI449">
        <v>8.2250000000000004E-2</v>
      </c>
    </row>
    <row r="450" spans="1:35" x14ac:dyDescent="0.3">
      <c r="A450" s="1">
        <v>9110720</v>
      </c>
      <c r="B450" s="7" t="s">
        <v>1</v>
      </c>
      <c r="C450" s="7"/>
      <c r="D450" s="7"/>
      <c r="E450" s="7"/>
      <c r="F450">
        <v>11.99</v>
      </c>
      <c r="G450">
        <v>24.89</v>
      </c>
      <c r="H450">
        <v>77.61</v>
      </c>
      <c r="I450">
        <v>441.3</v>
      </c>
      <c r="J450">
        <v>0.10299999999999999</v>
      </c>
      <c r="K450">
        <v>9.2179999999999998E-2</v>
      </c>
      <c r="L450">
        <v>5.441E-2</v>
      </c>
      <c r="M450">
        <v>4.274E-2</v>
      </c>
      <c r="N450">
        <v>0.182</v>
      </c>
      <c r="O450">
        <v>6.8500000000000005E-2</v>
      </c>
      <c r="P450">
        <v>0.26229999999999998</v>
      </c>
      <c r="Q450">
        <v>1.204</v>
      </c>
      <c r="R450">
        <v>1.865</v>
      </c>
      <c r="S450">
        <v>19.39</v>
      </c>
      <c r="T450">
        <v>8.3199999999999993E-3</v>
      </c>
      <c r="U450">
        <v>2.0250000000000001E-2</v>
      </c>
      <c r="V450">
        <v>2.334E-2</v>
      </c>
      <c r="W450">
        <v>1.6650000000000002E-2</v>
      </c>
      <c r="X450">
        <v>2.094E-2</v>
      </c>
      <c r="Y450">
        <v>3.6740000000000002E-3</v>
      </c>
      <c r="Z450">
        <v>12.98</v>
      </c>
      <c r="AA450">
        <v>30.36</v>
      </c>
      <c r="AB450">
        <v>84.48</v>
      </c>
      <c r="AC450">
        <v>513.9</v>
      </c>
      <c r="AD450">
        <v>0.13109999999999999</v>
      </c>
      <c r="AE450">
        <v>0.1822</v>
      </c>
      <c r="AF450">
        <v>0.16089999999999999</v>
      </c>
      <c r="AG450">
        <v>0.1202</v>
      </c>
      <c r="AH450">
        <v>0.25990000000000002</v>
      </c>
      <c r="AI450">
        <v>8.251E-2</v>
      </c>
    </row>
    <row r="451" spans="1:35" x14ac:dyDescent="0.3">
      <c r="A451" s="1">
        <v>9110732</v>
      </c>
      <c r="B451" s="7" t="s">
        <v>0</v>
      </c>
      <c r="C451" s="7"/>
      <c r="D451" s="7"/>
      <c r="E451" s="7"/>
      <c r="F451">
        <v>17.75</v>
      </c>
      <c r="G451">
        <v>28.03</v>
      </c>
      <c r="H451">
        <v>117.3</v>
      </c>
      <c r="I451">
        <v>981.6</v>
      </c>
      <c r="J451">
        <v>9.9970000000000003E-2</v>
      </c>
      <c r="K451">
        <v>0.13139999999999999</v>
      </c>
      <c r="L451">
        <v>0.16980000000000001</v>
      </c>
      <c r="M451">
        <v>8.2930000000000004E-2</v>
      </c>
      <c r="N451">
        <v>0.17130000000000001</v>
      </c>
      <c r="O451">
        <v>5.9159999999999997E-2</v>
      </c>
      <c r="P451">
        <v>0.38969999999999999</v>
      </c>
      <c r="Q451">
        <v>1.077</v>
      </c>
      <c r="R451">
        <v>2.8730000000000002</v>
      </c>
      <c r="S451">
        <v>43.95</v>
      </c>
      <c r="T451">
        <v>4.7140000000000003E-3</v>
      </c>
      <c r="U451">
        <v>2.0150000000000001E-2</v>
      </c>
      <c r="V451">
        <v>3.6970000000000003E-2</v>
      </c>
      <c r="W451">
        <v>1.11E-2</v>
      </c>
      <c r="X451">
        <v>1.2370000000000001E-2</v>
      </c>
      <c r="Y451">
        <v>2.5560000000000001E-3</v>
      </c>
      <c r="Z451">
        <v>21.53</v>
      </c>
      <c r="AA451">
        <v>38.54</v>
      </c>
      <c r="AB451">
        <v>145.4</v>
      </c>
      <c r="AC451">
        <v>1437</v>
      </c>
      <c r="AD451">
        <v>0.1401</v>
      </c>
      <c r="AE451">
        <v>0.37619999999999998</v>
      </c>
      <c r="AF451">
        <v>0.63990000000000002</v>
      </c>
      <c r="AG451">
        <v>0.19700000000000001</v>
      </c>
      <c r="AH451">
        <v>0.29720000000000002</v>
      </c>
      <c r="AI451">
        <v>9.0749999999999997E-2</v>
      </c>
    </row>
    <row r="452" spans="1:35" x14ac:dyDescent="0.3">
      <c r="A452" s="1">
        <v>9110944</v>
      </c>
      <c r="B452" s="7" t="s">
        <v>1</v>
      </c>
      <c r="C452" s="7"/>
      <c r="D452" s="7"/>
      <c r="E452" s="7"/>
      <c r="F452">
        <v>14.8</v>
      </c>
      <c r="G452">
        <v>17.66</v>
      </c>
      <c r="H452">
        <v>95.88</v>
      </c>
      <c r="I452">
        <v>674.8</v>
      </c>
      <c r="J452">
        <v>9.1789999999999997E-2</v>
      </c>
      <c r="K452">
        <v>8.8900000000000007E-2</v>
      </c>
      <c r="L452">
        <v>4.0689999999999997E-2</v>
      </c>
      <c r="M452">
        <v>2.2599999999999999E-2</v>
      </c>
      <c r="N452">
        <v>0.1893</v>
      </c>
      <c r="O452">
        <v>5.8860000000000003E-2</v>
      </c>
      <c r="P452">
        <v>0.22040000000000001</v>
      </c>
      <c r="Q452">
        <v>0.62209999999999999</v>
      </c>
      <c r="R452">
        <v>1.482</v>
      </c>
      <c r="S452">
        <v>19.75</v>
      </c>
      <c r="T452">
        <v>4.7959999999999999E-3</v>
      </c>
      <c r="U452">
        <v>1.171E-2</v>
      </c>
      <c r="V452">
        <v>1.7579999999999998E-2</v>
      </c>
      <c r="W452">
        <v>6.8970000000000004E-3</v>
      </c>
      <c r="X452">
        <v>2.2540000000000001E-2</v>
      </c>
      <c r="Y452">
        <v>1.9710000000000001E-3</v>
      </c>
      <c r="Z452">
        <v>16.43</v>
      </c>
      <c r="AA452">
        <v>22.74</v>
      </c>
      <c r="AB452">
        <v>105.9</v>
      </c>
      <c r="AC452">
        <v>829.5</v>
      </c>
      <c r="AD452">
        <v>0.1226</v>
      </c>
      <c r="AE452">
        <v>0.18809999999999999</v>
      </c>
      <c r="AF452">
        <v>0.20599999999999999</v>
      </c>
      <c r="AG452">
        <v>8.3080000000000001E-2</v>
      </c>
      <c r="AH452">
        <v>0.36</v>
      </c>
      <c r="AI452">
        <v>7.2849999999999998E-2</v>
      </c>
    </row>
    <row r="453" spans="1:35" x14ac:dyDescent="0.3">
      <c r="A453" s="1">
        <v>911150</v>
      </c>
      <c r="B453" s="7" t="s">
        <v>1</v>
      </c>
      <c r="C453" s="7"/>
      <c r="D453" s="7"/>
      <c r="E453" s="7"/>
      <c r="F453">
        <v>14.53</v>
      </c>
      <c r="G453">
        <v>19.34</v>
      </c>
      <c r="H453">
        <v>94.25</v>
      </c>
      <c r="I453">
        <v>659.7</v>
      </c>
      <c r="J453">
        <v>8.3879999999999996E-2</v>
      </c>
      <c r="K453">
        <v>7.8E-2</v>
      </c>
      <c r="L453">
        <v>8.8169999999999998E-2</v>
      </c>
      <c r="M453">
        <v>2.9250000000000002E-2</v>
      </c>
      <c r="N453">
        <v>0.14729999999999999</v>
      </c>
      <c r="O453">
        <v>5.7459999999999997E-2</v>
      </c>
      <c r="P453">
        <v>0.2535</v>
      </c>
      <c r="Q453">
        <v>1.3540000000000001</v>
      </c>
      <c r="R453">
        <v>1.994</v>
      </c>
      <c r="S453">
        <v>23.04</v>
      </c>
      <c r="T453">
        <v>4.1469999999999996E-3</v>
      </c>
      <c r="U453">
        <v>2.0480000000000002E-2</v>
      </c>
      <c r="V453">
        <v>3.3790000000000001E-2</v>
      </c>
      <c r="W453">
        <v>8.848E-3</v>
      </c>
      <c r="X453">
        <v>1.3939999999999999E-2</v>
      </c>
      <c r="Y453">
        <v>2.3270000000000001E-3</v>
      </c>
      <c r="Z453">
        <v>16.3</v>
      </c>
      <c r="AA453">
        <v>28.39</v>
      </c>
      <c r="AB453">
        <v>108.1</v>
      </c>
      <c r="AC453">
        <v>830.5</v>
      </c>
      <c r="AD453">
        <v>0.1089</v>
      </c>
      <c r="AE453">
        <v>0.26490000000000002</v>
      </c>
      <c r="AF453">
        <v>0.37790000000000001</v>
      </c>
      <c r="AG453">
        <v>9.5939999999999998E-2</v>
      </c>
      <c r="AH453">
        <v>0.24709999999999999</v>
      </c>
      <c r="AI453">
        <v>7.4630000000000002E-2</v>
      </c>
    </row>
    <row r="454" spans="1:35" x14ac:dyDescent="0.3">
      <c r="A454" s="1">
        <v>911157302</v>
      </c>
      <c r="B454" s="7" t="s">
        <v>0</v>
      </c>
      <c r="C454" s="7"/>
      <c r="D454" s="7"/>
      <c r="E454" s="7"/>
      <c r="F454">
        <v>21.1</v>
      </c>
      <c r="G454">
        <v>20.52</v>
      </c>
      <c r="H454">
        <v>138.1</v>
      </c>
      <c r="I454">
        <v>1384</v>
      </c>
      <c r="J454">
        <v>9.6839999999999996E-2</v>
      </c>
      <c r="K454">
        <v>0.11749999999999999</v>
      </c>
      <c r="L454">
        <v>0.15720000000000001</v>
      </c>
      <c r="M454">
        <v>0.11550000000000001</v>
      </c>
      <c r="N454">
        <v>0.15540000000000001</v>
      </c>
      <c r="O454">
        <v>5.6610000000000001E-2</v>
      </c>
      <c r="P454">
        <v>0.6643</v>
      </c>
      <c r="Q454">
        <v>1.361</v>
      </c>
      <c r="R454">
        <v>4.5419999999999998</v>
      </c>
      <c r="S454">
        <v>81.89</v>
      </c>
      <c r="T454">
        <v>5.4669999999999996E-3</v>
      </c>
      <c r="U454">
        <v>2.0750000000000001E-2</v>
      </c>
      <c r="V454">
        <v>3.1850000000000003E-2</v>
      </c>
      <c r="W454">
        <v>1.4659999999999999E-2</v>
      </c>
      <c r="X454">
        <v>1.0290000000000001E-2</v>
      </c>
      <c r="Y454">
        <v>2.2049999999999999E-3</v>
      </c>
      <c r="Z454">
        <v>25.68</v>
      </c>
      <c r="AA454">
        <v>32.07</v>
      </c>
      <c r="AB454">
        <v>168.2</v>
      </c>
      <c r="AC454">
        <v>2022</v>
      </c>
      <c r="AD454">
        <v>0.1368</v>
      </c>
      <c r="AE454">
        <v>0.31009999999999999</v>
      </c>
      <c r="AF454">
        <v>0.43990000000000001</v>
      </c>
      <c r="AG454">
        <v>0.22800000000000001</v>
      </c>
      <c r="AH454">
        <v>0.2268</v>
      </c>
      <c r="AI454">
        <v>7.4249999999999997E-2</v>
      </c>
    </row>
    <row r="455" spans="1:35" x14ac:dyDescent="0.3">
      <c r="A455" s="1">
        <v>9111596</v>
      </c>
      <c r="B455" s="7" t="s">
        <v>1</v>
      </c>
      <c r="C455" s="7"/>
      <c r="D455" s="7"/>
      <c r="E455" s="7"/>
      <c r="F455">
        <v>11.87</v>
      </c>
      <c r="G455">
        <v>21.54</v>
      </c>
      <c r="H455">
        <v>76.83</v>
      </c>
      <c r="I455">
        <v>432</v>
      </c>
      <c r="J455">
        <v>6.6129999999999994E-2</v>
      </c>
      <c r="K455">
        <v>0.10639999999999999</v>
      </c>
      <c r="L455">
        <v>8.7770000000000001E-2</v>
      </c>
      <c r="M455">
        <v>2.3859999999999999E-2</v>
      </c>
      <c r="N455">
        <v>0.13489999999999999</v>
      </c>
      <c r="O455">
        <v>6.6119999999999998E-2</v>
      </c>
      <c r="P455">
        <v>0.25600000000000001</v>
      </c>
      <c r="Q455">
        <v>1.554</v>
      </c>
      <c r="R455">
        <v>1.9550000000000001</v>
      </c>
      <c r="S455">
        <v>20.239999999999998</v>
      </c>
      <c r="T455">
        <v>6.8539999999999998E-3</v>
      </c>
      <c r="U455">
        <v>6.0630000000000003E-2</v>
      </c>
      <c r="V455">
        <v>6.6629999999999995E-2</v>
      </c>
      <c r="W455">
        <v>1.553E-2</v>
      </c>
      <c r="X455">
        <v>2.3539999999999998E-2</v>
      </c>
      <c r="Y455">
        <v>8.9250000000000006E-3</v>
      </c>
      <c r="Z455">
        <v>12.79</v>
      </c>
      <c r="AA455">
        <v>28.18</v>
      </c>
      <c r="AB455">
        <v>83.51</v>
      </c>
      <c r="AC455">
        <v>507.2</v>
      </c>
      <c r="AD455">
        <v>9.4570000000000001E-2</v>
      </c>
      <c r="AE455">
        <v>0.33989999999999998</v>
      </c>
      <c r="AF455">
        <v>0.32179999999999997</v>
      </c>
      <c r="AG455">
        <v>8.7499999999999994E-2</v>
      </c>
      <c r="AH455">
        <v>0.23050000000000001</v>
      </c>
      <c r="AI455">
        <v>9.9519999999999997E-2</v>
      </c>
    </row>
    <row r="456" spans="1:35" x14ac:dyDescent="0.3">
      <c r="A456" s="1">
        <v>9111805</v>
      </c>
      <c r="B456" s="7" t="s">
        <v>0</v>
      </c>
      <c r="C456" s="7"/>
      <c r="D456" s="7"/>
      <c r="E456" s="7"/>
      <c r="F456">
        <v>19.59</v>
      </c>
      <c r="G456">
        <v>25</v>
      </c>
      <c r="H456">
        <v>127.7</v>
      </c>
      <c r="I456">
        <v>1191</v>
      </c>
      <c r="J456">
        <v>0.1032</v>
      </c>
      <c r="K456">
        <v>9.8710000000000006E-2</v>
      </c>
      <c r="L456">
        <v>0.16550000000000001</v>
      </c>
      <c r="M456">
        <v>9.0630000000000002E-2</v>
      </c>
      <c r="N456">
        <v>0.1663</v>
      </c>
      <c r="O456">
        <v>5.391E-2</v>
      </c>
      <c r="P456">
        <v>0.46739999999999998</v>
      </c>
      <c r="Q456">
        <v>1.375</v>
      </c>
      <c r="R456">
        <v>2.9159999999999999</v>
      </c>
      <c r="S456">
        <v>56.18</v>
      </c>
      <c r="T456">
        <v>1.1900000000000001E-2</v>
      </c>
      <c r="U456">
        <v>1.9290000000000002E-2</v>
      </c>
      <c r="V456">
        <v>4.9070000000000003E-2</v>
      </c>
      <c r="W456">
        <v>1.499E-2</v>
      </c>
      <c r="X456">
        <v>1.6410000000000001E-2</v>
      </c>
      <c r="Y456">
        <v>1.807E-3</v>
      </c>
      <c r="Z456">
        <v>21.44</v>
      </c>
      <c r="AA456">
        <v>30.96</v>
      </c>
      <c r="AB456">
        <v>139.80000000000001</v>
      </c>
      <c r="AC456">
        <v>1421</v>
      </c>
      <c r="AD456">
        <v>0.15279999999999999</v>
      </c>
      <c r="AE456">
        <v>0.1845</v>
      </c>
      <c r="AF456">
        <v>0.3977</v>
      </c>
      <c r="AG456">
        <v>0.14660000000000001</v>
      </c>
      <c r="AH456">
        <v>0.2293</v>
      </c>
      <c r="AI456">
        <v>6.0909999999999999E-2</v>
      </c>
    </row>
    <row r="457" spans="1:35" x14ac:dyDescent="0.3">
      <c r="A457" s="1">
        <v>9111843</v>
      </c>
      <c r="B457" s="7" t="s">
        <v>1</v>
      </c>
      <c r="C457" s="7"/>
      <c r="D457" s="7"/>
      <c r="E457" s="7"/>
      <c r="F457">
        <v>12</v>
      </c>
      <c r="G457">
        <v>28.23</v>
      </c>
      <c r="H457">
        <v>76.77</v>
      </c>
      <c r="I457">
        <v>442.5</v>
      </c>
      <c r="J457">
        <v>8.4370000000000001E-2</v>
      </c>
      <c r="K457">
        <v>6.4500000000000002E-2</v>
      </c>
      <c r="L457">
        <v>4.0550000000000003E-2</v>
      </c>
      <c r="M457">
        <v>1.9449999999999999E-2</v>
      </c>
      <c r="N457">
        <v>0.1615</v>
      </c>
      <c r="O457">
        <v>6.1039999999999997E-2</v>
      </c>
      <c r="P457">
        <v>0.19120000000000001</v>
      </c>
      <c r="Q457">
        <v>1.7050000000000001</v>
      </c>
      <c r="R457">
        <v>1.516</v>
      </c>
      <c r="S457">
        <v>13.86</v>
      </c>
      <c r="T457">
        <v>7.3340000000000002E-3</v>
      </c>
      <c r="U457">
        <v>2.589E-2</v>
      </c>
      <c r="V457">
        <v>2.9409999999999999E-2</v>
      </c>
      <c r="W457">
        <v>9.1660000000000005E-3</v>
      </c>
      <c r="X457">
        <v>1.745E-2</v>
      </c>
      <c r="Y457">
        <v>4.3020000000000003E-3</v>
      </c>
      <c r="Z457">
        <v>13.09</v>
      </c>
      <c r="AA457">
        <v>37.880000000000003</v>
      </c>
      <c r="AB457">
        <v>85.07</v>
      </c>
      <c r="AC457">
        <v>523.70000000000005</v>
      </c>
      <c r="AD457">
        <v>0.1208</v>
      </c>
      <c r="AE457">
        <v>0.18559999999999999</v>
      </c>
      <c r="AF457">
        <v>0.18110000000000001</v>
      </c>
      <c r="AG457">
        <v>7.1160000000000001E-2</v>
      </c>
      <c r="AH457">
        <v>0.2447</v>
      </c>
      <c r="AI457">
        <v>8.1939999999999999E-2</v>
      </c>
    </row>
    <row r="458" spans="1:35" x14ac:dyDescent="0.3">
      <c r="A458" s="1">
        <v>911201</v>
      </c>
      <c r="B458" s="7" t="s">
        <v>1</v>
      </c>
      <c r="C458" s="7"/>
      <c r="D458" s="7"/>
      <c r="E458" s="7"/>
      <c r="F458">
        <v>14.53</v>
      </c>
      <c r="G458">
        <v>13.98</v>
      </c>
      <c r="H458">
        <v>93.86</v>
      </c>
      <c r="I458">
        <v>644.20000000000005</v>
      </c>
      <c r="J458">
        <v>0.1099</v>
      </c>
      <c r="K458">
        <v>9.2420000000000002E-2</v>
      </c>
      <c r="L458">
        <v>6.8949999999999997E-2</v>
      </c>
      <c r="M458">
        <v>6.4949999999999994E-2</v>
      </c>
      <c r="N458">
        <v>0.16500000000000001</v>
      </c>
      <c r="O458">
        <v>6.1210000000000001E-2</v>
      </c>
      <c r="P458">
        <v>0.30599999999999999</v>
      </c>
      <c r="Q458">
        <v>0.72130000000000005</v>
      </c>
      <c r="R458">
        <v>2.1429999999999998</v>
      </c>
      <c r="S458">
        <v>25.7</v>
      </c>
      <c r="T458">
        <v>6.1330000000000004E-3</v>
      </c>
      <c r="U458">
        <v>1.251E-2</v>
      </c>
      <c r="V458">
        <v>1.6150000000000001E-2</v>
      </c>
      <c r="W458">
        <v>1.136E-2</v>
      </c>
      <c r="X458">
        <v>2.2069999999999999E-2</v>
      </c>
      <c r="Y458">
        <v>3.5630000000000002E-3</v>
      </c>
      <c r="Z458">
        <v>15.8</v>
      </c>
      <c r="AA458">
        <v>16.93</v>
      </c>
      <c r="AB458">
        <v>103.1</v>
      </c>
      <c r="AC458">
        <v>749.9</v>
      </c>
      <c r="AD458">
        <v>0.13469999999999999</v>
      </c>
      <c r="AE458">
        <v>0.14779999999999999</v>
      </c>
      <c r="AF458">
        <v>0.13730000000000001</v>
      </c>
      <c r="AG458">
        <v>0.1069</v>
      </c>
      <c r="AH458">
        <v>0.2606</v>
      </c>
      <c r="AI458">
        <v>7.8100000000000003E-2</v>
      </c>
    </row>
    <row r="459" spans="1:35" x14ac:dyDescent="0.3">
      <c r="A459" s="1">
        <v>911202</v>
      </c>
      <c r="B459" s="7" t="s">
        <v>1</v>
      </c>
      <c r="C459" s="7"/>
      <c r="D459" s="7"/>
      <c r="E459" s="7"/>
      <c r="F459">
        <v>12.62</v>
      </c>
      <c r="G459">
        <v>17.149999999999999</v>
      </c>
      <c r="H459">
        <v>80.62</v>
      </c>
      <c r="I459">
        <v>492.9</v>
      </c>
      <c r="J459">
        <v>8.5830000000000004E-2</v>
      </c>
      <c r="K459">
        <v>5.4300000000000001E-2</v>
      </c>
      <c r="L459">
        <v>2.9659999999999999E-2</v>
      </c>
      <c r="M459">
        <v>2.2720000000000001E-2</v>
      </c>
      <c r="N459">
        <v>0.1799</v>
      </c>
      <c r="O459">
        <v>5.8259999999999999E-2</v>
      </c>
      <c r="P459">
        <v>0.16919999999999999</v>
      </c>
      <c r="Q459">
        <v>0.66739999999999999</v>
      </c>
      <c r="R459">
        <v>1.1160000000000001</v>
      </c>
      <c r="S459">
        <v>13.32</v>
      </c>
      <c r="T459">
        <v>3.888E-3</v>
      </c>
      <c r="U459">
        <v>8.5389999999999997E-3</v>
      </c>
      <c r="V459">
        <v>1.256E-2</v>
      </c>
      <c r="W459">
        <v>6.888E-3</v>
      </c>
      <c r="X459">
        <v>1.6080000000000001E-2</v>
      </c>
      <c r="Y459">
        <v>1.6379999999999999E-3</v>
      </c>
      <c r="Z459">
        <v>14.34</v>
      </c>
      <c r="AA459">
        <v>22.15</v>
      </c>
      <c r="AB459">
        <v>91.62</v>
      </c>
      <c r="AC459">
        <v>633.5</v>
      </c>
      <c r="AD459">
        <v>0.1225</v>
      </c>
      <c r="AE459">
        <v>0.1517</v>
      </c>
      <c r="AF459">
        <v>0.18870000000000001</v>
      </c>
      <c r="AG459">
        <v>9.851E-2</v>
      </c>
      <c r="AH459">
        <v>0.32700000000000001</v>
      </c>
      <c r="AI459">
        <v>7.3300000000000004E-2</v>
      </c>
    </row>
    <row r="460" spans="1:35" x14ac:dyDescent="0.3">
      <c r="A460" s="1">
        <v>9112085</v>
      </c>
      <c r="B460" s="7" t="s">
        <v>1</v>
      </c>
      <c r="C460" s="7"/>
      <c r="D460" s="7"/>
      <c r="E460" s="7"/>
      <c r="F460">
        <v>13.38</v>
      </c>
      <c r="G460">
        <v>30.72</v>
      </c>
      <c r="H460">
        <v>86.34</v>
      </c>
      <c r="I460">
        <v>557.20000000000005</v>
      </c>
      <c r="J460">
        <v>9.2450000000000004E-2</v>
      </c>
      <c r="K460">
        <v>7.4260000000000007E-2</v>
      </c>
      <c r="L460">
        <v>2.819E-2</v>
      </c>
      <c r="M460">
        <v>3.2640000000000002E-2</v>
      </c>
      <c r="N460">
        <v>0.13750000000000001</v>
      </c>
      <c r="O460">
        <v>6.0159999999999998E-2</v>
      </c>
      <c r="P460">
        <v>0.34079999999999999</v>
      </c>
      <c r="Q460">
        <v>1.9239999999999999</v>
      </c>
      <c r="R460">
        <v>2.2869999999999999</v>
      </c>
      <c r="S460">
        <v>28.93</v>
      </c>
      <c r="T460">
        <v>5.8409999999999998E-3</v>
      </c>
      <c r="U460">
        <v>1.2460000000000001E-2</v>
      </c>
      <c r="V460">
        <v>7.9360000000000003E-3</v>
      </c>
      <c r="W460">
        <v>9.1280000000000007E-3</v>
      </c>
      <c r="X460">
        <v>1.5640000000000001E-2</v>
      </c>
      <c r="Y460">
        <v>2.9849999999999998E-3</v>
      </c>
      <c r="Z460">
        <v>15.05</v>
      </c>
      <c r="AA460">
        <v>41.61</v>
      </c>
      <c r="AB460">
        <v>96.69</v>
      </c>
      <c r="AC460">
        <v>705.6</v>
      </c>
      <c r="AD460">
        <v>0.1172</v>
      </c>
      <c r="AE460">
        <v>0.1421</v>
      </c>
      <c r="AF460">
        <v>7.0029999999999995E-2</v>
      </c>
      <c r="AG460">
        <v>7.7630000000000005E-2</v>
      </c>
      <c r="AH460">
        <v>0.21959999999999999</v>
      </c>
      <c r="AI460">
        <v>7.6749999999999999E-2</v>
      </c>
    </row>
    <row r="461" spans="1:35" x14ac:dyDescent="0.3">
      <c r="A461" s="1">
        <v>9112366</v>
      </c>
      <c r="B461" s="7" t="s">
        <v>1</v>
      </c>
      <c r="C461" s="7"/>
      <c r="D461" s="7"/>
      <c r="E461" s="7"/>
      <c r="F461">
        <v>11.63</v>
      </c>
      <c r="G461">
        <v>29.29</v>
      </c>
      <c r="H461">
        <v>74.87</v>
      </c>
      <c r="I461">
        <v>415.1</v>
      </c>
      <c r="J461">
        <v>9.357E-2</v>
      </c>
      <c r="K461">
        <v>8.5739999999999997E-2</v>
      </c>
      <c r="L461">
        <v>7.1599999999999997E-2</v>
      </c>
      <c r="M461">
        <v>2.017E-2</v>
      </c>
      <c r="N461">
        <v>0.1799</v>
      </c>
      <c r="O461">
        <v>6.166E-2</v>
      </c>
      <c r="P461">
        <v>0.3135</v>
      </c>
      <c r="Q461">
        <v>2.4260000000000002</v>
      </c>
      <c r="R461">
        <v>2.15</v>
      </c>
      <c r="S461">
        <v>23.13</v>
      </c>
      <c r="T461">
        <v>9.861E-3</v>
      </c>
      <c r="U461">
        <v>2.418E-2</v>
      </c>
      <c r="V461">
        <v>4.2750000000000003E-2</v>
      </c>
      <c r="W461">
        <v>9.2149999999999992E-3</v>
      </c>
      <c r="X461">
        <v>2.4750000000000001E-2</v>
      </c>
      <c r="Y461">
        <v>2.1280000000000001E-3</v>
      </c>
      <c r="Z461">
        <v>13.12</v>
      </c>
      <c r="AA461">
        <v>38.81</v>
      </c>
      <c r="AB461">
        <v>86.04</v>
      </c>
      <c r="AC461">
        <v>527.79999999999995</v>
      </c>
      <c r="AD461">
        <v>0.1406</v>
      </c>
      <c r="AE461">
        <v>0.2031</v>
      </c>
      <c r="AF461">
        <v>0.2923</v>
      </c>
      <c r="AG461">
        <v>6.8349999999999994E-2</v>
      </c>
      <c r="AH461">
        <v>0.28839999999999999</v>
      </c>
      <c r="AI461">
        <v>7.22E-2</v>
      </c>
    </row>
    <row r="462" spans="1:35" x14ac:dyDescent="0.3">
      <c r="A462" s="1">
        <v>9112367</v>
      </c>
      <c r="B462" s="7" t="s">
        <v>1</v>
      </c>
      <c r="C462" s="7"/>
      <c r="D462" s="7"/>
      <c r="E462" s="7"/>
      <c r="F462">
        <v>13.21</v>
      </c>
      <c r="G462">
        <v>25.25</v>
      </c>
      <c r="H462">
        <v>84.1</v>
      </c>
      <c r="I462">
        <v>537.9</v>
      </c>
      <c r="J462">
        <v>8.7910000000000002E-2</v>
      </c>
      <c r="K462">
        <v>5.2049999999999999E-2</v>
      </c>
      <c r="L462">
        <v>2.7720000000000002E-2</v>
      </c>
      <c r="M462">
        <v>2.068E-2</v>
      </c>
      <c r="N462">
        <v>0.16189999999999999</v>
      </c>
      <c r="O462">
        <v>5.5840000000000001E-2</v>
      </c>
      <c r="P462">
        <v>0.2084</v>
      </c>
      <c r="Q462">
        <v>1.35</v>
      </c>
      <c r="R462">
        <v>1.3140000000000001</v>
      </c>
      <c r="S462">
        <v>17.579999999999998</v>
      </c>
      <c r="T462">
        <v>5.7679999999999997E-3</v>
      </c>
      <c r="U462">
        <v>8.0820000000000006E-3</v>
      </c>
      <c r="V462">
        <v>1.5100000000000001E-2</v>
      </c>
      <c r="W462">
        <v>6.4510000000000001E-3</v>
      </c>
      <c r="X462">
        <v>1.3469999999999999E-2</v>
      </c>
      <c r="Y462">
        <v>1.828E-3</v>
      </c>
      <c r="Z462">
        <v>14.35</v>
      </c>
      <c r="AA462">
        <v>34.229999999999997</v>
      </c>
      <c r="AB462">
        <v>91.29</v>
      </c>
      <c r="AC462">
        <v>632.9</v>
      </c>
      <c r="AD462">
        <v>0.12889999999999999</v>
      </c>
      <c r="AE462">
        <v>0.10630000000000001</v>
      </c>
      <c r="AF462">
        <v>0.13900000000000001</v>
      </c>
      <c r="AG462">
        <v>6.0049999999999999E-2</v>
      </c>
      <c r="AH462">
        <v>0.24440000000000001</v>
      </c>
      <c r="AI462">
        <v>6.7879999999999996E-2</v>
      </c>
    </row>
    <row r="463" spans="1:35" x14ac:dyDescent="0.3">
      <c r="A463" s="1">
        <v>9112594</v>
      </c>
      <c r="B463" s="7" t="s">
        <v>1</v>
      </c>
      <c r="C463" s="7"/>
      <c r="D463" s="7"/>
      <c r="E463" s="7"/>
      <c r="F463">
        <v>13</v>
      </c>
      <c r="G463">
        <v>25.13</v>
      </c>
      <c r="H463">
        <v>82.61</v>
      </c>
      <c r="I463">
        <v>520.20000000000005</v>
      </c>
      <c r="J463">
        <v>8.3690000000000001E-2</v>
      </c>
      <c r="K463">
        <v>5.0729999999999997E-2</v>
      </c>
      <c r="L463">
        <v>1.206E-2</v>
      </c>
      <c r="M463">
        <v>1.762E-2</v>
      </c>
      <c r="N463">
        <v>0.16669999999999999</v>
      </c>
      <c r="O463">
        <v>5.4489999999999997E-2</v>
      </c>
      <c r="P463">
        <v>0.2621</v>
      </c>
      <c r="Q463">
        <v>1.232</v>
      </c>
      <c r="R463">
        <v>1.657</v>
      </c>
      <c r="S463">
        <v>21.19</v>
      </c>
      <c r="T463">
        <v>6.0540000000000004E-3</v>
      </c>
      <c r="U463">
        <v>8.9739999999999993E-3</v>
      </c>
      <c r="V463">
        <v>5.6810000000000003E-3</v>
      </c>
      <c r="W463">
        <v>6.3359999999999996E-3</v>
      </c>
      <c r="X463">
        <v>1.2149999999999999E-2</v>
      </c>
      <c r="Y463">
        <v>1.5139999999999999E-3</v>
      </c>
      <c r="Z463">
        <v>14.34</v>
      </c>
      <c r="AA463">
        <v>31.88</v>
      </c>
      <c r="AB463">
        <v>91.06</v>
      </c>
      <c r="AC463">
        <v>628.5</v>
      </c>
      <c r="AD463">
        <v>0.12180000000000001</v>
      </c>
      <c r="AE463">
        <v>0.10929999999999999</v>
      </c>
      <c r="AF463">
        <v>4.462E-2</v>
      </c>
      <c r="AG463">
        <v>5.9209999999999999E-2</v>
      </c>
      <c r="AH463">
        <v>0.2306</v>
      </c>
      <c r="AI463">
        <v>6.2909999999999994E-2</v>
      </c>
    </row>
    <row r="464" spans="1:35" x14ac:dyDescent="0.3">
      <c r="A464" s="1">
        <v>9112712</v>
      </c>
      <c r="B464" s="7" t="s">
        <v>1</v>
      </c>
      <c r="C464" s="7"/>
      <c r="D464" s="7"/>
      <c r="E464" s="7"/>
      <c r="F464">
        <v>9.7550000000000008</v>
      </c>
      <c r="G464">
        <v>28.2</v>
      </c>
      <c r="H464">
        <v>61.68</v>
      </c>
      <c r="I464">
        <v>290.89999999999998</v>
      </c>
      <c r="J464">
        <v>7.9839999999999994E-2</v>
      </c>
      <c r="K464">
        <v>4.6260000000000003E-2</v>
      </c>
      <c r="L464">
        <v>1.541E-2</v>
      </c>
      <c r="M464">
        <v>1.043E-2</v>
      </c>
      <c r="N464">
        <v>0.16209999999999999</v>
      </c>
      <c r="O464">
        <v>5.9520000000000003E-2</v>
      </c>
      <c r="P464">
        <v>0.17810000000000001</v>
      </c>
      <c r="Q464">
        <v>1.6870000000000001</v>
      </c>
      <c r="R464">
        <v>1.2430000000000001</v>
      </c>
      <c r="S464">
        <v>11.28</v>
      </c>
      <c r="T464">
        <v>6.5880000000000001E-3</v>
      </c>
      <c r="U464">
        <v>1.2699999999999999E-2</v>
      </c>
      <c r="V464">
        <v>1.4500000000000001E-2</v>
      </c>
      <c r="W464">
        <v>6.1040000000000001E-3</v>
      </c>
      <c r="X464">
        <v>1.5740000000000001E-2</v>
      </c>
      <c r="Y464">
        <v>2.2680000000000001E-3</v>
      </c>
      <c r="Z464">
        <v>10.67</v>
      </c>
      <c r="AA464">
        <v>36.92</v>
      </c>
      <c r="AB464">
        <v>68.03</v>
      </c>
      <c r="AC464">
        <v>349.9</v>
      </c>
      <c r="AD464">
        <v>0.111</v>
      </c>
      <c r="AE464">
        <v>0.1109</v>
      </c>
      <c r="AF464">
        <v>7.1900000000000006E-2</v>
      </c>
      <c r="AG464">
        <v>4.8660000000000002E-2</v>
      </c>
      <c r="AH464">
        <v>0.2321</v>
      </c>
      <c r="AI464">
        <v>7.2109999999999994E-2</v>
      </c>
    </row>
    <row r="465" spans="1:35" x14ac:dyDescent="0.3">
      <c r="A465" s="1">
        <v>911296201</v>
      </c>
      <c r="B465" s="7" t="s">
        <v>0</v>
      </c>
      <c r="C465" s="7"/>
      <c r="D465" s="7"/>
      <c r="E465" s="7"/>
      <c r="F465">
        <v>17.079999999999998</v>
      </c>
      <c r="G465">
        <v>27.15</v>
      </c>
      <c r="H465">
        <v>111.2</v>
      </c>
      <c r="I465">
        <v>930.9</v>
      </c>
      <c r="J465">
        <v>9.8979999999999999E-2</v>
      </c>
      <c r="K465">
        <v>0.111</v>
      </c>
      <c r="L465">
        <v>0.1007</v>
      </c>
      <c r="M465">
        <v>6.4310000000000006E-2</v>
      </c>
      <c r="N465">
        <v>0.17929999999999999</v>
      </c>
      <c r="O465">
        <v>6.2810000000000005E-2</v>
      </c>
      <c r="P465">
        <v>0.92910000000000004</v>
      </c>
      <c r="Q465">
        <v>1.1519999999999999</v>
      </c>
      <c r="R465">
        <v>6.0510000000000002</v>
      </c>
      <c r="S465">
        <v>115.2</v>
      </c>
      <c r="T465">
        <v>8.7399999999999995E-3</v>
      </c>
      <c r="U465">
        <v>2.2190000000000001E-2</v>
      </c>
      <c r="V465">
        <v>2.7210000000000002E-2</v>
      </c>
      <c r="W465">
        <v>1.4579999999999999E-2</v>
      </c>
      <c r="X465">
        <v>2.0449999999999999E-2</v>
      </c>
      <c r="Y465">
        <v>4.4169999999999999E-3</v>
      </c>
      <c r="Z465">
        <v>22.96</v>
      </c>
      <c r="AA465">
        <v>34.49</v>
      </c>
      <c r="AB465">
        <v>152.1</v>
      </c>
      <c r="AC465">
        <v>1648</v>
      </c>
      <c r="AD465">
        <v>0.16</v>
      </c>
      <c r="AE465">
        <v>0.24440000000000001</v>
      </c>
      <c r="AF465">
        <v>0.26390000000000002</v>
      </c>
      <c r="AG465">
        <v>0.1555</v>
      </c>
      <c r="AH465">
        <v>0.30099999999999999</v>
      </c>
      <c r="AI465">
        <v>9.06E-2</v>
      </c>
    </row>
    <row r="466" spans="1:35" x14ac:dyDescent="0.3">
      <c r="A466" s="1">
        <v>911296202</v>
      </c>
      <c r="B466" s="7" t="s">
        <v>0</v>
      </c>
      <c r="C466" s="7"/>
      <c r="D466" s="7"/>
      <c r="E466" s="7"/>
      <c r="F466">
        <v>27.42</v>
      </c>
      <c r="G466">
        <v>26.27</v>
      </c>
      <c r="H466">
        <v>186.9</v>
      </c>
      <c r="I466">
        <v>2501</v>
      </c>
      <c r="J466">
        <v>0.1084</v>
      </c>
      <c r="K466">
        <v>0.1988</v>
      </c>
      <c r="L466">
        <v>0.36349999999999999</v>
      </c>
      <c r="M466">
        <v>0.16889999999999999</v>
      </c>
      <c r="N466">
        <v>0.20610000000000001</v>
      </c>
      <c r="O466">
        <v>5.6230000000000002E-2</v>
      </c>
      <c r="P466">
        <v>2.5470000000000002</v>
      </c>
      <c r="Q466">
        <v>1.306</v>
      </c>
      <c r="R466">
        <v>18.649999999999999</v>
      </c>
      <c r="S466">
        <v>542.20000000000005</v>
      </c>
      <c r="T466">
        <v>7.6499999999999997E-3</v>
      </c>
      <c r="U466">
        <v>5.3740000000000003E-2</v>
      </c>
      <c r="V466">
        <v>8.0549999999999997E-2</v>
      </c>
      <c r="W466">
        <v>2.598E-2</v>
      </c>
      <c r="X466">
        <v>1.6969999999999999E-2</v>
      </c>
      <c r="Y466">
        <v>4.5580000000000004E-3</v>
      </c>
      <c r="Z466">
        <v>36.04</v>
      </c>
      <c r="AA466">
        <v>31.37</v>
      </c>
      <c r="AB466">
        <v>251.2</v>
      </c>
      <c r="AC466">
        <v>4254</v>
      </c>
      <c r="AD466">
        <v>0.13569999999999999</v>
      </c>
      <c r="AE466">
        <v>0.42559999999999998</v>
      </c>
      <c r="AF466">
        <v>0.68330000000000002</v>
      </c>
      <c r="AG466">
        <v>0.26250000000000001</v>
      </c>
      <c r="AH466">
        <v>0.2641</v>
      </c>
      <c r="AI466">
        <v>7.4270000000000003E-2</v>
      </c>
    </row>
    <row r="467" spans="1:35" x14ac:dyDescent="0.3">
      <c r="A467" s="1">
        <v>9113156</v>
      </c>
      <c r="B467" s="7" t="s">
        <v>1</v>
      </c>
      <c r="C467" s="7"/>
      <c r="D467" s="7"/>
      <c r="E467" s="7"/>
      <c r="F467">
        <v>14.4</v>
      </c>
      <c r="G467">
        <v>26.99</v>
      </c>
      <c r="H467">
        <v>92.25</v>
      </c>
      <c r="I467">
        <v>646.1</v>
      </c>
      <c r="J467">
        <v>6.9949999999999998E-2</v>
      </c>
      <c r="K467">
        <v>5.2229999999999999E-2</v>
      </c>
      <c r="L467">
        <v>3.4759999999999999E-2</v>
      </c>
      <c r="M467">
        <v>1.737E-2</v>
      </c>
      <c r="N467">
        <v>0.17069999999999999</v>
      </c>
      <c r="O467">
        <v>5.4330000000000003E-2</v>
      </c>
      <c r="P467">
        <v>0.23150000000000001</v>
      </c>
      <c r="Q467">
        <v>0.91120000000000001</v>
      </c>
      <c r="R467">
        <v>1.7270000000000001</v>
      </c>
      <c r="S467">
        <v>20.52</v>
      </c>
      <c r="T467">
        <v>5.3559999999999997E-3</v>
      </c>
      <c r="U467">
        <v>1.6789999999999999E-2</v>
      </c>
      <c r="V467">
        <v>1.9709999999999998E-2</v>
      </c>
      <c r="W467">
        <v>6.3699999999999998E-3</v>
      </c>
      <c r="X467">
        <v>1.414E-2</v>
      </c>
      <c r="Y467">
        <v>1.892E-3</v>
      </c>
      <c r="Z467">
        <v>15.4</v>
      </c>
      <c r="AA467">
        <v>31.98</v>
      </c>
      <c r="AB467">
        <v>100.4</v>
      </c>
      <c r="AC467">
        <v>734.6</v>
      </c>
      <c r="AD467">
        <v>0.1017</v>
      </c>
      <c r="AE467">
        <v>0.14599999999999999</v>
      </c>
      <c r="AF467">
        <v>0.1472</v>
      </c>
      <c r="AG467">
        <v>5.5629999999999999E-2</v>
      </c>
      <c r="AH467">
        <v>0.23449999999999999</v>
      </c>
      <c r="AI467">
        <v>6.4640000000000003E-2</v>
      </c>
    </row>
    <row r="468" spans="1:35" x14ac:dyDescent="0.3">
      <c r="A468" s="1">
        <v>911320501</v>
      </c>
      <c r="B468" s="7" t="s">
        <v>1</v>
      </c>
      <c r="C468" s="7"/>
      <c r="D468" s="7"/>
      <c r="E468" s="7"/>
      <c r="F468">
        <v>11.6</v>
      </c>
      <c r="G468">
        <v>18.36</v>
      </c>
      <c r="H468">
        <v>73.88</v>
      </c>
      <c r="I468">
        <v>412.7</v>
      </c>
      <c r="J468">
        <v>8.5080000000000003E-2</v>
      </c>
      <c r="K468">
        <v>5.8549999999999998E-2</v>
      </c>
      <c r="L468">
        <v>3.3669999999999999E-2</v>
      </c>
      <c r="M468">
        <v>1.7770000000000001E-2</v>
      </c>
      <c r="N468">
        <v>0.15160000000000001</v>
      </c>
      <c r="O468">
        <v>5.8590000000000003E-2</v>
      </c>
      <c r="P468">
        <v>0.18160000000000001</v>
      </c>
      <c r="Q468">
        <v>0.76559999999999995</v>
      </c>
      <c r="R468">
        <v>1.3029999999999999</v>
      </c>
      <c r="S468">
        <v>12.89</v>
      </c>
      <c r="T468">
        <v>6.7089999999999997E-3</v>
      </c>
      <c r="U468">
        <v>1.7010000000000001E-2</v>
      </c>
      <c r="V468">
        <v>2.0799999999999999E-2</v>
      </c>
      <c r="W468">
        <v>7.4970000000000002E-3</v>
      </c>
      <c r="X468">
        <v>2.1239999999999998E-2</v>
      </c>
      <c r="Y468">
        <v>2.7680000000000001E-3</v>
      </c>
      <c r="Z468">
        <v>12.77</v>
      </c>
      <c r="AA468">
        <v>24.02</v>
      </c>
      <c r="AB468">
        <v>82.68</v>
      </c>
      <c r="AC468">
        <v>495.1</v>
      </c>
      <c r="AD468">
        <v>0.13420000000000001</v>
      </c>
      <c r="AE468">
        <v>0.18079999999999999</v>
      </c>
      <c r="AF468">
        <v>0.186</v>
      </c>
      <c r="AG468">
        <v>8.2879999999999995E-2</v>
      </c>
      <c r="AH468">
        <v>0.32100000000000001</v>
      </c>
      <c r="AI468">
        <v>7.8630000000000005E-2</v>
      </c>
    </row>
    <row r="469" spans="1:35" x14ac:dyDescent="0.3">
      <c r="A469" s="1">
        <v>911320502</v>
      </c>
      <c r="B469" s="7" t="s">
        <v>1</v>
      </c>
      <c r="C469" s="7"/>
      <c r="D469" s="7"/>
      <c r="E469" s="7"/>
      <c r="F469">
        <v>13.17</v>
      </c>
      <c r="G469">
        <v>18.22</v>
      </c>
      <c r="H469">
        <v>84.28</v>
      </c>
      <c r="I469">
        <v>537.29999999999995</v>
      </c>
      <c r="J469">
        <v>7.4660000000000004E-2</v>
      </c>
      <c r="K469">
        <v>5.994E-2</v>
      </c>
      <c r="L469">
        <v>4.8590000000000001E-2</v>
      </c>
      <c r="M469">
        <v>2.87E-2</v>
      </c>
      <c r="N469">
        <v>0.1454</v>
      </c>
      <c r="O469">
        <v>5.5489999999999998E-2</v>
      </c>
      <c r="P469">
        <v>0.20230000000000001</v>
      </c>
      <c r="Q469">
        <v>0.68500000000000005</v>
      </c>
      <c r="R469">
        <v>1.236</v>
      </c>
      <c r="S469">
        <v>16.89</v>
      </c>
      <c r="T469">
        <v>5.9690000000000003E-3</v>
      </c>
      <c r="U469">
        <v>1.4930000000000001E-2</v>
      </c>
      <c r="V469">
        <v>1.5640000000000001E-2</v>
      </c>
      <c r="W469">
        <v>8.463E-3</v>
      </c>
      <c r="X469">
        <v>1.093E-2</v>
      </c>
      <c r="Y469">
        <v>1.6720000000000001E-3</v>
      </c>
      <c r="Z469">
        <v>14.9</v>
      </c>
      <c r="AA469">
        <v>23.89</v>
      </c>
      <c r="AB469">
        <v>95.1</v>
      </c>
      <c r="AC469">
        <v>687.6</v>
      </c>
      <c r="AD469">
        <v>0.12820000000000001</v>
      </c>
      <c r="AE469">
        <v>0.19650000000000001</v>
      </c>
      <c r="AF469">
        <v>0.18759999999999999</v>
      </c>
      <c r="AG469">
        <v>0.1045</v>
      </c>
      <c r="AH469">
        <v>0.2235</v>
      </c>
      <c r="AI469">
        <v>6.9250000000000006E-2</v>
      </c>
    </row>
    <row r="470" spans="1:35" x14ac:dyDescent="0.3">
      <c r="A470" s="1">
        <v>9113239</v>
      </c>
      <c r="B470" s="7" t="s">
        <v>1</v>
      </c>
      <c r="C470" s="7"/>
      <c r="D470" s="7"/>
      <c r="E470" s="7"/>
      <c r="F470">
        <v>13.24</v>
      </c>
      <c r="G470">
        <v>20.13</v>
      </c>
      <c r="H470">
        <v>86.87</v>
      </c>
      <c r="I470">
        <v>542.9</v>
      </c>
      <c r="J470">
        <v>8.2839999999999997E-2</v>
      </c>
      <c r="K470">
        <v>0.12230000000000001</v>
      </c>
      <c r="L470">
        <v>0.10100000000000001</v>
      </c>
      <c r="M470">
        <v>2.8330000000000001E-2</v>
      </c>
      <c r="N470">
        <v>0.16009999999999999</v>
      </c>
      <c r="O470">
        <v>6.4320000000000002E-2</v>
      </c>
      <c r="P470">
        <v>0.28100000000000003</v>
      </c>
      <c r="Q470">
        <v>0.8135</v>
      </c>
      <c r="R470">
        <v>3.3690000000000002</v>
      </c>
      <c r="S470">
        <v>23.81</v>
      </c>
      <c r="T470">
        <v>4.9290000000000002E-3</v>
      </c>
      <c r="U470">
        <v>6.6570000000000004E-2</v>
      </c>
      <c r="V470">
        <v>7.6829999999999996E-2</v>
      </c>
      <c r="W470">
        <v>1.3679999999999999E-2</v>
      </c>
      <c r="X470">
        <v>1.5259999999999999E-2</v>
      </c>
      <c r="Y470">
        <v>8.1329999999999996E-3</v>
      </c>
      <c r="Z470">
        <v>15.44</v>
      </c>
      <c r="AA470">
        <v>25.5</v>
      </c>
      <c r="AB470">
        <v>115</v>
      </c>
      <c r="AC470">
        <v>733.5</v>
      </c>
      <c r="AD470">
        <v>0.1201</v>
      </c>
      <c r="AE470">
        <v>0.56459999999999999</v>
      </c>
      <c r="AF470">
        <v>0.65559999999999996</v>
      </c>
      <c r="AG470">
        <v>0.13569999999999999</v>
      </c>
      <c r="AH470">
        <v>0.28449999999999998</v>
      </c>
      <c r="AI470">
        <v>0.1249</v>
      </c>
    </row>
    <row r="471" spans="1:35" x14ac:dyDescent="0.3">
      <c r="A471" s="1">
        <v>9113455</v>
      </c>
      <c r="B471" s="7" t="s">
        <v>1</v>
      </c>
      <c r="C471" s="7"/>
      <c r="D471" s="7"/>
      <c r="E471" s="7"/>
      <c r="F471">
        <v>13.14</v>
      </c>
      <c r="G471">
        <v>20.74</v>
      </c>
      <c r="H471">
        <v>85.98</v>
      </c>
      <c r="I471">
        <v>536.9</v>
      </c>
      <c r="J471">
        <v>8.6749999999999994E-2</v>
      </c>
      <c r="K471">
        <v>0.1089</v>
      </c>
      <c r="L471">
        <v>0.1085</v>
      </c>
      <c r="M471">
        <v>3.5099999999999999E-2</v>
      </c>
      <c r="N471">
        <v>0.15620000000000001</v>
      </c>
      <c r="O471">
        <v>6.0199999999999997E-2</v>
      </c>
      <c r="P471">
        <v>0.31519999999999998</v>
      </c>
      <c r="Q471">
        <v>0.78839999999999999</v>
      </c>
      <c r="R471">
        <v>2.3119999999999998</v>
      </c>
      <c r="S471">
        <v>27.4</v>
      </c>
      <c r="T471">
        <v>7.2950000000000003E-3</v>
      </c>
      <c r="U471">
        <v>3.1789999999999999E-2</v>
      </c>
      <c r="V471">
        <v>4.6149999999999997E-2</v>
      </c>
      <c r="W471">
        <v>1.2540000000000001E-2</v>
      </c>
      <c r="X471">
        <v>1.5610000000000001E-2</v>
      </c>
      <c r="Y471">
        <v>3.2299999999999998E-3</v>
      </c>
      <c r="Z471">
        <v>14.8</v>
      </c>
      <c r="AA471">
        <v>25.46</v>
      </c>
      <c r="AB471">
        <v>100.9</v>
      </c>
      <c r="AC471">
        <v>689.1</v>
      </c>
      <c r="AD471">
        <v>0.1351</v>
      </c>
      <c r="AE471">
        <v>0.35489999999999999</v>
      </c>
      <c r="AF471">
        <v>0.45040000000000002</v>
      </c>
      <c r="AG471">
        <v>0.1181</v>
      </c>
      <c r="AH471">
        <v>0.25629999999999997</v>
      </c>
      <c r="AI471">
        <v>8.1739999999999993E-2</v>
      </c>
    </row>
    <row r="472" spans="1:35" x14ac:dyDescent="0.3">
      <c r="A472" s="1">
        <v>9113514</v>
      </c>
      <c r="B472" s="7" t="s">
        <v>1</v>
      </c>
      <c r="C472" s="7"/>
      <c r="D472" s="7"/>
      <c r="E472" s="7"/>
      <c r="F472">
        <v>9.6679999999999993</v>
      </c>
      <c r="G472">
        <v>18.100000000000001</v>
      </c>
      <c r="H472">
        <v>61.06</v>
      </c>
      <c r="I472">
        <v>286.3</v>
      </c>
      <c r="J472">
        <v>8.3110000000000003E-2</v>
      </c>
      <c r="K472">
        <v>5.4280000000000002E-2</v>
      </c>
      <c r="L472">
        <v>1.4789999999999999E-2</v>
      </c>
      <c r="M472">
        <v>5.7689999999999998E-3</v>
      </c>
      <c r="N472">
        <v>0.16800000000000001</v>
      </c>
      <c r="O472">
        <v>6.4119999999999996E-2</v>
      </c>
      <c r="P472">
        <v>0.34160000000000001</v>
      </c>
      <c r="Q472">
        <v>1.3120000000000001</v>
      </c>
      <c r="R472">
        <v>2.2749999999999999</v>
      </c>
      <c r="S472">
        <v>20.98</v>
      </c>
      <c r="T472">
        <v>1.098E-2</v>
      </c>
      <c r="U472">
        <v>1.257E-2</v>
      </c>
      <c r="V472">
        <v>1.031E-2</v>
      </c>
      <c r="W472">
        <v>3.934E-3</v>
      </c>
      <c r="X472">
        <v>2.6929999999999999E-2</v>
      </c>
      <c r="Y472">
        <v>2.9789999999999999E-3</v>
      </c>
      <c r="Z472">
        <v>11.15</v>
      </c>
      <c r="AA472">
        <v>24.62</v>
      </c>
      <c r="AB472">
        <v>71.11</v>
      </c>
      <c r="AC472">
        <v>380.2</v>
      </c>
      <c r="AD472">
        <v>0.13880000000000001</v>
      </c>
      <c r="AE472">
        <v>0.1255</v>
      </c>
      <c r="AF472">
        <v>6.4089999999999994E-2</v>
      </c>
      <c r="AG472">
        <v>2.5000000000000001E-2</v>
      </c>
      <c r="AH472">
        <v>0.30570000000000003</v>
      </c>
      <c r="AI472">
        <v>7.8750000000000001E-2</v>
      </c>
    </row>
    <row r="473" spans="1:35" x14ac:dyDescent="0.3">
      <c r="A473" s="1">
        <v>9113538</v>
      </c>
      <c r="B473" s="7" t="s">
        <v>0</v>
      </c>
      <c r="C473" s="7"/>
      <c r="D473" s="7"/>
      <c r="E473" s="7"/>
      <c r="F473">
        <v>17.600000000000001</v>
      </c>
      <c r="G473">
        <v>23.33</v>
      </c>
      <c r="H473">
        <v>119</v>
      </c>
      <c r="I473">
        <v>980.5</v>
      </c>
      <c r="J473">
        <v>9.289E-2</v>
      </c>
      <c r="K473">
        <v>0.20039999999999999</v>
      </c>
      <c r="L473">
        <v>0.21360000000000001</v>
      </c>
      <c r="M473">
        <v>0.1002</v>
      </c>
      <c r="N473">
        <v>0.1696</v>
      </c>
      <c r="O473">
        <v>7.3690000000000005E-2</v>
      </c>
      <c r="P473">
        <v>0.92889999999999995</v>
      </c>
      <c r="Q473">
        <v>1.4650000000000001</v>
      </c>
      <c r="R473">
        <v>5.8010000000000002</v>
      </c>
      <c r="S473">
        <v>104.9</v>
      </c>
      <c r="T473">
        <v>6.7660000000000003E-3</v>
      </c>
      <c r="U473">
        <v>7.0250000000000007E-2</v>
      </c>
      <c r="V473">
        <v>6.5909999999999996E-2</v>
      </c>
      <c r="W473">
        <v>2.3109999999999999E-2</v>
      </c>
      <c r="X473">
        <v>1.6729999999999998E-2</v>
      </c>
      <c r="Y473">
        <v>1.1299999999999999E-2</v>
      </c>
      <c r="Z473">
        <v>21.57</v>
      </c>
      <c r="AA473">
        <v>28.87</v>
      </c>
      <c r="AB473">
        <v>143.6</v>
      </c>
      <c r="AC473">
        <v>1437</v>
      </c>
      <c r="AD473">
        <v>0.1207</v>
      </c>
      <c r="AE473">
        <v>0.47849999999999998</v>
      </c>
      <c r="AF473">
        <v>0.51649999999999996</v>
      </c>
      <c r="AG473">
        <v>0.1996</v>
      </c>
      <c r="AH473">
        <v>0.2301</v>
      </c>
      <c r="AI473">
        <v>0.12239999999999999</v>
      </c>
    </row>
    <row r="474" spans="1:35" x14ac:dyDescent="0.3">
      <c r="A474" s="1">
        <v>911366</v>
      </c>
      <c r="B474" s="7" t="s">
        <v>1</v>
      </c>
      <c r="C474" s="7"/>
      <c r="D474" s="7"/>
      <c r="E474" s="7"/>
      <c r="F474">
        <v>11.62</v>
      </c>
      <c r="G474">
        <v>18.18</v>
      </c>
      <c r="H474">
        <v>76.38</v>
      </c>
      <c r="I474">
        <v>408.8</v>
      </c>
      <c r="J474">
        <v>0.11749999999999999</v>
      </c>
      <c r="K474">
        <v>0.14829999999999999</v>
      </c>
      <c r="L474">
        <v>0.10199999999999999</v>
      </c>
      <c r="M474">
        <v>5.5640000000000002E-2</v>
      </c>
      <c r="N474">
        <v>0.19570000000000001</v>
      </c>
      <c r="O474">
        <v>7.2550000000000003E-2</v>
      </c>
      <c r="P474">
        <v>0.41010000000000002</v>
      </c>
      <c r="Q474">
        <v>1.74</v>
      </c>
      <c r="R474">
        <v>3.0270000000000001</v>
      </c>
      <c r="S474">
        <v>27.85</v>
      </c>
      <c r="T474">
        <v>1.4590000000000001E-2</v>
      </c>
      <c r="U474">
        <v>3.2059999999999998E-2</v>
      </c>
      <c r="V474">
        <v>4.9610000000000001E-2</v>
      </c>
      <c r="W474">
        <v>1.8409999999999999E-2</v>
      </c>
      <c r="X474">
        <v>1.8069999999999999E-2</v>
      </c>
      <c r="Y474">
        <v>5.2170000000000003E-3</v>
      </c>
      <c r="Z474">
        <v>13.36</v>
      </c>
      <c r="AA474">
        <v>25.4</v>
      </c>
      <c r="AB474">
        <v>88.14</v>
      </c>
      <c r="AC474">
        <v>528.1</v>
      </c>
      <c r="AD474">
        <v>0.17799999999999999</v>
      </c>
      <c r="AE474">
        <v>0.2878</v>
      </c>
      <c r="AF474">
        <v>0.31859999999999999</v>
      </c>
      <c r="AG474">
        <v>0.1416</v>
      </c>
      <c r="AH474">
        <v>0.26600000000000001</v>
      </c>
      <c r="AI474">
        <v>9.2700000000000005E-2</v>
      </c>
    </row>
    <row r="475" spans="1:35" x14ac:dyDescent="0.3">
      <c r="A475" s="1">
        <v>9113778</v>
      </c>
      <c r="B475" s="7" t="s">
        <v>1</v>
      </c>
      <c r="C475" s="7"/>
      <c r="D475" s="7"/>
      <c r="E475" s="7"/>
      <c r="F475">
        <v>9.6669999999999998</v>
      </c>
      <c r="G475">
        <v>18.489999999999998</v>
      </c>
      <c r="H475">
        <v>61.49</v>
      </c>
      <c r="I475">
        <v>289.10000000000002</v>
      </c>
      <c r="J475">
        <v>8.9459999999999998E-2</v>
      </c>
      <c r="K475">
        <v>6.2579999999999997E-2</v>
      </c>
      <c r="L475">
        <v>2.9479999999999999E-2</v>
      </c>
      <c r="M475">
        <v>1.5140000000000001E-2</v>
      </c>
      <c r="N475">
        <v>0.2238</v>
      </c>
      <c r="O475">
        <v>6.4130000000000006E-2</v>
      </c>
      <c r="P475">
        <v>0.37759999999999999</v>
      </c>
      <c r="Q475">
        <v>1.35</v>
      </c>
      <c r="R475">
        <v>2.569</v>
      </c>
      <c r="S475">
        <v>22.73</v>
      </c>
      <c r="T475">
        <v>7.5009999999999999E-3</v>
      </c>
      <c r="U475">
        <v>1.9890000000000001E-2</v>
      </c>
      <c r="V475">
        <v>2.7140000000000001E-2</v>
      </c>
      <c r="W475">
        <v>9.8829999999999994E-3</v>
      </c>
      <c r="X475">
        <v>1.9599999999999999E-2</v>
      </c>
      <c r="Y475">
        <v>3.9129999999999998E-3</v>
      </c>
      <c r="Z475">
        <v>11.14</v>
      </c>
      <c r="AA475">
        <v>25.62</v>
      </c>
      <c r="AB475">
        <v>70.88</v>
      </c>
      <c r="AC475">
        <v>385.2</v>
      </c>
      <c r="AD475">
        <v>0.1234</v>
      </c>
      <c r="AE475">
        <v>0.1542</v>
      </c>
      <c r="AF475">
        <v>0.12770000000000001</v>
      </c>
      <c r="AG475">
        <v>6.5600000000000006E-2</v>
      </c>
      <c r="AH475">
        <v>0.31740000000000002</v>
      </c>
      <c r="AI475">
        <v>8.5239999999999996E-2</v>
      </c>
    </row>
    <row r="476" spans="1:35" x14ac:dyDescent="0.3">
      <c r="A476" s="1">
        <v>9113816</v>
      </c>
      <c r="B476" s="7" t="s">
        <v>1</v>
      </c>
      <c r="C476" s="7"/>
      <c r="D476" s="7"/>
      <c r="E476" s="7"/>
      <c r="F476">
        <v>12.04</v>
      </c>
      <c r="G476">
        <v>28.14</v>
      </c>
      <c r="H476">
        <v>76.849999999999994</v>
      </c>
      <c r="I476">
        <v>449.9</v>
      </c>
      <c r="J476">
        <v>8.7520000000000001E-2</v>
      </c>
      <c r="K476">
        <v>0.06</v>
      </c>
      <c r="L476">
        <v>2.367E-2</v>
      </c>
      <c r="M476">
        <v>2.3769999999999999E-2</v>
      </c>
      <c r="N476">
        <v>0.18540000000000001</v>
      </c>
      <c r="O476">
        <v>5.6980000000000003E-2</v>
      </c>
      <c r="P476">
        <v>0.60609999999999997</v>
      </c>
      <c r="Q476">
        <v>2.6429999999999998</v>
      </c>
      <c r="R476">
        <v>4.0990000000000002</v>
      </c>
      <c r="S476">
        <v>44.96</v>
      </c>
      <c r="T476">
        <v>7.5170000000000002E-3</v>
      </c>
      <c r="U476">
        <v>1.555E-2</v>
      </c>
      <c r="V476">
        <v>1.465E-2</v>
      </c>
      <c r="W476">
        <v>1.183E-2</v>
      </c>
      <c r="X476">
        <v>2.0469999999999999E-2</v>
      </c>
      <c r="Y476">
        <v>3.8830000000000002E-3</v>
      </c>
      <c r="Z476">
        <v>13.6</v>
      </c>
      <c r="AA476">
        <v>33.33</v>
      </c>
      <c r="AB476">
        <v>87.24</v>
      </c>
      <c r="AC476">
        <v>567.6</v>
      </c>
      <c r="AD476">
        <v>0.1041</v>
      </c>
      <c r="AE476">
        <v>9.7259999999999999E-2</v>
      </c>
      <c r="AF476">
        <v>5.5239999999999997E-2</v>
      </c>
      <c r="AG476">
        <v>5.5469999999999998E-2</v>
      </c>
      <c r="AH476">
        <v>0.2404</v>
      </c>
      <c r="AI476">
        <v>6.6390000000000005E-2</v>
      </c>
    </row>
    <row r="477" spans="1:35" x14ac:dyDescent="0.3">
      <c r="A477" s="1">
        <v>911384</v>
      </c>
      <c r="B477" s="7" t="s">
        <v>1</v>
      </c>
      <c r="C477" s="7"/>
      <c r="D477" s="7"/>
      <c r="E477" s="7"/>
      <c r="F477">
        <v>14.92</v>
      </c>
      <c r="G477">
        <v>14.93</v>
      </c>
      <c r="H477">
        <v>96.45</v>
      </c>
      <c r="I477">
        <v>686.9</v>
      </c>
      <c r="J477">
        <v>8.0979999999999996E-2</v>
      </c>
      <c r="K477">
        <v>8.5489999999999997E-2</v>
      </c>
      <c r="L477">
        <v>5.5390000000000002E-2</v>
      </c>
      <c r="M477">
        <v>3.2210000000000003E-2</v>
      </c>
      <c r="N477">
        <v>0.16869999999999999</v>
      </c>
      <c r="O477">
        <v>5.6689999999999997E-2</v>
      </c>
      <c r="P477">
        <v>0.24460000000000001</v>
      </c>
      <c r="Q477">
        <v>0.43340000000000001</v>
      </c>
      <c r="R477">
        <v>1.8260000000000001</v>
      </c>
      <c r="S477">
        <v>23.31</v>
      </c>
      <c r="T477">
        <v>3.271E-3</v>
      </c>
      <c r="U477">
        <v>1.77E-2</v>
      </c>
      <c r="V477">
        <v>2.3099999999999999E-2</v>
      </c>
      <c r="W477">
        <v>8.3990000000000002E-3</v>
      </c>
      <c r="X477">
        <v>1.1480000000000001E-2</v>
      </c>
      <c r="Y477">
        <v>2.379E-3</v>
      </c>
      <c r="Z477">
        <v>17.18</v>
      </c>
      <c r="AA477">
        <v>18.22</v>
      </c>
      <c r="AB477">
        <v>112</v>
      </c>
      <c r="AC477">
        <v>906.6</v>
      </c>
      <c r="AD477">
        <v>0.1065</v>
      </c>
      <c r="AE477">
        <v>0.27910000000000001</v>
      </c>
      <c r="AF477">
        <v>0.31509999999999999</v>
      </c>
      <c r="AG477">
        <v>0.1147</v>
      </c>
      <c r="AH477">
        <v>0.26879999999999998</v>
      </c>
      <c r="AI477">
        <v>8.2729999999999998E-2</v>
      </c>
    </row>
    <row r="478" spans="1:35" x14ac:dyDescent="0.3">
      <c r="A478" s="1">
        <v>9113846</v>
      </c>
      <c r="B478" s="7" t="s">
        <v>1</v>
      </c>
      <c r="C478" s="7"/>
      <c r="D478" s="7"/>
      <c r="E478" s="7"/>
      <c r="F478">
        <v>12.27</v>
      </c>
      <c r="G478">
        <v>29.97</v>
      </c>
      <c r="H478">
        <v>77.42</v>
      </c>
      <c r="I478">
        <v>465.4</v>
      </c>
      <c r="J478">
        <v>7.6990000000000003E-2</v>
      </c>
      <c r="K478">
        <v>3.3980000000000003E-2</v>
      </c>
      <c r="L478">
        <v>0</v>
      </c>
      <c r="M478">
        <v>0</v>
      </c>
      <c r="N478">
        <v>0.1701</v>
      </c>
      <c r="O478">
        <v>5.96E-2</v>
      </c>
      <c r="P478">
        <v>0.44550000000000001</v>
      </c>
      <c r="Q478">
        <v>3.6469999999999998</v>
      </c>
      <c r="R478">
        <v>2.8839999999999999</v>
      </c>
      <c r="S478">
        <v>35.130000000000003</v>
      </c>
      <c r="T478">
        <v>7.339E-3</v>
      </c>
      <c r="U478">
        <v>8.2430000000000003E-3</v>
      </c>
      <c r="V478">
        <v>0</v>
      </c>
      <c r="W478">
        <v>0</v>
      </c>
      <c r="X478">
        <v>3.141E-2</v>
      </c>
      <c r="Y478">
        <v>3.1359999999999999E-3</v>
      </c>
      <c r="Z478">
        <v>13.45</v>
      </c>
      <c r="AA478">
        <v>38.049999999999997</v>
      </c>
      <c r="AB478">
        <v>85.08</v>
      </c>
      <c r="AC478">
        <v>558.9</v>
      </c>
      <c r="AD478">
        <v>9.4219999999999998E-2</v>
      </c>
      <c r="AE478">
        <v>5.2130000000000003E-2</v>
      </c>
      <c r="AF478">
        <v>0</v>
      </c>
      <c r="AG478">
        <v>0</v>
      </c>
      <c r="AH478">
        <v>0.2409</v>
      </c>
      <c r="AI478">
        <v>6.7430000000000004E-2</v>
      </c>
    </row>
    <row r="479" spans="1:35" x14ac:dyDescent="0.3">
      <c r="A479" s="1">
        <v>911391</v>
      </c>
      <c r="B479" s="7" t="s">
        <v>1</v>
      </c>
      <c r="C479" s="7"/>
      <c r="D479" s="7"/>
      <c r="E479" s="7"/>
      <c r="F479">
        <v>10.88</v>
      </c>
      <c r="G479">
        <v>15.62</v>
      </c>
      <c r="H479">
        <v>70.41</v>
      </c>
      <c r="I479">
        <v>358.9</v>
      </c>
      <c r="J479">
        <v>0.1007</v>
      </c>
      <c r="K479">
        <v>0.1069</v>
      </c>
      <c r="L479">
        <v>5.1150000000000001E-2</v>
      </c>
      <c r="M479">
        <v>1.5709999999999998E-2</v>
      </c>
      <c r="N479">
        <v>0.18609999999999999</v>
      </c>
      <c r="O479">
        <v>6.837E-2</v>
      </c>
      <c r="P479">
        <v>0.1482</v>
      </c>
      <c r="Q479">
        <v>0.53800000000000003</v>
      </c>
      <c r="R479">
        <v>1.3009999999999999</v>
      </c>
      <c r="S479">
        <v>9.5969999999999995</v>
      </c>
      <c r="T479">
        <v>4.4739999999999997E-3</v>
      </c>
      <c r="U479">
        <v>3.0929999999999999E-2</v>
      </c>
      <c r="V479">
        <v>2.7570000000000001E-2</v>
      </c>
      <c r="W479">
        <v>6.6909999999999999E-3</v>
      </c>
      <c r="X479">
        <v>1.2120000000000001E-2</v>
      </c>
      <c r="Y479">
        <v>4.6719999999999999E-3</v>
      </c>
      <c r="Z479">
        <v>11.94</v>
      </c>
      <c r="AA479">
        <v>19.350000000000001</v>
      </c>
      <c r="AB479">
        <v>80.78</v>
      </c>
      <c r="AC479">
        <v>433.1</v>
      </c>
      <c r="AD479">
        <v>0.13320000000000001</v>
      </c>
      <c r="AE479">
        <v>0.38979999999999998</v>
      </c>
      <c r="AF479">
        <v>0.33650000000000002</v>
      </c>
      <c r="AG479">
        <v>7.9659999999999995E-2</v>
      </c>
      <c r="AH479">
        <v>0.2581</v>
      </c>
      <c r="AI479">
        <v>0.108</v>
      </c>
    </row>
    <row r="480" spans="1:35" x14ac:dyDescent="0.3">
      <c r="A480" s="1">
        <v>911408</v>
      </c>
      <c r="B480" s="7" t="s">
        <v>1</v>
      </c>
      <c r="C480" s="7"/>
      <c r="D480" s="7"/>
      <c r="E480" s="7"/>
      <c r="F480">
        <v>12.83</v>
      </c>
      <c r="G480">
        <v>15.73</v>
      </c>
      <c r="H480">
        <v>82.89</v>
      </c>
      <c r="I480">
        <v>506.9</v>
      </c>
      <c r="J480">
        <v>9.0399999999999994E-2</v>
      </c>
      <c r="K480">
        <v>8.269E-2</v>
      </c>
      <c r="L480">
        <v>5.8349999999999999E-2</v>
      </c>
      <c r="M480">
        <v>3.0779999999999998E-2</v>
      </c>
      <c r="N480">
        <v>0.17050000000000001</v>
      </c>
      <c r="O480">
        <v>5.9130000000000002E-2</v>
      </c>
      <c r="P480">
        <v>0.14990000000000001</v>
      </c>
      <c r="Q480">
        <v>0.48749999999999999</v>
      </c>
      <c r="R480">
        <v>1.1950000000000001</v>
      </c>
      <c r="S480">
        <v>11.64</v>
      </c>
      <c r="T480">
        <v>4.8729999999999997E-3</v>
      </c>
      <c r="U480">
        <v>1.796E-2</v>
      </c>
      <c r="V480">
        <v>3.3180000000000001E-2</v>
      </c>
      <c r="W480">
        <v>8.3599999999999994E-3</v>
      </c>
      <c r="X480">
        <v>1.601E-2</v>
      </c>
      <c r="Y480">
        <v>2.2889999999999998E-3</v>
      </c>
      <c r="Z480">
        <v>14.09</v>
      </c>
      <c r="AA480">
        <v>19.350000000000001</v>
      </c>
      <c r="AB480">
        <v>93.22</v>
      </c>
      <c r="AC480">
        <v>605.79999999999995</v>
      </c>
      <c r="AD480">
        <v>0.1326</v>
      </c>
      <c r="AE480">
        <v>0.26100000000000001</v>
      </c>
      <c r="AF480">
        <v>0.34760000000000002</v>
      </c>
      <c r="AG480">
        <v>9.783E-2</v>
      </c>
      <c r="AH480">
        <v>0.30059999999999998</v>
      </c>
      <c r="AI480">
        <v>7.8020000000000006E-2</v>
      </c>
    </row>
    <row r="481" spans="1:35" x14ac:dyDescent="0.3">
      <c r="A481" s="1">
        <v>911654</v>
      </c>
      <c r="B481" s="7" t="s">
        <v>1</v>
      </c>
      <c r="C481" s="7"/>
      <c r="D481" s="7"/>
      <c r="E481" s="7"/>
      <c r="F481">
        <v>14.2</v>
      </c>
      <c r="G481">
        <v>20.53</v>
      </c>
      <c r="H481">
        <v>92.41</v>
      </c>
      <c r="I481">
        <v>618.4</v>
      </c>
      <c r="J481">
        <v>8.931E-2</v>
      </c>
      <c r="K481">
        <v>0.1108</v>
      </c>
      <c r="L481">
        <v>5.0630000000000001E-2</v>
      </c>
      <c r="M481">
        <v>3.058E-2</v>
      </c>
      <c r="N481">
        <v>0.15060000000000001</v>
      </c>
      <c r="O481">
        <v>6.0089999999999998E-2</v>
      </c>
      <c r="P481">
        <v>0.3478</v>
      </c>
      <c r="Q481">
        <v>1.018</v>
      </c>
      <c r="R481">
        <v>2.7490000000000001</v>
      </c>
      <c r="S481">
        <v>31.01</v>
      </c>
      <c r="T481">
        <v>4.1070000000000004E-3</v>
      </c>
      <c r="U481">
        <v>3.288E-2</v>
      </c>
      <c r="V481">
        <v>2.8209999999999999E-2</v>
      </c>
      <c r="W481">
        <v>1.35E-2</v>
      </c>
      <c r="X481">
        <v>1.61E-2</v>
      </c>
      <c r="Y481">
        <v>2.7439999999999999E-3</v>
      </c>
      <c r="Z481">
        <v>16.45</v>
      </c>
      <c r="AA481">
        <v>27.26</v>
      </c>
      <c r="AB481">
        <v>112.1</v>
      </c>
      <c r="AC481">
        <v>828.5</v>
      </c>
      <c r="AD481">
        <v>0.1153</v>
      </c>
      <c r="AE481">
        <v>0.34289999999999998</v>
      </c>
      <c r="AF481">
        <v>0.25119999999999998</v>
      </c>
      <c r="AG481">
        <v>0.13389999999999999</v>
      </c>
      <c r="AH481">
        <v>0.25340000000000001</v>
      </c>
      <c r="AI481">
        <v>7.8579999999999997E-2</v>
      </c>
    </row>
    <row r="482" spans="1:35" x14ac:dyDescent="0.3">
      <c r="A482" s="1">
        <v>911673</v>
      </c>
      <c r="B482" s="7" t="s">
        <v>1</v>
      </c>
      <c r="C482" s="7"/>
      <c r="D482" s="7"/>
      <c r="E482" s="7"/>
      <c r="F482">
        <v>13.9</v>
      </c>
      <c r="G482">
        <v>16.62</v>
      </c>
      <c r="H482">
        <v>88.97</v>
      </c>
      <c r="I482">
        <v>599.4</v>
      </c>
      <c r="J482">
        <v>6.8279999999999993E-2</v>
      </c>
      <c r="K482">
        <v>5.3190000000000001E-2</v>
      </c>
      <c r="L482">
        <v>2.2239999999999999E-2</v>
      </c>
      <c r="M482">
        <v>1.3390000000000001E-2</v>
      </c>
      <c r="N482">
        <v>0.18129999999999999</v>
      </c>
      <c r="O482">
        <v>5.5359999999999999E-2</v>
      </c>
      <c r="P482">
        <v>0.1555</v>
      </c>
      <c r="Q482">
        <v>0.57620000000000005</v>
      </c>
      <c r="R482">
        <v>1.3919999999999999</v>
      </c>
      <c r="S482">
        <v>14.03</v>
      </c>
      <c r="T482">
        <v>3.3080000000000002E-3</v>
      </c>
      <c r="U482">
        <v>1.315E-2</v>
      </c>
      <c r="V482">
        <v>9.9039999999999996E-3</v>
      </c>
      <c r="W482">
        <v>4.8320000000000004E-3</v>
      </c>
      <c r="X482">
        <v>1.316E-2</v>
      </c>
      <c r="Y482">
        <v>2.0950000000000001E-3</v>
      </c>
      <c r="Z482">
        <v>15.14</v>
      </c>
      <c r="AA482">
        <v>21.8</v>
      </c>
      <c r="AB482">
        <v>101.2</v>
      </c>
      <c r="AC482">
        <v>718.9</v>
      </c>
      <c r="AD482">
        <v>9.3840000000000007E-2</v>
      </c>
      <c r="AE482">
        <v>0.2006</v>
      </c>
      <c r="AF482">
        <v>0.1384</v>
      </c>
      <c r="AG482">
        <v>6.2219999999999998E-2</v>
      </c>
      <c r="AH482">
        <v>0.26790000000000003</v>
      </c>
      <c r="AI482">
        <v>7.6980000000000007E-2</v>
      </c>
    </row>
    <row r="483" spans="1:35" x14ac:dyDescent="0.3">
      <c r="A483" s="1">
        <v>911685</v>
      </c>
      <c r="B483" s="7" t="s">
        <v>1</v>
      </c>
      <c r="C483" s="7"/>
      <c r="D483" s="7"/>
      <c r="E483" s="7"/>
      <c r="F483">
        <v>11.49</v>
      </c>
      <c r="G483">
        <v>14.59</v>
      </c>
      <c r="H483">
        <v>73.989999999999995</v>
      </c>
      <c r="I483">
        <v>404.9</v>
      </c>
      <c r="J483">
        <v>0.1046</v>
      </c>
      <c r="K483">
        <v>8.2280000000000006E-2</v>
      </c>
      <c r="L483">
        <v>5.3080000000000002E-2</v>
      </c>
      <c r="M483">
        <v>1.9689999999999999E-2</v>
      </c>
      <c r="N483">
        <v>0.1779</v>
      </c>
      <c r="O483">
        <v>6.5740000000000007E-2</v>
      </c>
      <c r="P483">
        <v>0.2034</v>
      </c>
      <c r="Q483">
        <v>1.1659999999999999</v>
      </c>
      <c r="R483">
        <v>1.5669999999999999</v>
      </c>
      <c r="S483">
        <v>14.34</v>
      </c>
      <c r="T483">
        <v>4.9569999999999996E-3</v>
      </c>
      <c r="U483">
        <v>2.1139999999999999E-2</v>
      </c>
      <c r="V483">
        <v>4.156E-2</v>
      </c>
      <c r="W483">
        <v>8.038E-3</v>
      </c>
      <c r="X483">
        <v>1.8429999999999998E-2</v>
      </c>
      <c r="Y483">
        <v>3.614E-3</v>
      </c>
      <c r="Z483">
        <v>12.4</v>
      </c>
      <c r="AA483">
        <v>21.9</v>
      </c>
      <c r="AB483">
        <v>82.04</v>
      </c>
      <c r="AC483">
        <v>467.6</v>
      </c>
      <c r="AD483">
        <v>0.13519999999999999</v>
      </c>
      <c r="AE483">
        <v>0.20100000000000001</v>
      </c>
      <c r="AF483">
        <v>0.2596</v>
      </c>
      <c r="AG483">
        <v>7.4310000000000001E-2</v>
      </c>
      <c r="AH483">
        <v>0.29409999999999997</v>
      </c>
      <c r="AI483">
        <v>9.1800000000000007E-2</v>
      </c>
    </row>
    <row r="484" spans="1:35" x14ac:dyDescent="0.3">
      <c r="A484" s="1">
        <v>911916</v>
      </c>
      <c r="B484" s="7" t="s">
        <v>0</v>
      </c>
      <c r="C484" s="7"/>
      <c r="D484" s="7"/>
      <c r="E484" s="7"/>
      <c r="F484">
        <v>16.25</v>
      </c>
      <c r="G484">
        <v>19.510000000000002</v>
      </c>
      <c r="H484">
        <v>109.8</v>
      </c>
      <c r="I484">
        <v>815.8</v>
      </c>
      <c r="J484">
        <v>0.1026</v>
      </c>
      <c r="K484">
        <v>0.1893</v>
      </c>
      <c r="L484">
        <v>0.22359999999999999</v>
      </c>
      <c r="M484">
        <v>9.1939999999999994E-2</v>
      </c>
      <c r="N484">
        <v>0.21510000000000001</v>
      </c>
      <c r="O484">
        <v>6.5780000000000005E-2</v>
      </c>
      <c r="P484">
        <v>0.31469999999999998</v>
      </c>
      <c r="Q484">
        <v>0.98570000000000002</v>
      </c>
      <c r="R484">
        <v>3.07</v>
      </c>
      <c r="S484">
        <v>33.119999999999997</v>
      </c>
      <c r="T484">
        <v>9.1970000000000003E-3</v>
      </c>
      <c r="U484">
        <v>5.4699999999999999E-2</v>
      </c>
      <c r="V484">
        <v>8.0790000000000001E-2</v>
      </c>
      <c r="W484">
        <v>2.215E-2</v>
      </c>
      <c r="X484">
        <v>2.7730000000000001E-2</v>
      </c>
      <c r="Y484">
        <v>6.3550000000000004E-3</v>
      </c>
      <c r="Z484">
        <v>17.39</v>
      </c>
      <c r="AA484">
        <v>23.05</v>
      </c>
      <c r="AB484">
        <v>122.1</v>
      </c>
      <c r="AC484">
        <v>939.7</v>
      </c>
      <c r="AD484">
        <v>0.13769999999999999</v>
      </c>
      <c r="AE484">
        <v>0.44619999999999999</v>
      </c>
      <c r="AF484">
        <v>0.5897</v>
      </c>
      <c r="AG484">
        <v>0.17749999999999999</v>
      </c>
      <c r="AH484">
        <v>0.33179999999999998</v>
      </c>
      <c r="AI484">
        <v>9.1359999999999997E-2</v>
      </c>
    </row>
    <row r="485" spans="1:35" x14ac:dyDescent="0.3">
      <c r="A485" s="1">
        <v>912193</v>
      </c>
      <c r="B485" s="7" t="s">
        <v>1</v>
      </c>
      <c r="C485" s="7"/>
      <c r="D485" s="7"/>
      <c r="E485" s="7"/>
      <c r="F485">
        <v>12.16</v>
      </c>
      <c r="G485">
        <v>18.03</v>
      </c>
      <c r="H485">
        <v>78.290000000000006</v>
      </c>
      <c r="I485">
        <v>455.3</v>
      </c>
      <c r="J485">
        <v>9.0870000000000006E-2</v>
      </c>
      <c r="K485">
        <v>7.8380000000000005E-2</v>
      </c>
      <c r="L485">
        <v>2.9159999999999998E-2</v>
      </c>
      <c r="M485">
        <v>1.5270000000000001E-2</v>
      </c>
      <c r="N485">
        <v>0.1464</v>
      </c>
      <c r="O485">
        <v>6.2839999999999993E-2</v>
      </c>
      <c r="P485">
        <v>0.21940000000000001</v>
      </c>
      <c r="Q485">
        <v>1.19</v>
      </c>
      <c r="R485">
        <v>1.6779999999999999</v>
      </c>
      <c r="S485">
        <v>16.260000000000002</v>
      </c>
      <c r="T485">
        <v>4.9109999999999996E-3</v>
      </c>
      <c r="U485">
        <v>1.6660000000000001E-2</v>
      </c>
      <c r="V485">
        <v>1.397E-2</v>
      </c>
      <c r="W485">
        <v>5.1609999999999998E-3</v>
      </c>
      <c r="X485">
        <v>1.4540000000000001E-2</v>
      </c>
      <c r="Y485">
        <v>1.8580000000000001E-3</v>
      </c>
      <c r="Z485">
        <v>13.34</v>
      </c>
      <c r="AA485">
        <v>27.87</v>
      </c>
      <c r="AB485">
        <v>88.83</v>
      </c>
      <c r="AC485">
        <v>547.4</v>
      </c>
      <c r="AD485">
        <v>0.1208</v>
      </c>
      <c r="AE485">
        <v>0.22789999999999999</v>
      </c>
      <c r="AF485">
        <v>0.16200000000000001</v>
      </c>
      <c r="AG485">
        <v>5.6899999999999999E-2</v>
      </c>
      <c r="AH485">
        <v>0.24060000000000001</v>
      </c>
      <c r="AI485">
        <v>7.7289999999999998E-2</v>
      </c>
    </row>
    <row r="486" spans="1:35" x14ac:dyDescent="0.3">
      <c r="A486" s="1">
        <v>91227</v>
      </c>
      <c r="B486" s="7" t="s">
        <v>1</v>
      </c>
      <c r="C486" s="7"/>
      <c r="D486" s="7"/>
      <c r="E486" s="7"/>
      <c r="F486">
        <v>13.9</v>
      </c>
      <c r="G486">
        <v>19.239999999999998</v>
      </c>
      <c r="H486">
        <v>88.73</v>
      </c>
      <c r="I486">
        <v>602.9</v>
      </c>
      <c r="J486">
        <v>7.9909999999999995E-2</v>
      </c>
      <c r="K486">
        <v>5.3260000000000002E-2</v>
      </c>
      <c r="L486">
        <v>2.9950000000000001E-2</v>
      </c>
      <c r="M486">
        <v>2.07E-2</v>
      </c>
      <c r="N486">
        <v>0.15790000000000001</v>
      </c>
      <c r="O486">
        <v>5.5939999999999997E-2</v>
      </c>
      <c r="P486">
        <v>0.33160000000000001</v>
      </c>
      <c r="Q486">
        <v>0.9264</v>
      </c>
      <c r="R486">
        <v>2.056</v>
      </c>
      <c r="S486">
        <v>28.41</v>
      </c>
      <c r="T486">
        <v>3.7039999999999998E-3</v>
      </c>
      <c r="U486">
        <v>1.082E-2</v>
      </c>
      <c r="V486">
        <v>1.5299999999999999E-2</v>
      </c>
      <c r="W486">
        <v>6.2750000000000002E-3</v>
      </c>
      <c r="X486">
        <v>1.0619999999999999E-2</v>
      </c>
      <c r="Y486">
        <v>2.2169999999999998E-3</v>
      </c>
      <c r="Z486">
        <v>16.41</v>
      </c>
      <c r="AA486">
        <v>26.42</v>
      </c>
      <c r="AB486">
        <v>104.4</v>
      </c>
      <c r="AC486">
        <v>830.5</v>
      </c>
      <c r="AD486">
        <v>0.10639999999999999</v>
      </c>
      <c r="AE486">
        <v>0.14149999999999999</v>
      </c>
      <c r="AF486">
        <v>0.1673</v>
      </c>
      <c r="AG486">
        <v>8.1500000000000003E-2</v>
      </c>
      <c r="AH486">
        <v>0.2356</v>
      </c>
      <c r="AI486">
        <v>7.603E-2</v>
      </c>
    </row>
    <row r="487" spans="1:35" x14ac:dyDescent="0.3">
      <c r="A487" s="1">
        <v>912519</v>
      </c>
      <c r="B487" s="7" t="s">
        <v>1</v>
      </c>
      <c r="C487" s="7"/>
      <c r="D487" s="7"/>
      <c r="E487" s="7"/>
      <c r="F487">
        <v>13.47</v>
      </c>
      <c r="G487">
        <v>14.06</v>
      </c>
      <c r="H487">
        <v>87.32</v>
      </c>
      <c r="I487">
        <v>546.29999999999995</v>
      </c>
      <c r="J487">
        <v>0.1071</v>
      </c>
      <c r="K487">
        <v>0.11550000000000001</v>
      </c>
      <c r="L487">
        <v>5.7860000000000002E-2</v>
      </c>
      <c r="M487">
        <v>5.2659999999999998E-2</v>
      </c>
      <c r="N487">
        <v>0.1779</v>
      </c>
      <c r="O487">
        <v>6.6390000000000005E-2</v>
      </c>
      <c r="P487">
        <v>0.1588</v>
      </c>
      <c r="Q487">
        <v>0.57330000000000003</v>
      </c>
      <c r="R487">
        <v>1.1020000000000001</v>
      </c>
      <c r="S487">
        <v>12.84</v>
      </c>
      <c r="T487">
        <v>4.45E-3</v>
      </c>
      <c r="U487">
        <v>1.452E-2</v>
      </c>
      <c r="V487">
        <v>1.3339999999999999E-2</v>
      </c>
      <c r="W487">
        <v>8.7910000000000002E-3</v>
      </c>
      <c r="X487">
        <v>1.6979999999999999E-2</v>
      </c>
      <c r="Y487">
        <v>2.787E-3</v>
      </c>
      <c r="Z487">
        <v>14.83</v>
      </c>
      <c r="AA487">
        <v>18.32</v>
      </c>
      <c r="AB487">
        <v>94.94</v>
      </c>
      <c r="AC487">
        <v>660.2</v>
      </c>
      <c r="AD487">
        <v>0.13930000000000001</v>
      </c>
      <c r="AE487">
        <v>0.24990000000000001</v>
      </c>
      <c r="AF487">
        <v>0.18479999999999999</v>
      </c>
      <c r="AG487">
        <v>0.13350000000000001</v>
      </c>
      <c r="AH487">
        <v>0.32269999999999999</v>
      </c>
      <c r="AI487">
        <v>9.3259999999999996E-2</v>
      </c>
    </row>
    <row r="488" spans="1:35" x14ac:dyDescent="0.3">
      <c r="A488" s="1">
        <v>912558</v>
      </c>
      <c r="B488" s="7" t="s">
        <v>1</v>
      </c>
      <c r="C488" s="7"/>
      <c r="D488" s="7"/>
      <c r="E488" s="7"/>
      <c r="F488">
        <v>13.7</v>
      </c>
      <c r="G488">
        <v>17.64</v>
      </c>
      <c r="H488">
        <v>87.76</v>
      </c>
      <c r="I488">
        <v>571.1</v>
      </c>
      <c r="J488">
        <v>9.9500000000000005E-2</v>
      </c>
      <c r="K488">
        <v>7.9570000000000002E-2</v>
      </c>
      <c r="L488">
        <v>4.548E-2</v>
      </c>
      <c r="M488">
        <v>3.1600000000000003E-2</v>
      </c>
      <c r="N488">
        <v>0.17319999999999999</v>
      </c>
      <c r="O488">
        <v>6.0879999999999997E-2</v>
      </c>
      <c r="P488">
        <v>0.24310000000000001</v>
      </c>
      <c r="Q488">
        <v>0.94620000000000004</v>
      </c>
      <c r="R488">
        <v>1.5640000000000001</v>
      </c>
      <c r="S488">
        <v>20.64</v>
      </c>
      <c r="T488">
        <v>3.2450000000000001E-3</v>
      </c>
      <c r="U488">
        <v>8.1860000000000006E-3</v>
      </c>
      <c r="V488">
        <v>1.6979999999999999E-2</v>
      </c>
      <c r="W488">
        <v>9.2329999999999999E-3</v>
      </c>
      <c r="X488">
        <v>1.285E-2</v>
      </c>
      <c r="Y488">
        <v>1.524E-3</v>
      </c>
      <c r="Z488">
        <v>14.96</v>
      </c>
      <c r="AA488">
        <v>23.53</v>
      </c>
      <c r="AB488">
        <v>95.78</v>
      </c>
      <c r="AC488">
        <v>686.5</v>
      </c>
      <c r="AD488">
        <v>0.11990000000000001</v>
      </c>
      <c r="AE488">
        <v>0.1346</v>
      </c>
      <c r="AF488">
        <v>0.17419999999999999</v>
      </c>
      <c r="AG488">
        <v>9.0770000000000003E-2</v>
      </c>
      <c r="AH488">
        <v>0.25180000000000002</v>
      </c>
      <c r="AI488">
        <v>6.9599999999999995E-2</v>
      </c>
    </row>
    <row r="489" spans="1:35" x14ac:dyDescent="0.3">
      <c r="A489" s="1">
        <v>912600</v>
      </c>
      <c r="B489" s="7" t="s">
        <v>1</v>
      </c>
      <c r="C489" s="7"/>
      <c r="D489" s="7"/>
      <c r="E489" s="7"/>
      <c r="F489">
        <v>15.73</v>
      </c>
      <c r="G489">
        <v>11.28</v>
      </c>
      <c r="H489">
        <v>102.8</v>
      </c>
      <c r="I489">
        <v>747.2</v>
      </c>
      <c r="J489">
        <v>0.1043</v>
      </c>
      <c r="K489">
        <v>0.12989999999999999</v>
      </c>
      <c r="L489">
        <v>0.1191</v>
      </c>
      <c r="M489">
        <v>6.2109999999999999E-2</v>
      </c>
      <c r="N489">
        <v>0.1784</v>
      </c>
      <c r="O489">
        <v>6.2590000000000007E-2</v>
      </c>
      <c r="P489">
        <v>0.16300000000000001</v>
      </c>
      <c r="Q489">
        <v>0.3871</v>
      </c>
      <c r="R489">
        <v>1.143</v>
      </c>
      <c r="S489">
        <v>13.87</v>
      </c>
      <c r="T489">
        <v>6.0340000000000003E-3</v>
      </c>
      <c r="U489">
        <v>1.8200000000000001E-2</v>
      </c>
      <c r="V489">
        <v>3.3360000000000001E-2</v>
      </c>
      <c r="W489">
        <v>1.0670000000000001E-2</v>
      </c>
      <c r="X489">
        <v>1.175E-2</v>
      </c>
      <c r="Y489">
        <v>2.2560000000000002E-3</v>
      </c>
      <c r="Z489">
        <v>17.010000000000002</v>
      </c>
      <c r="AA489">
        <v>14.2</v>
      </c>
      <c r="AB489">
        <v>112.5</v>
      </c>
      <c r="AC489">
        <v>854.3</v>
      </c>
      <c r="AD489">
        <v>0.15409999999999999</v>
      </c>
      <c r="AE489">
        <v>0.2979</v>
      </c>
      <c r="AF489">
        <v>0.40039999999999998</v>
      </c>
      <c r="AG489">
        <v>0.1452</v>
      </c>
      <c r="AH489">
        <v>0.25569999999999998</v>
      </c>
      <c r="AI489">
        <v>8.1809999999999994E-2</v>
      </c>
    </row>
    <row r="490" spans="1:35" x14ac:dyDescent="0.3">
      <c r="A490" s="1">
        <v>913063</v>
      </c>
      <c r="B490" s="7" t="s">
        <v>1</v>
      </c>
      <c r="C490" s="7"/>
      <c r="D490" s="7"/>
      <c r="E490" s="7"/>
      <c r="F490">
        <v>12.45</v>
      </c>
      <c r="G490">
        <v>16.41</v>
      </c>
      <c r="H490">
        <v>82.85</v>
      </c>
      <c r="I490">
        <v>476.7</v>
      </c>
      <c r="J490">
        <v>9.5140000000000002E-2</v>
      </c>
      <c r="K490">
        <v>0.15110000000000001</v>
      </c>
      <c r="L490">
        <v>0.15440000000000001</v>
      </c>
      <c r="M490">
        <v>4.8460000000000003E-2</v>
      </c>
      <c r="N490">
        <v>0.2082</v>
      </c>
      <c r="O490">
        <v>7.3249999999999996E-2</v>
      </c>
      <c r="P490">
        <v>0.3921</v>
      </c>
      <c r="Q490">
        <v>1.2070000000000001</v>
      </c>
      <c r="R490">
        <v>5.0039999999999996</v>
      </c>
      <c r="S490">
        <v>30.19</v>
      </c>
      <c r="T490">
        <v>7.234E-3</v>
      </c>
      <c r="U490">
        <v>7.4709999999999999E-2</v>
      </c>
      <c r="V490">
        <v>0.1114</v>
      </c>
      <c r="W490">
        <v>2.7210000000000002E-2</v>
      </c>
      <c r="X490">
        <v>3.2320000000000002E-2</v>
      </c>
      <c r="Y490">
        <v>9.6270000000000001E-3</v>
      </c>
      <c r="Z490">
        <v>13.78</v>
      </c>
      <c r="AA490">
        <v>21.03</v>
      </c>
      <c r="AB490">
        <v>97.82</v>
      </c>
      <c r="AC490">
        <v>580.6</v>
      </c>
      <c r="AD490">
        <v>0.11749999999999999</v>
      </c>
      <c r="AE490">
        <v>0.40610000000000002</v>
      </c>
      <c r="AF490">
        <v>0.48959999999999998</v>
      </c>
      <c r="AG490">
        <v>0.13420000000000001</v>
      </c>
      <c r="AH490">
        <v>0.3231</v>
      </c>
      <c r="AI490">
        <v>0.10340000000000001</v>
      </c>
    </row>
    <row r="491" spans="1:35" x14ac:dyDescent="0.3">
      <c r="A491" s="1">
        <v>913102</v>
      </c>
      <c r="B491" s="7" t="s">
        <v>1</v>
      </c>
      <c r="C491" s="7"/>
      <c r="D491" s="7"/>
      <c r="E491" s="7"/>
      <c r="F491">
        <v>14.64</v>
      </c>
      <c r="G491">
        <v>16.850000000000001</v>
      </c>
      <c r="H491">
        <v>94.21</v>
      </c>
      <c r="I491">
        <v>666</v>
      </c>
      <c r="J491">
        <v>8.6410000000000001E-2</v>
      </c>
      <c r="K491">
        <v>6.6979999999999998E-2</v>
      </c>
      <c r="L491">
        <v>5.1920000000000001E-2</v>
      </c>
      <c r="M491">
        <v>2.7910000000000001E-2</v>
      </c>
      <c r="N491">
        <v>0.1409</v>
      </c>
      <c r="O491">
        <v>5.355E-2</v>
      </c>
      <c r="P491">
        <v>0.22040000000000001</v>
      </c>
      <c r="Q491">
        <v>1.006</v>
      </c>
      <c r="R491">
        <v>1.4710000000000001</v>
      </c>
      <c r="S491">
        <v>19.98</v>
      </c>
      <c r="T491">
        <v>3.5349999999999999E-3</v>
      </c>
      <c r="U491">
        <v>1.393E-2</v>
      </c>
      <c r="V491">
        <v>1.7999999999999999E-2</v>
      </c>
      <c r="W491">
        <v>6.1440000000000002E-3</v>
      </c>
      <c r="X491">
        <v>1.2540000000000001E-2</v>
      </c>
      <c r="Y491">
        <v>1.219E-3</v>
      </c>
      <c r="Z491">
        <v>16.46</v>
      </c>
      <c r="AA491">
        <v>25.44</v>
      </c>
      <c r="AB491">
        <v>106</v>
      </c>
      <c r="AC491">
        <v>831</v>
      </c>
      <c r="AD491">
        <v>0.1142</v>
      </c>
      <c r="AE491">
        <v>0.20699999999999999</v>
      </c>
      <c r="AF491">
        <v>0.2437</v>
      </c>
      <c r="AG491">
        <v>7.8280000000000002E-2</v>
      </c>
      <c r="AH491">
        <v>0.2455</v>
      </c>
      <c r="AI491">
        <v>6.5960000000000005E-2</v>
      </c>
    </row>
    <row r="492" spans="1:35" x14ac:dyDescent="0.3">
      <c r="A492" s="1">
        <v>913505</v>
      </c>
      <c r="B492" s="7" t="s">
        <v>0</v>
      </c>
      <c r="C492" s="7"/>
      <c r="D492" s="7"/>
      <c r="E492" s="7"/>
      <c r="F492">
        <v>19.440000000000001</v>
      </c>
      <c r="G492">
        <v>18.82</v>
      </c>
      <c r="H492">
        <v>128.1</v>
      </c>
      <c r="I492">
        <v>1167</v>
      </c>
      <c r="J492">
        <v>0.1089</v>
      </c>
      <c r="K492">
        <v>0.14480000000000001</v>
      </c>
      <c r="L492">
        <v>0.22559999999999999</v>
      </c>
      <c r="M492">
        <v>0.11940000000000001</v>
      </c>
      <c r="N492">
        <v>0.18229999999999999</v>
      </c>
      <c r="O492">
        <v>6.1150000000000003E-2</v>
      </c>
      <c r="P492">
        <v>0.56589999999999996</v>
      </c>
      <c r="Q492">
        <v>1.4079999999999999</v>
      </c>
      <c r="R492">
        <v>3.6309999999999998</v>
      </c>
      <c r="S492">
        <v>67.739999999999995</v>
      </c>
      <c r="T492">
        <v>5.2880000000000002E-3</v>
      </c>
      <c r="U492">
        <v>2.8330000000000001E-2</v>
      </c>
      <c r="V492">
        <v>4.2560000000000001E-2</v>
      </c>
      <c r="W492">
        <v>1.176E-2</v>
      </c>
      <c r="X492">
        <v>1.7170000000000001E-2</v>
      </c>
      <c r="Y492">
        <v>3.2109999999999999E-3</v>
      </c>
      <c r="Z492">
        <v>23.96</v>
      </c>
      <c r="AA492">
        <v>30.39</v>
      </c>
      <c r="AB492">
        <v>153.9</v>
      </c>
      <c r="AC492">
        <v>1740</v>
      </c>
      <c r="AD492">
        <v>0.15140000000000001</v>
      </c>
      <c r="AE492">
        <v>0.3725</v>
      </c>
      <c r="AF492">
        <v>0.59360000000000002</v>
      </c>
      <c r="AG492">
        <v>0.20599999999999999</v>
      </c>
      <c r="AH492">
        <v>0.3266</v>
      </c>
      <c r="AI492">
        <v>9.0090000000000003E-2</v>
      </c>
    </row>
    <row r="493" spans="1:35" x14ac:dyDescent="0.3">
      <c r="A493" s="1">
        <v>913512</v>
      </c>
      <c r="B493" s="7" t="s">
        <v>1</v>
      </c>
      <c r="C493" s="7"/>
      <c r="D493" s="7"/>
      <c r="E493" s="7"/>
      <c r="F493">
        <v>11.68</v>
      </c>
      <c r="G493">
        <v>16.170000000000002</v>
      </c>
      <c r="H493">
        <v>75.489999999999995</v>
      </c>
      <c r="I493">
        <v>420.5</v>
      </c>
      <c r="J493">
        <v>0.1128</v>
      </c>
      <c r="K493">
        <v>9.2630000000000004E-2</v>
      </c>
      <c r="L493">
        <v>4.2790000000000002E-2</v>
      </c>
      <c r="M493">
        <v>3.1320000000000001E-2</v>
      </c>
      <c r="N493">
        <v>0.18529999999999999</v>
      </c>
      <c r="O493">
        <v>6.4009999999999997E-2</v>
      </c>
      <c r="P493">
        <v>0.37130000000000002</v>
      </c>
      <c r="Q493">
        <v>1.1539999999999999</v>
      </c>
      <c r="R493">
        <v>2.5539999999999998</v>
      </c>
      <c r="S493">
        <v>27.57</v>
      </c>
      <c r="T493">
        <v>8.9980000000000008E-3</v>
      </c>
      <c r="U493">
        <v>1.2919999999999999E-2</v>
      </c>
      <c r="V493">
        <v>1.8509999999999999E-2</v>
      </c>
      <c r="W493">
        <v>1.167E-2</v>
      </c>
      <c r="X493">
        <v>2.1520000000000001E-2</v>
      </c>
      <c r="Y493">
        <v>3.2130000000000001E-3</v>
      </c>
      <c r="Z493">
        <v>13.32</v>
      </c>
      <c r="AA493">
        <v>21.59</v>
      </c>
      <c r="AB493">
        <v>86.57</v>
      </c>
      <c r="AC493">
        <v>549.79999999999995</v>
      </c>
      <c r="AD493">
        <v>0.15260000000000001</v>
      </c>
      <c r="AE493">
        <v>0.1477</v>
      </c>
      <c r="AF493">
        <v>0.14899999999999999</v>
      </c>
      <c r="AG493">
        <v>9.8150000000000001E-2</v>
      </c>
      <c r="AH493">
        <v>0.28039999999999998</v>
      </c>
      <c r="AI493">
        <v>8.0240000000000006E-2</v>
      </c>
    </row>
    <row r="494" spans="1:35" x14ac:dyDescent="0.3">
      <c r="A494" s="1">
        <v>913535</v>
      </c>
      <c r="B494" s="7" t="s">
        <v>0</v>
      </c>
      <c r="C494" s="7"/>
      <c r="D494" s="7"/>
      <c r="E494" s="7"/>
      <c r="F494">
        <v>16.690000000000001</v>
      </c>
      <c r="G494">
        <v>20.2</v>
      </c>
      <c r="H494">
        <v>107.1</v>
      </c>
      <c r="I494">
        <v>857.6</v>
      </c>
      <c r="J494">
        <v>7.4969999999999995E-2</v>
      </c>
      <c r="K494">
        <v>7.1120000000000003E-2</v>
      </c>
      <c r="L494">
        <v>3.6490000000000002E-2</v>
      </c>
      <c r="M494">
        <v>2.307E-2</v>
      </c>
      <c r="N494">
        <v>0.18459999999999999</v>
      </c>
      <c r="O494">
        <v>5.3249999999999999E-2</v>
      </c>
      <c r="P494">
        <v>0.24729999999999999</v>
      </c>
      <c r="Q494">
        <v>0.56789999999999996</v>
      </c>
      <c r="R494">
        <v>1.7749999999999999</v>
      </c>
      <c r="S494">
        <v>22.95</v>
      </c>
      <c r="T494">
        <v>2.6670000000000001E-3</v>
      </c>
      <c r="U494">
        <v>1.4460000000000001E-2</v>
      </c>
      <c r="V494">
        <v>1.423E-2</v>
      </c>
      <c r="W494">
        <v>5.2969999999999996E-3</v>
      </c>
      <c r="X494">
        <v>1.9609999999999999E-2</v>
      </c>
      <c r="Y494">
        <v>1.6999999999999999E-3</v>
      </c>
      <c r="Z494">
        <v>19.18</v>
      </c>
      <c r="AA494">
        <v>26.56</v>
      </c>
      <c r="AB494">
        <v>127.3</v>
      </c>
      <c r="AC494">
        <v>1084</v>
      </c>
      <c r="AD494">
        <v>0.1009</v>
      </c>
      <c r="AE494">
        <v>0.29199999999999998</v>
      </c>
      <c r="AF494">
        <v>0.2477</v>
      </c>
      <c r="AG494">
        <v>8.7370000000000003E-2</v>
      </c>
      <c r="AH494">
        <v>0.4677</v>
      </c>
      <c r="AI494">
        <v>7.6230000000000006E-2</v>
      </c>
    </row>
    <row r="495" spans="1:35" x14ac:dyDescent="0.3">
      <c r="A495" s="1">
        <v>91376701</v>
      </c>
      <c r="B495" s="7" t="s">
        <v>1</v>
      </c>
      <c r="C495" s="7"/>
      <c r="D495" s="7"/>
      <c r="E495" s="7"/>
      <c r="F495">
        <v>12.25</v>
      </c>
      <c r="G495">
        <v>22.44</v>
      </c>
      <c r="H495">
        <v>78.180000000000007</v>
      </c>
      <c r="I495">
        <v>466.5</v>
      </c>
      <c r="J495">
        <v>8.1920000000000007E-2</v>
      </c>
      <c r="K495">
        <v>5.1999999999999998E-2</v>
      </c>
      <c r="L495">
        <v>1.7139999999999999E-2</v>
      </c>
      <c r="M495">
        <v>1.261E-2</v>
      </c>
      <c r="N495">
        <v>0.15440000000000001</v>
      </c>
      <c r="O495">
        <v>5.9760000000000001E-2</v>
      </c>
      <c r="P495">
        <v>0.22389999999999999</v>
      </c>
      <c r="Q495">
        <v>1.139</v>
      </c>
      <c r="R495">
        <v>1.577</v>
      </c>
      <c r="S495">
        <v>18.04</v>
      </c>
      <c r="T495">
        <v>5.0959999999999998E-3</v>
      </c>
      <c r="U495">
        <v>1.205E-2</v>
      </c>
      <c r="V495">
        <v>9.41E-3</v>
      </c>
      <c r="W495">
        <v>4.5510000000000004E-3</v>
      </c>
      <c r="X495">
        <v>1.6080000000000001E-2</v>
      </c>
      <c r="Y495">
        <v>2.3990000000000001E-3</v>
      </c>
      <c r="Z495">
        <v>14.17</v>
      </c>
      <c r="AA495">
        <v>31.99</v>
      </c>
      <c r="AB495">
        <v>92.74</v>
      </c>
      <c r="AC495">
        <v>622.9</v>
      </c>
      <c r="AD495">
        <v>0.12559999999999999</v>
      </c>
      <c r="AE495">
        <v>0.1804</v>
      </c>
      <c r="AF495">
        <v>0.123</v>
      </c>
      <c r="AG495">
        <v>6.3350000000000004E-2</v>
      </c>
      <c r="AH495">
        <v>0.31</v>
      </c>
      <c r="AI495">
        <v>8.2030000000000006E-2</v>
      </c>
    </row>
    <row r="496" spans="1:35" x14ac:dyDescent="0.3">
      <c r="A496" s="1">
        <v>91376702</v>
      </c>
      <c r="B496" s="7" t="s">
        <v>1</v>
      </c>
      <c r="C496" s="7"/>
      <c r="D496" s="7"/>
      <c r="E496" s="7"/>
      <c r="F496">
        <v>17.850000000000001</v>
      </c>
      <c r="G496">
        <v>13.23</v>
      </c>
      <c r="H496">
        <v>114.6</v>
      </c>
      <c r="I496">
        <v>992.1</v>
      </c>
      <c r="J496">
        <v>7.8380000000000005E-2</v>
      </c>
      <c r="K496">
        <v>6.2170000000000003E-2</v>
      </c>
      <c r="L496">
        <v>4.4450000000000003E-2</v>
      </c>
      <c r="M496">
        <v>4.1779999999999998E-2</v>
      </c>
      <c r="N496">
        <v>0.122</v>
      </c>
      <c r="O496">
        <v>5.2429999999999997E-2</v>
      </c>
      <c r="P496">
        <v>0.4834</v>
      </c>
      <c r="Q496">
        <v>1.046</v>
      </c>
      <c r="R496">
        <v>3.1629999999999998</v>
      </c>
      <c r="S496">
        <v>50.95</v>
      </c>
      <c r="T496">
        <v>4.3689999999999996E-3</v>
      </c>
      <c r="U496">
        <v>8.2740000000000001E-3</v>
      </c>
      <c r="V496">
        <v>1.153E-2</v>
      </c>
      <c r="W496">
        <v>7.437E-3</v>
      </c>
      <c r="X496">
        <v>1.302E-2</v>
      </c>
      <c r="Y496">
        <v>1.3090000000000001E-3</v>
      </c>
      <c r="Z496">
        <v>19.82</v>
      </c>
      <c r="AA496">
        <v>18.420000000000002</v>
      </c>
      <c r="AB496">
        <v>127.1</v>
      </c>
      <c r="AC496">
        <v>1210</v>
      </c>
      <c r="AD496">
        <v>9.8619999999999999E-2</v>
      </c>
      <c r="AE496">
        <v>9.9760000000000001E-2</v>
      </c>
      <c r="AF496">
        <v>0.1048</v>
      </c>
      <c r="AG496">
        <v>8.3409999999999998E-2</v>
      </c>
      <c r="AH496">
        <v>0.17829999999999999</v>
      </c>
      <c r="AI496">
        <v>5.8709999999999998E-2</v>
      </c>
    </row>
    <row r="497" spans="1:35" x14ac:dyDescent="0.3">
      <c r="A497" s="1">
        <v>914062</v>
      </c>
      <c r="B497" s="7" t="s">
        <v>0</v>
      </c>
      <c r="C497" s="7"/>
      <c r="D497" s="7"/>
      <c r="E497" s="7"/>
      <c r="F497">
        <v>18.010000000000002</v>
      </c>
      <c r="G497">
        <v>20.56</v>
      </c>
      <c r="H497">
        <v>118.4</v>
      </c>
      <c r="I497">
        <v>1007</v>
      </c>
      <c r="J497">
        <v>0.10009999999999999</v>
      </c>
      <c r="K497">
        <v>0.12889999999999999</v>
      </c>
      <c r="L497">
        <v>0.11700000000000001</v>
      </c>
      <c r="M497">
        <v>7.7619999999999995E-2</v>
      </c>
      <c r="N497">
        <v>0.21160000000000001</v>
      </c>
      <c r="O497">
        <v>6.0769999999999998E-2</v>
      </c>
      <c r="P497">
        <v>0.75480000000000003</v>
      </c>
      <c r="Q497">
        <v>1.288</v>
      </c>
      <c r="R497">
        <v>5.3529999999999998</v>
      </c>
      <c r="S497">
        <v>89.74</v>
      </c>
      <c r="T497">
        <v>7.9970000000000006E-3</v>
      </c>
      <c r="U497">
        <v>2.7E-2</v>
      </c>
      <c r="V497">
        <v>3.737E-2</v>
      </c>
      <c r="W497">
        <v>1.6480000000000002E-2</v>
      </c>
      <c r="X497">
        <v>2.8969999999999999E-2</v>
      </c>
      <c r="Y497">
        <v>3.9960000000000004E-3</v>
      </c>
      <c r="Z497">
        <v>21.53</v>
      </c>
      <c r="AA497">
        <v>26.06</v>
      </c>
      <c r="AB497">
        <v>143.4</v>
      </c>
      <c r="AC497">
        <v>1426</v>
      </c>
      <c r="AD497">
        <v>0.13089999999999999</v>
      </c>
      <c r="AE497">
        <v>0.23269999999999999</v>
      </c>
      <c r="AF497">
        <v>0.25440000000000002</v>
      </c>
      <c r="AG497">
        <v>0.1489</v>
      </c>
      <c r="AH497">
        <v>0.3251</v>
      </c>
      <c r="AI497">
        <v>7.6249999999999998E-2</v>
      </c>
    </row>
    <row r="498" spans="1:35" x14ac:dyDescent="0.3">
      <c r="A498" s="1">
        <v>914101</v>
      </c>
      <c r="B498" s="7" t="s">
        <v>1</v>
      </c>
      <c r="C498" s="7"/>
      <c r="D498" s="7"/>
      <c r="E498" s="7"/>
      <c r="F498">
        <v>12.46</v>
      </c>
      <c r="G498">
        <v>12.83</v>
      </c>
      <c r="H498">
        <v>78.83</v>
      </c>
      <c r="I498">
        <v>477.3</v>
      </c>
      <c r="J498">
        <v>7.3719999999999994E-2</v>
      </c>
      <c r="K498">
        <v>4.0430000000000001E-2</v>
      </c>
      <c r="L498">
        <v>7.1729999999999997E-3</v>
      </c>
      <c r="M498">
        <v>1.149E-2</v>
      </c>
      <c r="N498">
        <v>0.1613</v>
      </c>
      <c r="O498">
        <v>6.0130000000000003E-2</v>
      </c>
      <c r="P498">
        <v>0.3276</v>
      </c>
      <c r="Q498">
        <v>1.486</v>
      </c>
      <c r="R498">
        <v>2.1080000000000001</v>
      </c>
      <c r="S498">
        <v>24.6</v>
      </c>
      <c r="T498">
        <v>1.039E-2</v>
      </c>
      <c r="U498">
        <v>1.0030000000000001E-2</v>
      </c>
      <c r="V498">
        <v>6.4159999999999998E-3</v>
      </c>
      <c r="W498">
        <v>7.8949999999999992E-3</v>
      </c>
      <c r="X498">
        <v>2.869E-2</v>
      </c>
      <c r="Y498">
        <v>4.8209999999999998E-3</v>
      </c>
      <c r="Z498">
        <v>13.19</v>
      </c>
      <c r="AA498">
        <v>16.36</v>
      </c>
      <c r="AB498">
        <v>83.24</v>
      </c>
      <c r="AC498">
        <v>534</v>
      </c>
      <c r="AD498">
        <v>9.4390000000000002E-2</v>
      </c>
      <c r="AE498">
        <v>6.4769999999999994E-2</v>
      </c>
      <c r="AF498">
        <v>1.6740000000000001E-2</v>
      </c>
      <c r="AG498">
        <v>2.6800000000000001E-2</v>
      </c>
      <c r="AH498">
        <v>0.22800000000000001</v>
      </c>
      <c r="AI498">
        <v>7.0279999999999995E-2</v>
      </c>
    </row>
    <row r="499" spans="1:35" x14ac:dyDescent="0.3">
      <c r="A499" s="1">
        <v>914102</v>
      </c>
      <c r="B499" s="7" t="s">
        <v>1</v>
      </c>
      <c r="C499" s="7"/>
      <c r="D499" s="7"/>
      <c r="E499" s="7"/>
      <c r="F499">
        <v>13.16</v>
      </c>
      <c r="G499">
        <v>20.54</v>
      </c>
      <c r="H499">
        <v>84.06</v>
      </c>
      <c r="I499">
        <v>538.70000000000005</v>
      </c>
      <c r="J499">
        <v>7.3349999999999999E-2</v>
      </c>
      <c r="K499">
        <v>5.2749999999999998E-2</v>
      </c>
      <c r="L499">
        <v>1.7999999999999999E-2</v>
      </c>
      <c r="M499">
        <v>1.256E-2</v>
      </c>
      <c r="N499">
        <v>0.17130000000000001</v>
      </c>
      <c r="O499">
        <v>5.8880000000000002E-2</v>
      </c>
      <c r="P499">
        <v>0.32369999999999999</v>
      </c>
      <c r="Q499">
        <v>1.4730000000000001</v>
      </c>
      <c r="R499">
        <v>2.3260000000000001</v>
      </c>
      <c r="S499">
        <v>26.07</v>
      </c>
      <c r="T499">
        <v>7.8019999999999999E-3</v>
      </c>
      <c r="U499">
        <v>2.052E-2</v>
      </c>
      <c r="V499">
        <v>1.341E-2</v>
      </c>
      <c r="W499">
        <v>5.5640000000000004E-3</v>
      </c>
      <c r="X499">
        <v>2.086E-2</v>
      </c>
      <c r="Y499">
        <v>2.7009999999999998E-3</v>
      </c>
      <c r="Z499">
        <v>14.5</v>
      </c>
      <c r="AA499">
        <v>28.46</v>
      </c>
      <c r="AB499">
        <v>95.29</v>
      </c>
      <c r="AC499">
        <v>648.29999999999995</v>
      </c>
      <c r="AD499">
        <v>0.1118</v>
      </c>
      <c r="AE499">
        <v>0.1646</v>
      </c>
      <c r="AF499">
        <v>7.6980000000000007E-2</v>
      </c>
      <c r="AG499">
        <v>4.1950000000000001E-2</v>
      </c>
      <c r="AH499">
        <v>0.26869999999999999</v>
      </c>
      <c r="AI499">
        <v>7.4289999999999995E-2</v>
      </c>
    </row>
    <row r="500" spans="1:35" x14ac:dyDescent="0.3">
      <c r="A500" s="1">
        <v>914333</v>
      </c>
      <c r="B500" s="7" t="s">
        <v>1</v>
      </c>
      <c r="C500" s="7"/>
      <c r="D500" s="7"/>
      <c r="E500" s="7"/>
      <c r="F500">
        <v>14.87</v>
      </c>
      <c r="G500">
        <v>20.21</v>
      </c>
      <c r="H500">
        <v>96.12</v>
      </c>
      <c r="I500">
        <v>680.9</v>
      </c>
      <c r="J500">
        <v>9.5869999999999997E-2</v>
      </c>
      <c r="K500">
        <v>8.3449999999999996E-2</v>
      </c>
      <c r="L500">
        <v>6.8239999999999995E-2</v>
      </c>
      <c r="M500">
        <v>4.9509999999999998E-2</v>
      </c>
      <c r="N500">
        <v>0.1487</v>
      </c>
      <c r="O500">
        <v>5.7480000000000003E-2</v>
      </c>
      <c r="P500">
        <v>0.23230000000000001</v>
      </c>
      <c r="Q500">
        <v>1.6359999999999999</v>
      </c>
      <c r="R500">
        <v>1.5960000000000001</v>
      </c>
      <c r="S500">
        <v>21.84</v>
      </c>
      <c r="T500">
        <v>5.4149999999999997E-3</v>
      </c>
      <c r="U500">
        <v>1.371E-2</v>
      </c>
      <c r="V500">
        <v>2.1530000000000001E-2</v>
      </c>
      <c r="W500">
        <v>1.183E-2</v>
      </c>
      <c r="X500">
        <v>1.959E-2</v>
      </c>
      <c r="Y500">
        <v>1.812E-3</v>
      </c>
      <c r="Z500">
        <v>16.010000000000002</v>
      </c>
      <c r="AA500">
        <v>28.48</v>
      </c>
      <c r="AB500">
        <v>103.9</v>
      </c>
      <c r="AC500">
        <v>783.6</v>
      </c>
      <c r="AD500">
        <v>0.1216</v>
      </c>
      <c r="AE500">
        <v>0.13880000000000001</v>
      </c>
      <c r="AF500">
        <v>0.17</v>
      </c>
      <c r="AG500">
        <v>0.1017</v>
      </c>
      <c r="AH500">
        <v>0.2369</v>
      </c>
      <c r="AI500">
        <v>6.5989999999999993E-2</v>
      </c>
    </row>
    <row r="501" spans="1:35" x14ac:dyDescent="0.3">
      <c r="A501" s="1">
        <v>914366</v>
      </c>
      <c r="B501" s="7" t="s">
        <v>1</v>
      </c>
      <c r="C501" s="7"/>
      <c r="D501" s="7"/>
      <c r="E501" s="7"/>
      <c r="F501">
        <v>12.65</v>
      </c>
      <c r="G501">
        <v>18.170000000000002</v>
      </c>
      <c r="H501">
        <v>82.69</v>
      </c>
      <c r="I501">
        <v>485.6</v>
      </c>
      <c r="J501">
        <v>0.1076</v>
      </c>
      <c r="K501">
        <v>0.13339999999999999</v>
      </c>
      <c r="L501">
        <v>8.0170000000000005E-2</v>
      </c>
      <c r="M501">
        <v>5.074E-2</v>
      </c>
      <c r="N501">
        <v>0.1641</v>
      </c>
      <c r="O501">
        <v>6.8540000000000004E-2</v>
      </c>
      <c r="P501">
        <v>0.2324</v>
      </c>
      <c r="Q501">
        <v>0.63319999999999999</v>
      </c>
      <c r="R501">
        <v>1.696</v>
      </c>
      <c r="S501">
        <v>18.399999999999999</v>
      </c>
      <c r="T501">
        <v>5.7039999999999999E-3</v>
      </c>
      <c r="U501">
        <v>2.5020000000000001E-2</v>
      </c>
      <c r="V501">
        <v>2.6360000000000001E-2</v>
      </c>
      <c r="W501">
        <v>1.0319999999999999E-2</v>
      </c>
      <c r="X501">
        <v>1.7590000000000001E-2</v>
      </c>
      <c r="Y501">
        <v>3.5630000000000002E-3</v>
      </c>
      <c r="Z501">
        <v>14.38</v>
      </c>
      <c r="AA501">
        <v>22.15</v>
      </c>
      <c r="AB501">
        <v>95.29</v>
      </c>
      <c r="AC501">
        <v>633.70000000000005</v>
      </c>
      <c r="AD501">
        <v>0.15329999999999999</v>
      </c>
      <c r="AE501">
        <v>0.38419999999999999</v>
      </c>
      <c r="AF501">
        <v>0.35820000000000002</v>
      </c>
      <c r="AG501">
        <v>0.14069999999999999</v>
      </c>
      <c r="AH501">
        <v>0.32300000000000001</v>
      </c>
      <c r="AI501">
        <v>0.1033</v>
      </c>
    </row>
    <row r="502" spans="1:35" x14ac:dyDescent="0.3">
      <c r="A502" s="1">
        <v>914580</v>
      </c>
      <c r="B502" s="7" t="s">
        <v>1</v>
      </c>
      <c r="C502" s="7"/>
      <c r="D502" s="7"/>
      <c r="E502" s="7"/>
      <c r="F502">
        <v>12.47</v>
      </c>
      <c r="G502">
        <v>17.309999999999999</v>
      </c>
      <c r="H502">
        <v>80.45</v>
      </c>
      <c r="I502">
        <v>480.1</v>
      </c>
      <c r="J502">
        <v>8.9279999999999998E-2</v>
      </c>
      <c r="K502">
        <v>7.6300000000000007E-2</v>
      </c>
      <c r="L502">
        <v>3.6089999999999997E-2</v>
      </c>
      <c r="M502">
        <v>2.3689999999999999E-2</v>
      </c>
      <c r="N502">
        <v>0.15260000000000001</v>
      </c>
      <c r="O502">
        <v>6.046E-2</v>
      </c>
      <c r="P502">
        <v>0.1532</v>
      </c>
      <c r="Q502">
        <v>0.78100000000000003</v>
      </c>
      <c r="R502">
        <v>1.2529999999999999</v>
      </c>
      <c r="S502">
        <v>11.91</v>
      </c>
      <c r="T502">
        <v>3.7959999999999999E-3</v>
      </c>
      <c r="U502">
        <v>1.371E-2</v>
      </c>
      <c r="V502">
        <v>1.346E-2</v>
      </c>
      <c r="W502">
        <v>7.0959999999999999E-3</v>
      </c>
      <c r="X502">
        <v>1.536E-2</v>
      </c>
      <c r="Y502">
        <v>1.5410000000000001E-3</v>
      </c>
      <c r="Z502">
        <v>14.06</v>
      </c>
      <c r="AA502">
        <v>24.34</v>
      </c>
      <c r="AB502">
        <v>92.82</v>
      </c>
      <c r="AC502">
        <v>607.29999999999995</v>
      </c>
      <c r="AD502">
        <v>0.12759999999999999</v>
      </c>
      <c r="AE502">
        <v>0.25059999999999999</v>
      </c>
      <c r="AF502">
        <v>0.20280000000000001</v>
      </c>
      <c r="AG502">
        <v>0.1053</v>
      </c>
      <c r="AH502">
        <v>0.30349999999999999</v>
      </c>
      <c r="AI502">
        <v>7.6609999999999998E-2</v>
      </c>
    </row>
    <row r="503" spans="1:35" x14ac:dyDescent="0.3">
      <c r="A503" s="1">
        <v>914769</v>
      </c>
      <c r="B503" s="7" t="s">
        <v>0</v>
      </c>
      <c r="C503" s="7"/>
      <c r="D503" s="7"/>
      <c r="E503" s="7"/>
      <c r="F503">
        <v>18.489999999999998</v>
      </c>
      <c r="G503">
        <v>17.52</v>
      </c>
      <c r="H503">
        <v>121.3</v>
      </c>
      <c r="I503">
        <v>1068</v>
      </c>
      <c r="J503">
        <v>0.1012</v>
      </c>
      <c r="K503">
        <v>0.13170000000000001</v>
      </c>
      <c r="L503">
        <v>0.14910000000000001</v>
      </c>
      <c r="M503">
        <v>9.1829999999999995E-2</v>
      </c>
      <c r="N503">
        <v>0.1832</v>
      </c>
      <c r="O503">
        <v>6.6970000000000002E-2</v>
      </c>
      <c r="P503">
        <v>0.7923</v>
      </c>
      <c r="Q503">
        <v>1.0449999999999999</v>
      </c>
      <c r="R503">
        <v>4.851</v>
      </c>
      <c r="S503">
        <v>95.77</v>
      </c>
      <c r="T503">
        <v>7.9740000000000002E-3</v>
      </c>
      <c r="U503">
        <v>3.2140000000000002E-2</v>
      </c>
      <c r="V503">
        <v>4.4350000000000001E-2</v>
      </c>
      <c r="W503">
        <v>1.5730000000000001E-2</v>
      </c>
      <c r="X503">
        <v>1.617E-2</v>
      </c>
      <c r="Y503">
        <v>5.2550000000000001E-3</v>
      </c>
      <c r="Z503">
        <v>22.75</v>
      </c>
      <c r="AA503">
        <v>22.88</v>
      </c>
      <c r="AB503">
        <v>146.4</v>
      </c>
      <c r="AC503">
        <v>1600</v>
      </c>
      <c r="AD503">
        <v>0.14119999999999999</v>
      </c>
      <c r="AE503">
        <v>0.30890000000000001</v>
      </c>
      <c r="AF503">
        <v>0.3533</v>
      </c>
      <c r="AG503">
        <v>0.1663</v>
      </c>
      <c r="AH503">
        <v>0.251</v>
      </c>
      <c r="AI503">
        <v>9.4450000000000006E-2</v>
      </c>
    </row>
    <row r="504" spans="1:35" x14ac:dyDescent="0.3">
      <c r="A504" s="1">
        <v>91485</v>
      </c>
      <c r="B504" s="7" t="s">
        <v>0</v>
      </c>
      <c r="C504" s="7"/>
      <c r="D504" s="7"/>
      <c r="E504" s="7"/>
      <c r="F504">
        <v>20.59</v>
      </c>
      <c r="G504">
        <v>21.24</v>
      </c>
      <c r="H504">
        <v>137.80000000000001</v>
      </c>
      <c r="I504">
        <v>1320</v>
      </c>
      <c r="J504">
        <v>0.1085</v>
      </c>
      <c r="K504">
        <v>0.16439999999999999</v>
      </c>
      <c r="L504">
        <v>0.21879999999999999</v>
      </c>
      <c r="M504">
        <v>0.11210000000000001</v>
      </c>
      <c r="N504">
        <v>0.18479999999999999</v>
      </c>
      <c r="O504">
        <v>6.2219999999999998E-2</v>
      </c>
      <c r="P504">
        <v>0.59040000000000004</v>
      </c>
      <c r="Q504">
        <v>1.216</v>
      </c>
      <c r="R504">
        <v>4.2060000000000004</v>
      </c>
      <c r="S504">
        <v>75.09</v>
      </c>
      <c r="T504">
        <v>6.6660000000000001E-3</v>
      </c>
      <c r="U504">
        <v>2.7910000000000001E-2</v>
      </c>
      <c r="V504">
        <v>4.0620000000000003E-2</v>
      </c>
      <c r="W504">
        <v>1.4789999999999999E-2</v>
      </c>
      <c r="X504">
        <v>1.1169999999999999E-2</v>
      </c>
      <c r="Y504">
        <v>3.7269999999999998E-3</v>
      </c>
      <c r="Z504">
        <v>23.86</v>
      </c>
      <c r="AA504">
        <v>30.76</v>
      </c>
      <c r="AB504">
        <v>163.19999999999999</v>
      </c>
      <c r="AC504">
        <v>1760</v>
      </c>
      <c r="AD504">
        <v>0.1464</v>
      </c>
      <c r="AE504">
        <v>0.35970000000000002</v>
      </c>
      <c r="AF504">
        <v>0.51790000000000003</v>
      </c>
      <c r="AG504">
        <v>0.21129999999999999</v>
      </c>
      <c r="AH504">
        <v>0.248</v>
      </c>
      <c r="AI504">
        <v>8.9990000000000001E-2</v>
      </c>
    </row>
    <row r="505" spans="1:35" x14ac:dyDescent="0.3">
      <c r="A505" s="1">
        <v>914862</v>
      </c>
      <c r="B505" s="7" t="s">
        <v>1</v>
      </c>
      <c r="C505" s="7"/>
      <c r="D505" s="7"/>
      <c r="E505" s="7"/>
      <c r="F505">
        <v>15.04</v>
      </c>
      <c r="G505">
        <v>16.739999999999998</v>
      </c>
      <c r="H505">
        <v>98.73</v>
      </c>
      <c r="I505">
        <v>689.4</v>
      </c>
      <c r="J505">
        <v>9.8830000000000001E-2</v>
      </c>
      <c r="K505">
        <v>0.13639999999999999</v>
      </c>
      <c r="L505">
        <v>7.7210000000000001E-2</v>
      </c>
      <c r="M505">
        <v>6.1420000000000002E-2</v>
      </c>
      <c r="N505">
        <v>0.1668</v>
      </c>
      <c r="O505">
        <v>6.8690000000000001E-2</v>
      </c>
      <c r="P505">
        <v>0.372</v>
      </c>
      <c r="Q505">
        <v>0.84230000000000005</v>
      </c>
      <c r="R505">
        <v>2.3039999999999998</v>
      </c>
      <c r="S505">
        <v>34.840000000000003</v>
      </c>
      <c r="T505">
        <v>4.1229999999999999E-3</v>
      </c>
      <c r="U505">
        <v>1.8190000000000001E-2</v>
      </c>
      <c r="V505">
        <v>1.9959999999999999E-2</v>
      </c>
      <c r="W505">
        <v>1.004E-2</v>
      </c>
      <c r="X505">
        <v>1.055E-2</v>
      </c>
      <c r="Y505">
        <v>3.2369999999999999E-3</v>
      </c>
      <c r="Z505">
        <v>16.760000000000002</v>
      </c>
      <c r="AA505">
        <v>20.43</v>
      </c>
      <c r="AB505">
        <v>109.7</v>
      </c>
      <c r="AC505">
        <v>856.9</v>
      </c>
      <c r="AD505">
        <v>0.1135</v>
      </c>
      <c r="AE505">
        <v>0.21759999999999999</v>
      </c>
      <c r="AF505">
        <v>0.18559999999999999</v>
      </c>
      <c r="AG505">
        <v>0.1018</v>
      </c>
      <c r="AH505">
        <v>0.2177</v>
      </c>
      <c r="AI505">
        <v>8.5489999999999997E-2</v>
      </c>
    </row>
    <row r="506" spans="1:35" x14ac:dyDescent="0.3">
      <c r="A506" s="1">
        <v>91504</v>
      </c>
      <c r="B506" s="7" t="s">
        <v>0</v>
      </c>
      <c r="C506" s="7"/>
      <c r="D506" s="7"/>
      <c r="E506" s="7"/>
      <c r="F506">
        <v>13.82</v>
      </c>
      <c r="G506">
        <v>24.49</v>
      </c>
      <c r="H506">
        <v>92.33</v>
      </c>
      <c r="I506">
        <v>595.9</v>
      </c>
      <c r="J506">
        <v>0.1162</v>
      </c>
      <c r="K506">
        <v>0.1681</v>
      </c>
      <c r="L506">
        <v>0.13569999999999999</v>
      </c>
      <c r="M506">
        <v>6.7589999999999997E-2</v>
      </c>
      <c r="N506">
        <v>0.22750000000000001</v>
      </c>
      <c r="O506">
        <v>7.2370000000000004E-2</v>
      </c>
      <c r="P506">
        <v>0.47510000000000002</v>
      </c>
      <c r="Q506">
        <v>1.528</v>
      </c>
      <c r="R506">
        <v>2.9740000000000002</v>
      </c>
      <c r="S506">
        <v>39.049999999999997</v>
      </c>
      <c r="T506">
        <v>9.6799999999999994E-3</v>
      </c>
      <c r="U506">
        <v>3.8559999999999997E-2</v>
      </c>
      <c r="V506">
        <v>3.4759999999999999E-2</v>
      </c>
      <c r="W506">
        <v>1.6160000000000001E-2</v>
      </c>
      <c r="X506">
        <v>2.4340000000000001E-2</v>
      </c>
      <c r="Y506">
        <v>6.9950000000000003E-3</v>
      </c>
      <c r="Z506">
        <v>16.010000000000002</v>
      </c>
      <c r="AA506">
        <v>32.94</v>
      </c>
      <c r="AB506">
        <v>106</v>
      </c>
      <c r="AC506">
        <v>788</v>
      </c>
      <c r="AD506">
        <v>0.1794</v>
      </c>
      <c r="AE506">
        <v>0.39660000000000001</v>
      </c>
      <c r="AF506">
        <v>0.33810000000000001</v>
      </c>
      <c r="AG506">
        <v>0.15210000000000001</v>
      </c>
      <c r="AH506">
        <v>0.36509999999999998</v>
      </c>
      <c r="AI506">
        <v>0.1183</v>
      </c>
    </row>
    <row r="507" spans="1:35" x14ac:dyDescent="0.3">
      <c r="A507" s="1">
        <v>91505</v>
      </c>
      <c r="B507" s="7" t="s">
        <v>1</v>
      </c>
      <c r="C507" s="7"/>
      <c r="D507" s="7"/>
      <c r="E507" s="7"/>
      <c r="F507">
        <v>12.54</v>
      </c>
      <c r="G507">
        <v>16.32</v>
      </c>
      <c r="H507">
        <v>81.25</v>
      </c>
      <c r="I507">
        <v>476.3</v>
      </c>
      <c r="J507">
        <v>0.1158</v>
      </c>
      <c r="K507">
        <v>0.1085</v>
      </c>
      <c r="L507">
        <v>5.9279999999999999E-2</v>
      </c>
      <c r="M507">
        <v>3.279E-2</v>
      </c>
      <c r="N507">
        <v>0.1943</v>
      </c>
      <c r="O507">
        <v>6.6119999999999998E-2</v>
      </c>
      <c r="P507">
        <v>0.25769999999999998</v>
      </c>
      <c r="Q507">
        <v>1.095</v>
      </c>
      <c r="R507">
        <v>1.5660000000000001</v>
      </c>
      <c r="S507">
        <v>18.489999999999998</v>
      </c>
      <c r="T507">
        <v>9.7020000000000006E-3</v>
      </c>
      <c r="U507">
        <v>1.567E-2</v>
      </c>
      <c r="V507">
        <v>2.5749999999999999E-2</v>
      </c>
      <c r="W507">
        <v>1.1610000000000001E-2</v>
      </c>
      <c r="X507">
        <v>2.801E-2</v>
      </c>
      <c r="Y507">
        <v>2.48E-3</v>
      </c>
      <c r="Z507">
        <v>13.57</v>
      </c>
      <c r="AA507">
        <v>21.4</v>
      </c>
      <c r="AB507">
        <v>86.67</v>
      </c>
      <c r="AC507">
        <v>552</v>
      </c>
      <c r="AD507">
        <v>0.158</v>
      </c>
      <c r="AE507">
        <v>0.17510000000000001</v>
      </c>
      <c r="AF507">
        <v>0.18890000000000001</v>
      </c>
      <c r="AG507">
        <v>8.4110000000000004E-2</v>
      </c>
      <c r="AH507">
        <v>0.3155</v>
      </c>
      <c r="AI507">
        <v>7.5380000000000003E-2</v>
      </c>
    </row>
    <row r="508" spans="1:35" x14ac:dyDescent="0.3">
      <c r="A508" s="1">
        <v>915143</v>
      </c>
      <c r="B508" s="7" t="s">
        <v>0</v>
      </c>
      <c r="C508" s="7"/>
      <c r="D508" s="7"/>
      <c r="E508" s="7"/>
      <c r="F508">
        <v>23.09</v>
      </c>
      <c r="G508">
        <v>19.829999999999998</v>
      </c>
      <c r="H508">
        <v>152.1</v>
      </c>
      <c r="I508">
        <v>1682</v>
      </c>
      <c r="J508">
        <v>9.3420000000000003E-2</v>
      </c>
      <c r="K508">
        <v>0.1275</v>
      </c>
      <c r="L508">
        <v>0.1676</v>
      </c>
      <c r="M508">
        <v>0.1003</v>
      </c>
      <c r="N508">
        <v>0.15049999999999999</v>
      </c>
      <c r="O508">
        <v>5.484E-2</v>
      </c>
      <c r="P508">
        <v>1.2909999999999999</v>
      </c>
      <c r="Q508">
        <v>0.74519999999999997</v>
      </c>
      <c r="R508">
        <v>9.6349999999999998</v>
      </c>
      <c r="S508">
        <v>180.2</v>
      </c>
      <c r="T508">
        <v>5.7530000000000003E-3</v>
      </c>
      <c r="U508">
        <v>3.356E-2</v>
      </c>
      <c r="V508">
        <v>3.9759999999999997E-2</v>
      </c>
      <c r="W508">
        <v>2.1559999999999999E-2</v>
      </c>
      <c r="X508">
        <v>2.2009999999999998E-2</v>
      </c>
      <c r="Y508">
        <v>2.8969999999999998E-3</v>
      </c>
      <c r="Z508">
        <v>30.79</v>
      </c>
      <c r="AA508">
        <v>23.87</v>
      </c>
      <c r="AB508">
        <v>211.5</v>
      </c>
      <c r="AC508">
        <v>2782</v>
      </c>
      <c r="AD508">
        <v>0.11990000000000001</v>
      </c>
      <c r="AE508">
        <v>0.36249999999999999</v>
      </c>
      <c r="AF508">
        <v>0.37940000000000002</v>
      </c>
      <c r="AG508">
        <v>0.22639999999999999</v>
      </c>
      <c r="AH508">
        <v>0.2908</v>
      </c>
      <c r="AI508">
        <v>7.2770000000000001E-2</v>
      </c>
    </row>
    <row r="509" spans="1:35" x14ac:dyDescent="0.3">
      <c r="A509" s="1">
        <v>915186</v>
      </c>
      <c r="B509" s="7" t="s">
        <v>1</v>
      </c>
      <c r="C509" s="7"/>
      <c r="D509" s="7"/>
      <c r="E509" s="7"/>
      <c r="F509">
        <v>9.2680000000000007</v>
      </c>
      <c r="G509">
        <v>12.87</v>
      </c>
      <c r="H509">
        <v>61.49</v>
      </c>
      <c r="I509">
        <v>248.7</v>
      </c>
      <c r="J509">
        <v>0.16339999999999999</v>
      </c>
      <c r="K509">
        <v>0.22389999999999999</v>
      </c>
      <c r="L509">
        <v>9.7299999999999998E-2</v>
      </c>
      <c r="M509">
        <v>5.2519999999999997E-2</v>
      </c>
      <c r="N509">
        <v>0.23780000000000001</v>
      </c>
      <c r="O509">
        <v>9.5019999999999993E-2</v>
      </c>
      <c r="P509">
        <v>0.40760000000000002</v>
      </c>
      <c r="Q509">
        <v>1.093</v>
      </c>
      <c r="R509">
        <v>3.0139999999999998</v>
      </c>
      <c r="S509">
        <v>20.04</v>
      </c>
      <c r="T509">
        <v>9.783E-3</v>
      </c>
      <c r="U509">
        <v>4.5420000000000002E-2</v>
      </c>
      <c r="V509">
        <v>3.483E-2</v>
      </c>
      <c r="W509">
        <v>2.188E-2</v>
      </c>
      <c r="X509">
        <v>2.5420000000000002E-2</v>
      </c>
      <c r="Y509">
        <v>1.0449999999999999E-2</v>
      </c>
      <c r="Z509">
        <v>10.28</v>
      </c>
      <c r="AA509">
        <v>16.38</v>
      </c>
      <c r="AB509">
        <v>69.05</v>
      </c>
      <c r="AC509">
        <v>300.2</v>
      </c>
      <c r="AD509">
        <v>0.19020000000000001</v>
      </c>
      <c r="AE509">
        <v>0.34410000000000002</v>
      </c>
      <c r="AF509">
        <v>0.2099</v>
      </c>
      <c r="AG509">
        <v>0.10249999999999999</v>
      </c>
      <c r="AH509">
        <v>0.30380000000000001</v>
      </c>
      <c r="AI509">
        <v>0.12520000000000001</v>
      </c>
    </row>
    <row r="510" spans="1:35" x14ac:dyDescent="0.3">
      <c r="A510" s="1">
        <v>915276</v>
      </c>
      <c r="B510" s="7" t="s">
        <v>1</v>
      </c>
      <c r="C510" s="7"/>
      <c r="D510" s="7"/>
      <c r="E510" s="7"/>
      <c r="F510">
        <v>9.6760000000000002</v>
      </c>
      <c r="G510">
        <v>13.14</v>
      </c>
      <c r="H510">
        <v>64.12</v>
      </c>
      <c r="I510">
        <v>272.5</v>
      </c>
      <c r="J510">
        <v>0.1255</v>
      </c>
      <c r="K510">
        <v>0.22040000000000001</v>
      </c>
      <c r="L510">
        <v>0.1188</v>
      </c>
      <c r="M510">
        <v>7.0379999999999998E-2</v>
      </c>
      <c r="N510">
        <v>0.20569999999999999</v>
      </c>
      <c r="O510">
        <v>9.5750000000000002E-2</v>
      </c>
      <c r="P510">
        <v>0.27439999999999998</v>
      </c>
      <c r="Q510">
        <v>1.39</v>
      </c>
      <c r="R510">
        <v>1.7869999999999999</v>
      </c>
      <c r="S510">
        <v>17.670000000000002</v>
      </c>
      <c r="T510">
        <v>2.1770000000000001E-2</v>
      </c>
      <c r="U510">
        <v>4.888E-2</v>
      </c>
      <c r="V510">
        <v>5.1889999999999999E-2</v>
      </c>
      <c r="W510">
        <v>1.4500000000000001E-2</v>
      </c>
      <c r="X510">
        <v>2.632E-2</v>
      </c>
      <c r="Y510">
        <v>1.1480000000000001E-2</v>
      </c>
      <c r="Z510">
        <v>10.6</v>
      </c>
      <c r="AA510">
        <v>18.04</v>
      </c>
      <c r="AB510">
        <v>69.47</v>
      </c>
      <c r="AC510">
        <v>328.1</v>
      </c>
      <c r="AD510">
        <v>0.2006</v>
      </c>
      <c r="AE510">
        <v>0.36630000000000001</v>
      </c>
      <c r="AF510">
        <v>0.2913</v>
      </c>
      <c r="AG510">
        <v>0.1075</v>
      </c>
      <c r="AH510">
        <v>0.2848</v>
      </c>
      <c r="AI510">
        <v>0.13639999999999999</v>
      </c>
    </row>
    <row r="511" spans="1:35" x14ac:dyDescent="0.3">
      <c r="A511" s="1">
        <v>91544001</v>
      </c>
      <c r="B511" s="7" t="s">
        <v>1</v>
      </c>
      <c r="C511" s="7"/>
      <c r="D511" s="7"/>
      <c r="E511" s="7"/>
      <c r="F511">
        <v>12.22</v>
      </c>
      <c r="G511">
        <v>20.04</v>
      </c>
      <c r="H511">
        <v>79.47</v>
      </c>
      <c r="I511">
        <v>453.1</v>
      </c>
      <c r="J511">
        <v>0.1096</v>
      </c>
      <c r="K511">
        <v>0.1152</v>
      </c>
      <c r="L511">
        <v>8.1750000000000003E-2</v>
      </c>
      <c r="M511">
        <v>2.1659999999999999E-2</v>
      </c>
      <c r="N511">
        <v>0.21240000000000001</v>
      </c>
      <c r="O511">
        <v>6.8940000000000001E-2</v>
      </c>
      <c r="P511">
        <v>0.18110000000000001</v>
      </c>
      <c r="Q511">
        <v>0.79590000000000005</v>
      </c>
      <c r="R511">
        <v>0.98570000000000002</v>
      </c>
      <c r="S511">
        <v>12.58</v>
      </c>
      <c r="T511">
        <v>6.2719999999999998E-3</v>
      </c>
      <c r="U511">
        <v>2.198E-2</v>
      </c>
      <c r="V511">
        <v>3.9660000000000001E-2</v>
      </c>
      <c r="W511">
        <v>9.894E-3</v>
      </c>
      <c r="X511">
        <v>1.32E-2</v>
      </c>
      <c r="Y511">
        <v>3.813E-3</v>
      </c>
      <c r="Z511">
        <v>13.16</v>
      </c>
      <c r="AA511">
        <v>24.17</v>
      </c>
      <c r="AB511">
        <v>85.13</v>
      </c>
      <c r="AC511">
        <v>515.29999999999995</v>
      </c>
      <c r="AD511">
        <v>0.14019999999999999</v>
      </c>
      <c r="AE511">
        <v>0.23150000000000001</v>
      </c>
      <c r="AF511">
        <v>0.35349999999999998</v>
      </c>
      <c r="AG511">
        <v>8.0879999999999994E-2</v>
      </c>
      <c r="AH511">
        <v>0.27089999999999997</v>
      </c>
      <c r="AI511">
        <v>8.8389999999999996E-2</v>
      </c>
    </row>
    <row r="512" spans="1:35" x14ac:dyDescent="0.3">
      <c r="A512" s="1">
        <v>91544002</v>
      </c>
      <c r="B512" s="7" t="s">
        <v>1</v>
      </c>
      <c r="C512" s="7"/>
      <c r="D512" s="7"/>
      <c r="E512" s="7"/>
      <c r="F512">
        <v>11.06</v>
      </c>
      <c r="G512">
        <v>17.12</v>
      </c>
      <c r="H512">
        <v>71.25</v>
      </c>
      <c r="I512">
        <v>366.5</v>
      </c>
      <c r="J512">
        <v>0.11940000000000001</v>
      </c>
      <c r="K512">
        <v>0.1071</v>
      </c>
      <c r="L512">
        <v>4.0629999999999999E-2</v>
      </c>
      <c r="M512">
        <v>4.2680000000000003E-2</v>
      </c>
      <c r="N512">
        <v>0.19539999999999999</v>
      </c>
      <c r="O512">
        <v>7.9759999999999998E-2</v>
      </c>
      <c r="P512">
        <v>0.1779</v>
      </c>
      <c r="Q512">
        <v>1.03</v>
      </c>
      <c r="R512">
        <v>1.3180000000000001</v>
      </c>
      <c r="S512">
        <v>12.3</v>
      </c>
      <c r="T512">
        <v>1.2619999999999999E-2</v>
      </c>
      <c r="U512">
        <v>2.3480000000000001E-2</v>
      </c>
      <c r="V512">
        <v>1.7999999999999999E-2</v>
      </c>
      <c r="W512">
        <v>1.285E-2</v>
      </c>
      <c r="X512">
        <v>2.2200000000000001E-2</v>
      </c>
      <c r="Y512">
        <v>8.3129999999999992E-3</v>
      </c>
      <c r="Z512">
        <v>11.69</v>
      </c>
      <c r="AA512">
        <v>20.74</v>
      </c>
      <c r="AB512">
        <v>76.08</v>
      </c>
      <c r="AC512">
        <v>411.1</v>
      </c>
      <c r="AD512">
        <v>0.16619999999999999</v>
      </c>
      <c r="AE512">
        <v>0.2031</v>
      </c>
      <c r="AF512">
        <v>0.12559999999999999</v>
      </c>
      <c r="AG512">
        <v>9.5140000000000002E-2</v>
      </c>
      <c r="AH512">
        <v>0.27800000000000002</v>
      </c>
      <c r="AI512">
        <v>0.1168</v>
      </c>
    </row>
    <row r="513" spans="1:35" x14ac:dyDescent="0.3">
      <c r="A513" s="1">
        <v>915452</v>
      </c>
      <c r="B513" s="7" t="s">
        <v>1</v>
      </c>
      <c r="C513" s="7"/>
      <c r="D513" s="7"/>
      <c r="E513" s="7"/>
      <c r="F513">
        <v>16.3</v>
      </c>
      <c r="G513">
        <v>15.7</v>
      </c>
      <c r="H513">
        <v>104.7</v>
      </c>
      <c r="I513">
        <v>819.8</v>
      </c>
      <c r="J513">
        <v>9.4270000000000007E-2</v>
      </c>
      <c r="K513">
        <v>6.7119999999999999E-2</v>
      </c>
      <c r="L513">
        <v>5.5259999999999997E-2</v>
      </c>
      <c r="M513">
        <v>4.5629999999999997E-2</v>
      </c>
      <c r="N513">
        <v>0.1711</v>
      </c>
      <c r="O513">
        <v>5.6570000000000002E-2</v>
      </c>
      <c r="P513">
        <v>0.20669999999999999</v>
      </c>
      <c r="Q513">
        <v>0.47060000000000002</v>
      </c>
      <c r="R513">
        <v>1.1459999999999999</v>
      </c>
      <c r="S513">
        <v>20.67</v>
      </c>
      <c r="T513">
        <v>7.3940000000000004E-3</v>
      </c>
      <c r="U513">
        <v>1.2030000000000001E-2</v>
      </c>
      <c r="V513">
        <v>2.47E-2</v>
      </c>
      <c r="W513">
        <v>1.431E-2</v>
      </c>
      <c r="X513">
        <v>1.3440000000000001E-2</v>
      </c>
      <c r="Y513">
        <v>2.5690000000000001E-3</v>
      </c>
      <c r="Z513">
        <v>17.32</v>
      </c>
      <c r="AA513">
        <v>17.760000000000002</v>
      </c>
      <c r="AB513">
        <v>109.8</v>
      </c>
      <c r="AC513">
        <v>928.2</v>
      </c>
      <c r="AD513">
        <v>0.13539999999999999</v>
      </c>
      <c r="AE513">
        <v>0.1361</v>
      </c>
      <c r="AF513">
        <v>0.19470000000000001</v>
      </c>
      <c r="AG513">
        <v>0.13569999999999999</v>
      </c>
      <c r="AH513">
        <v>0.23</v>
      </c>
      <c r="AI513">
        <v>7.2300000000000003E-2</v>
      </c>
    </row>
    <row r="514" spans="1:35" x14ac:dyDescent="0.3">
      <c r="A514" s="1">
        <v>915460</v>
      </c>
      <c r="B514" s="7" t="s">
        <v>0</v>
      </c>
      <c r="C514" s="7"/>
      <c r="D514" s="7"/>
      <c r="E514" s="7"/>
      <c r="F514">
        <v>15.46</v>
      </c>
      <c r="G514">
        <v>23.95</v>
      </c>
      <c r="H514">
        <v>103.8</v>
      </c>
      <c r="I514">
        <v>731.3</v>
      </c>
      <c r="J514">
        <v>0.1183</v>
      </c>
      <c r="K514">
        <v>0.187</v>
      </c>
      <c r="L514">
        <v>0.20300000000000001</v>
      </c>
      <c r="M514">
        <v>8.5199999999999998E-2</v>
      </c>
      <c r="N514">
        <v>0.1807</v>
      </c>
      <c r="O514">
        <v>7.0830000000000004E-2</v>
      </c>
      <c r="P514">
        <v>0.33310000000000001</v>
      </c>
      <c r="Q514">
        <v>1.9610000000000001</v>
      </c>
      <c r="R514">
        <v>2.9369999999999998</v>
      </c>
      <c r="S514">
        <v>32.520000000000003</v>
      </c>
      <c r="T514">
        <v>9.5379999999999996E-3</v>
      </c>
      <c r="U514">
        <v>4.9399999999999999E-2</v>
      </c>
      <c r="V514">
        <v>6.019E-2</v>
      </c>
      <c r="W514">
        <v>2.0410000000000001E-2</v>
      </c>
      <c r="X514">
        <v>2.1049999999999999E-2</v>
      </c>
      <c r="Y514">
        <v>6.0000000000000001E-3</v>
      </c>
      <c r="Z514">
        <v>17.11</v>
      </c>
      <c r="AA514">
        <v>36.33</v>
      </c>
      <c r="AB514">
        <v>117.7</v>
      </c>
      <c r="AC514">
        <v>909.4</v>
      </c>
      <c r="AD514">
        <v>0.17319999999999999</v>
      </c>
      <c r="AE514">
        <v>0.49669999999999997</v>
      </c>
      <c r="AF514">
        <v>0.59109999999999996</v>
      </c>
      <c r="AG514">
        <v>0.21629999999999999</v>
      </c>
      <c r="AH514">
        <v>0.30130000000000001</v>
      </c>
      <c r="AI514">
        <v>0.1067</v>
      </c>
    </row>
    <row r="515" spans="1:35" x14ac:dyDescent="0.3">
      <c r="A515" s="1">
        <v>91550</v>
      </c>
      <c r="B515" s="7" t="s">
        <v>1</v>
      </c>
      <c r="C515" s="7"/>
      <c r="D515" s="7"/>
      <c r="E515" s="7"/>
      <c r="F515">
        <v>11.74</v>
      </c>
      <c r="G515">
        <v>14.69</v>
      </c>
      <c r="H515">
        <v>76.31</v>
      </c>
      <c r="I515">
        <v>426</v>
      </c>
      <c r="J515">
        <v>8.0990000000000006E-2</v>
      </c>
      <c r="K515">
        <v>9.6610000000000001E-2</v>
      </c>
      <c r="L515">
        <v>6.726E-2</v>
      </c>
      <c r="M515">
        <v>2.639E-2</v>
      </c>
      <c r="N515">
        <v>0.14990000000000001</v>
      </c>
      <c r="O515">
        <v>6.7580000000000001E-2</v>
      </c>
      <c r="P515">
        <v>0.19239999999999999</v>
      </c>
      <c r="Q515">
        <v>0.64170000000000005</v>
      </c>
      <c r="R515">
        <v>1.345</v>
      </c>
      <c r="S515">
        <v>13.04</v>
      </c>
      <c r="T515">
        <v>6.9820000000000004E-3</v>
      </c>
      <c r="U515">
        <v>3.916E-2</v>
      </c>
      <c r="V515">
        <v>4.0169999999999997E-2</v>
      </c>
      <c r="W515">
        <v>1.528E-2</v>
      </c>
      <c r="X515">
        <v>2.2599999999999999E-2</v>
      </c>
      <c r="Y515">
        <v>6.8219999999999999E-3</v>
      </c>
      <c r="Z515">
        <v>12.45</v>
      </c>
      <c r="AA515">
        <v>17.600000000000001</v>
      </c>
      <c r="AB515">
        <v>81.25</v>
      </c>
      <c r="AC515">
        <v>473.8</v>
      </c>
      <c r="AD515">
        <v>0.10730000000000001</v>
      </c>
      <c r="AE515">
        <v>0.27929999999999999</v>
      </c>
      <c r="AF515">
        <v>0.26900000000000002</v>
      </c>
      <c r="AG515">
        <v>0.1056</v>
      </c>
      <c r="AH515">
        <v>0.26040000000000002</v>
      </c>
      <c r="AI515">
        <v>9.8790000000000003E-2</v>
      </c>
    </row>
    <row r="516" spans="1:35" x14ac:dyDescent="0.3">
      <c r="A516" s="1">
        <v>915664</v>
      </c>
      <c r="B516" s="7" t="s">
        <v>1</v>
      </c>
      <c r="C516" s="7"/>
      <c r="D516" s="7"/>
      <c r="E516" s="7"/>
      <c r="F516">
        <v>14.81</v>
      </c>
      <c r="G516">
        <v>14.7</v>
      </c>
      <c r="H516">
        <v>94.66</v>
      </c>
      <c r="I516">
        <v>680.7</v>
      </c>
      <c r="J516">
        <v>8.4720000000000004E-2</v>
      </c>
      <c r="K516">
        <v>5.0160000000000003E-2</v>
      </c>
      <c r="L516">
        <v>3.4160000000000003E-2</v>
      </c>
      <c r="M516">
        <v>2.5409999999999999E-2</v>
      </c>
      <c r="N516">
        <v>0.16589999999999999</v>
      </c>
      <c r="O516">
        <v>5.348E-2</v>
      </c>
      <c r="P516">
        <v>0.21820000000000001</v>
      </c>
      <c r="Q516">
        <v>0.62319999999999998</v>
      </c>
      <c r="R516">
        <v>1.677</v>
      </c>
      <c r="S516">
        <v>20.72</v>
      </c>
      <c r="T516">
        <v>6.7080000000000004E-3</v>
      </c>
      <c r="U516">
        <v>1.197E-2</v>
      </c>
      <c r="V516">
        <v>1.482E-2</v>
      </c>
      <c r="W516">
        <v>1.056E-2</v>
      </c>
      <c r="X516">
        <v>1.5800000000000002E-2</v>
      </c>
      <c r="Y516">
        <v>1.779E-3</v>
      </c>
      <c r="Z516">
        <v>15.61</v>
      </c>
      <c r="AA516">
        <v>17.579999999999998</v>
      </c>
      <c r="AB516">
        <v>101.7</v>
      </c>
      <c r="AC516">
        <v>760.2</v>
      </c>
      <c r="AD516">
        <v>0.1139</v>
      </c>
      <c r="AE516">
        <v>0.1011</v>
      </c>
      <c r="AF516">
        <v>0.1101</v>
      </c>
      <c r="AG516">
        <v>7.9549999999999996E-2</v>
      </c>
      <c r="AH516">
        <v>0.2334</v>
      </c>
      <c r="AI516">
        <v>6.1420000000000002E-2</v>
      </c>
    </row>
    <row r="517" spans="1:35" x14ac:dyDescent="0.3">
      <c r="A517" s="1">
        <v>915691</v>
      </c>
      <c r="B517" s="7" t="s">
        <v>0</v>
      </c>
      <c r="C517" s="7"/>
      <c r="D517" s="7"/>
      <c r="E517" s="7"/>
      <c r="F517">
        <v>13.4</v>
      </c>
      <c r="G517">
        <v>20.52</v>
      </c>
      <c r="H517">
        <v>88.64</v>
      </c>
      <c r="I517">
        <v>556.70000000000005</v>
      </c>
      <c r="J517">
        <v>0.1106</v>
      </c>
      <c r="K517">
        <v>0.1469</v>
      </c>
      <c r="L517">
        <v>0.14449999999999999</v>
      </c>
      <c r="M517">
        <v>8.1720000000000001E-2</v>
      </c>
      <c r="N517">
        <v>0.21160000000000001</v>
      </c>
      <c r="O517">
        <v>7.3249999999999996E-2</v>
      </c>
      <c r="P517">
        <v>0.3906</v>
      </c>
      <c r="Q517">
        <v>0.93059999999999998</v>
      </c>
      <c r="R517">
        <v>3.093</v>
      </c>
      <c r="S517">
        <v>33.67</v>
      </c>
      <c r="T517">
        <v>5.4140000000000004E-3</v>
      </c>
      <c r="U517">
        <v>2.265E-2</v>
      </c>
      <c r="V517">
        <v>3.4520000000000002E-2</v>
      </c>
      <c r="W517">
        <v>1.3339999999999999E-2</v>
      </c>
      <c r="X517">
        <v>1.7049999999999999E-2</v>
      </c>
      <c r="Y517">
        <v>4.0049999999999999E-3</v>
      </c>
      <c r="Z517">
        <v>16.41</v>
      </c>
      <c r="AA517">
        <v>29.66</v>
      </c>
      <c r="AB517">
        <v>113.3</v>
      </c>
      <c r="AC517">
        <v>844.4</v>
      </c>
      <c r="AD517">
        <v>0.15740000000000001</v>
      </c>
      <c r="AE517">
        <v>0.3856</v>
      </c>
      <c r="AF517">
        <v>0.51060000000000005</v>
      </c>
      <c r="AG517">
        <v>0.2051</v>
      </c>
      <c r="AH517">
        <v>0.35849999999999999</v>
      </c>
      <c r="AI517">
        <v>0.1109</v>
      </c>
    </row>
    <row r="518" spans="1:35" x14ac:dyDescent="0.3">
      <c r="A518" s="1">
        <v>915940</v>
      </c>
      <c r="B518" s="7" t="s">
        <v>1</v>
      </c>
      <c r="C518" s="7"/>
      <c r="D518" s="7"/>
      <c r="E518" s="7"/>
      <c r="F518">
        <v>14.58</v>
      </c>
      <c r="G518">
        <v>13.66</v>
      </c>
      <c r="H518">
        <v>94.29</v>
      </c>
      <c r="I518">
        <v>658.8</v>
      </c>
      <c r="J518">
        <v>9.8320000000000005E-2</v>
      </c>
      <c r="K518">
        <v>8.9179999999999995E-2</v>
      </c>
      <c r="L518">
        <v>8.2220000000000001E-2</v>
      </c>
      <c r="M518">
        <v>4.3490000000000001E-2</v>
      </c>
      <c r="N518">
        <v>0.1739</v>
      </c>
      <c r="O518">
        <v>5.6399999999999999E-2</v>
      </c>
      <c r="P518">
        <v>0.41649999999999998</v>
      </c>
      <c r="Q518">
        <v>0.62370000000000003</v>
      </c>
      <c r="R518">
        <v>2.5609999999999999</v>
      </c>
      <c r="S518">
        <v>37.11</v>
      </c>
      <c r="T518">
        <v>4.9529999999999999E-3</v>
      </c>
      <c r="U518">
        <v>1.8120000000000001E-2</v>
      </c>
      <c r="V518">
        <v>3.0349999999999999E-2</v>
      </c>
      <c r="W518">
        <v>8.6479999999999994E-3</v>
      </c>
      <c r="X518">
        <v>1.5389999999999999E-2</v>
      </c>
      <c r="Y518">
        <v>2.281E-3</v>
      </c>
      <c r="Z518">
        <v>16.760000000000002</v>
      </c>
      <c r="AA518">
        <v>17.239999999999998</v>
      </c>
      <c r="AB518">
        <v>108.5</v>
      </c>
      <c r="AC518">
        <v>862</v>
      </c>
      <c r="AD518">
        <v>0.12230000000000001</v>
      </c>
      <c r="AE518">
        <v>0.1928</v>
      </c>
      <c r="AF518">
        <v>0.2492</v>
      </c>
      <c r="AG518">
        <v>9.1859999999999997E-2</v>
      </c>
      <c r="AH518">
        <v>0.2626</v>
      </c>
      <c r="AI518">
        <v>7.0480000000000001E-2</v>
      </c>
    </row>
    <row r="519" spans="1:35" x14ac:dyDescent="0.3">
      <c r="A519" s="1">
        <v>91594602</v>
      </c>
      <c r="B519" s="7" t="s">
        <v>0</v>
      </c>
      <c r="C519" s="7"/>
      <c r="D519" s="7"/>
      <c r="E519" s="7"/>
      <c r="F519">
        <v>15.05</v>
      </c>
      <c r="G519">
        <v>19.07</v>
      </c>
      <c r="H519">
        <v>97.26</v>
      </c>
      <c r="I519">
        <v>701.9</v>
      </c>
      <c r="J519">
        <v>9.2149999999999996E-2</v>
      </c>
      <c r="K519">
        <v>8.5970000000000005E-2</v>
      </c>
      <c r="L519">
        <v>7.4859999999999996E-2</v>
      </c>
      <c r="M519">
        <v>4.335E-2</v>
      </c>
      <c r="N519">
        <v>0.15609999999999999</v>
      </c>
      <c r="O519">
        <v>5.9150000000000001E-2</v>
      </c>
      <c r="P519">
        <v>0.38600000000000001</v>
      </c>
      <c r="Q519">
        <v>1.198</v>
      </c>
      <c r="R519">
        <v>2.63</v>
      </c>
      <c r="S519">
        <v>38.49</v>
      </c>
      <c r="T519">
        <v>4.9519999999999998E-3</v>
      </c>
      <c r="U519">
        <v>1.6299999999999999E-2</v>
      </c>
      <c r="V519">
        <v>2.9669999999999998E-2</v>
      </c>
      <c r="W519">
        <v>9.4230000000000008E-3</v>
      </c>
      <c r="X519">
        <v>1.1520000000000001E-2</v>
      </c>
      <c r="Y519">
        <v>1.7179999999999999E-3</v>
      </c>
      <c r="Z519">
        <v>17.579999999999998</v>
      </c>
      <c r="AA519">
        <v>28.06</v>
      </c>
      <c r="AB519">
        <v>113.8</v>
      </c>
      <c r="AC519">
        <v>967</v>
      </c>
      <c r="AD519">
        <v>0.1246</v>
      </c>
      <c r="AE519">
        <v>0.21010000000000001</v>
      </c>
      <c r="AF519">
        <v>0.28660000000000002</v>
      </c>
      <c r="AG519">
        <v>0.112</v>
      </c>
      <c r="AH519">
        <v>0.22819999999999999</v>
      </c>
      <c r="AI519">
        <v>6.9540000000000005E-2</v>
      </c>
    </row>
    <row r="520" spans="1:35" x14ac:dyDescent="0.3">
      <c r="A520" s="1">
        <v>916221</v>
      </c>
      <c r="B520" s="7" t="s">
        <v>1</v>
      </c>
      <c r="C520" s="7"/>
      <c r="D520" s="7"/>
      <c r="E520" s="7"/>
      <c r="F520">
        <v>11.34</v>
      </c>
      <c r="G520">
        <v>18.61</v>
      </c>
      <c r="H520">
        <v>72.760000000000005</v>
      </c>
      <c r="I520">
        <v>391.2</v>
      </c>
      <c r="J520">
        <v>0.10489999999999999</v>
      </c>
      <c r="K520">
        <v>8.4989999999999996E-2</v>
      </c>
      <c r="L520">
        <v>4.3020000000000003E-2</v>
      </c>
      <c r="M520">
        <v>2.5940000000000001E-2</v>
      </c>
      <c r="N520">
        <v>0.19270000000000001</v>
      </c>
      <c r="O520">
        <v>6.2109999999999999E-2</v>
      </c>
      <c r="P520">
        <v>0.24299999999999999</v>
      </c>
      <c r="Q520">
        <v>1.01</v>
      </c>
      <c r="R520">
        <v>1.4910000000000001</v>
      </c>
      <c r="S520">
        <v>18.190000000000001</v>
      </c>
      <c r="T520">
        <v>8.5769999999999996E-3</v>
      </c>
      <c r="U520">
        <v>1.6410000000000001E-2</v>
      </c>
      <c r="V520">
        <v>2.0990000000000002E-2</v>
      </c>
      <c r="W520">
        <v>1.107E-2</v>
      </c>
      <c r="X520">
        <v>2.4340000000000001E-2</v>
      </c>
      <c r="Y520">
        <v>1.217E-3</v>
      </c>
      <c r="Z520">
        <v>12.47</v>
      </c>
      <c r="AA520">
        <v>23.03</v>
      </c>
      <c r="AB520">
        <v>79.150000000000006</v>
      </c>
      <c r="AC520">
        <v>478.6</v>
      </c>
      <c r="AD520">
        <v>0.14829999999999999</v>
      </c>
      <c r="AE520">
        <v>0.15740000000000001</v>
      </c>
      <c r="AF520">
        <v>0.16239999999999999</v>
      </c>
      <c r="AG520">
        <v>8.5419999999999996E-2</v>
      </c>
      <c r="AH520">
        <v>0.30599999999999999</v>
      </c>
      <c r="AI520">
        <v>6.7830000000000001E-2</v>
      </c>
    </row>
    <row r="521" spans="1:35" x14ac:dyDescent="0.3">
      <c r="A521" s="1">
        <v>916799</v>
      </c>
      <c r="B521" s="7" t="s">
        <v>0</v>
      </c>
      <c r="C521" s="7"/>
      <c r="D521" s="7"/>
      <c r="E521" s="7"/>
      <c r="F521">
        <v>18.309999999999999</v>
      </c>
      <c r="G521">
        <v>20.58</v>
      </c>
      <c r="H521">
        <v>120.8</v>
      </c>
      <c r="I521">
        <v>1052</v>
      </c>
      <c r="J521">
        <v>0.10680000000000001</v>
      </c>
      <c r="K521">
        <v>0.12479999999999999</v>
      </c>
      <c r="L521">
        <v>0.15690000000000001</v>
      </c>
      <c r="M521">
        <v>9.4509999999999997E-2</v>
      </c>
      <c r="N521">
        <v>0.186</v>
      </c>
      <c r="O521">
        <v>5.9409999999999998E-2</v>
      </c>
      <c r="P521">
        <v>0.54490000000000005</v>
      </c>
      <c r="Q521">
        <v>0.92249999999999999</v>
      </c>
      <c r="R521">
        <v>3.218</v>
      </c>
      <c r="S521">
        <v>67.36</v>
      </c>
      <c r="T521">
        <v>6.1760000000000001E-3</v>
      </c>
      <c r="U521">
        <v>1.8769999999999998E-2</v>
      </c>
      <c r="V521">
        <v>2.913E-2</v>
      </c>
      <c r="W521">
        <v>1.0460000000000001E-2</v>
      </c>
      <c r="X521">
        <v>1.559E-2</v>
      </c>
      <c r="Y521">
        <v>2.725E-3</v>
      </c>
      <c r="Z521">
        <v>21.86</v>
      </c>
      <c r="AA521">
        <v>26.2</v>
      </c>
      <c r="AB521">
        <v>142.19999999999999</v>
      </c>
      <c r="AC521">
        <v>1493</v>
      </c>
      <c r="AD521">
        <v>0.1492</v>
      </c>
      <c r="AE521">
        <v>0.25359999999999999</v>
      </c>
      <c r="AF521">
        <v>0.37590000000000001</v>
      </c>
      <c r="AG521">
        <v>0.151</v>
      </c>
      <c r="AH521">
        <v>0.30740000000000001</v>
      </c>
      <c r="AI521">
        <v>7.8630000000000005E-2</v>
      </c>
    </row>
    <row r="522" spans="1:35" x14ac:dyDescent="0.3">
      <c r="A522" s="1">
        <v>916838</v>
      </c>
      <c r="B522" s="7" t="s">
        <v>0</v>
      </c>
      <c r="C522" s="7"/>
      <c r="D522" s="7"/>
      <c r="E522" s="7"/>
      <c r="F522">
        <v>19.89</v>
      </c>
      <c r="G522">
        <v>20.260000000000002</v>
      </c>
      <c r="H522">
        <v>130.5</v>
      </c>
      <c r="I522">
        <v>1214</v>
      </c>
      <c r="J522">
        <v>0.1037</v>
      </c>
      <c r="K522">
        <v>0.13100000000000001</v>
      </c>
      <c r="L522">
        <v>0.1411</v>
      </c>
      <c r="M522">
        <v>9.4310000000000005E-2</v>
      </c>
      <c r="N522">
        <v>0.1802</v>
      </c>
      <c r="O522">
        <v>6.1879999999999998E-2</v>
      </c>
      <c r="P522">
        <v>0.50790000000000002</v>
      </c>
      <c r="Q522">
        <v>0.87370000000000003</v>
      </c>
      <c r="R522">
        <v>3.6539999999999999</v>
      </c>
      <c r="S522">
        <v>59.7</v>
      </c>
      <c r="T522">
        <v>5.0889999999999998E-3</v>
      </c>
      <c r="U522">
        <v>2.3029999999999998E-2</v>
      </c>
      <c r="V522">
        <v>3.0519999999999999E-2</v>
      </c>
      <c r="W522">
        <v>1.1780000000000001E-2</v>
      </c>
      <c r="X522">
        <v>1.057E-2</v>
      </c>
      <c r="Y522">
        <v>3.3909999999999999E-3</v>
      </c>
      <c r="Z522">
        <v>23.73</v>
      </c>
      <c r="AA522">
        <v>25.23</v>
      </c>
      <c r="AB522">
        <v>160.5</v>
      </c>
      <c r="AC522">
        <v>1646</v>
      </c>
      <c r="AD522">
        <v>0.14169999999999999</v>
      </c>
      <c r="AE522">
        <v>0.33090000000000003</v>
      </c>
      <c r="AF522">
        <v>0.41849999999999998</v>
      </c>
      <c r="AG522">
        <v>0.1613</v>
      </c>
      <c r="AH522">
        <v>0.25490000000000002</v>
      </c>
      <c r="AI522">
        <v>9.1359999999999997E-2</v>
      </c>
    </row>
    <row r="523" spans="1:35" x14ac:dyDescent="0.3">
      <c r="A523" s="1">
        <v>917062</v>
      </c>
      <c r="B523" s="7" t="s">
        <v>1</v>
      </c>
      <c r="C523" s="7"/>
      <c r="D523" s="7"/>
      <c r="E523" s="7"/>
      <c r="F523">
        <v>12.88</v>
      </c>
      <c r="G523">
        <v>18.22</v>
      </c>
      <c r="H523">
        <v>84.45</v>
      </c>
      <c r="I523">
        <v>493.1</v>
      </c>
      <c r="J523">
        <v>0.12180000000000001</v>
      </c>
      <c r="K523">
        <v>0.1661</v>
      </c>
      <c r="L523">
        <v>4.8250000000000001E-2</v>
      </c>
      <c r="M523">
        <v>5.3030000000000001E-2</v>
      </c>
      <c r="N523">
        <v>0.1709</v>
      </c>
      <c r="O523">
        <v>7.2529999999999997E-2</v>
      </c>
      <c r="P523">
        <v>0.44259999999999999</v>
      </c>
      <c r="Q523">
        <v>1.169</v>
      </c>
      <c r="R523">
        <v>3.1760000000000002</v>
      </c>
      <c r="S523">
        <v>34.369999999999997</v>
      </c>
      <c r="T523">
        <v>5.2729999999999999E-3</v>
      </c>
      <c r="U523">
        <v>2.3290000000000002E-2</v>
      </c>
      <c r="V523">
        <v>1.405E-2</v>
      </c>
      <c r="W523">
        <v>1.244E-2</v>
      </c>
      <c r="X523">
        <v>1.8159999999999999E-2</v>
      </c>
      <c r="Y523">
        <v>3.2989999999999998E-3</v>
      </c>
      <c r="Z523">
        <v>15.05</v>
      </c>
      <c r="AA523">
        <v>24.37</v>
      </c>
      <c r="AB523">
        <v>99.31</v>
      </c>
      <c r="AC523">
        <v>674.7</v>
      </c>
      <c r="AD523">
        <v>0.14560000000000001</v>
      </c>
      <c r="AE523">
        <v>0.29609999999999997</v>
      </c>
      <c r="AF523">
        <v>0.1246</v>
      </c>
      <c r="AG523">
        <v>0.1096</v>
      </c>
      <c r="AH523">
        <v>0.25819999999999999</v>
      </c>
      <c r="AI523">
        <v>8.8929999999999995E-2</v>
      </c>
    </row>
    <row r="524" spans="1:35" x14ac:dyDescent="0.3">
      <c r="A524" s="1">
        <v>917080</v>
      </c>
      <c r="B524" s="7" t="s">
        <v>1</v>
      </c>
      <c r="C524" s="7"/>
      <c r="D524" s="7"/>
      <c r="E524" s="7"/>
      <c r="F524">
        <v>12.75</v>
      </c>
      <c r="G524">
        <v>16.7</v>
      </c>
      <c r="H524">
        <v>82.51</v>
      </c>
      <c r="I524">
        <v>493.8</v>
      </c>
      <c r="J524">
        <v>0.1125</v>
      </c>
      <c r="K524">
        <v>0.11169999999999999</v>
      </c>
      <c r="L524">
        <v>3.8800000000000001E-2</v>
      </c>
      <c r="M524">
        <v>2.9950000000000001E-2</v>
      </c>
      <c r="N524">
        <v>0.21199999999999999</v>
      </c>
      <c r="O524">
        <v>6.6229999999999997E-2</v>
      </c>
      <c r="P524">
        <v>0.38340000000000002</v>
      </c>
      <c r="Q524">
        <v>1.0029999999999999</v>
      </c>
      <c r="R524">
        <v>2.4950000000000001</v>
      </c>
      <c r="S524">
        <v>28.62</v>
      </c>
      <c r="T524">
        <v>7.509E-3</v>
      </c>
      <c r="U524">
        <v>1.5610000000000001E-2</v>
      </c>
      <c r="V524">
        <v>1.9769999999999999E-2</v>
      </c>
      <c r="W524">
        <v>9.1990000000000006E-3</v>
      </c>
      <c r="X524">
        <v>1.805E-2</v>
      </c>
      <c r="Y524">
        <v>3.6289999999999998E-3</v>
      </c>
      <c r="Z524">
        <v>14.45</v>
      </c>
      <c r="AA524">
        <v>21.74</v>
      </c>
      <c r="AB524">
        <v>93.63</v>
      </c>
      <c r="AC524">
        <v>624.1</v>
      </c>
      <c r="AD524">
        <v>0.14749999999999999</v>
      </c>
      <c r="AE524">
        <v>0.19789999999999999</v>
      </c>
      <c r="AF524">
        <v>0.14230000000000001</v>
      </c>
      <c r="AG524">
        <v>8.0449999999999994E-2</v>
      </c>
      <c r="AH524">
        <v>0.30709999999999998</v>
      </c>
      <c r="AI524">
        <v>8.5569999999999993E-2</v>
      </c>
    </row>
    <row r="525" spans="1:35" x14ac:dyDescent="0.3">
      <c r="A525" s="1">
        <v>917092</v>
      </c>
      <c r="B525" s="7" t="s">
        <v>1</v>
      </c>
      <c r="C525" s="7"/>
      <c r="D525" s="7"/>
      <c r="E525" s="7"/>
      <c r="F525">
        <v>9.2949999999999999</v>
      </c>
      <c r="G525">
        <v>13.9</v>
      </c>
      <c r="H525">
        <v>59.96</v>
      </c>
      <c r="I525">
        <v>257.8</v>
      </c>
      <c r="J525">
        <v>0.1371</v>
      </c>
      <c r="K525">
        <v>0.1225</v>
      </c>
      <c r="L525">
        <v>3.3320000000000002E-2</v>
      </c>
      <c r="M525">
        <v>2.4209999999999999E-2</v>
      </c>
      <c r="N525">
        <v>0.21970000000000001</v>
      </c>
      <c r="O525">
        <v>7.6960000000000001E-2</v>
      </c>
      <c r="P525">
        <v>0.3538</v>
      </c>
      <c r="Q525">
        <v>1.1299999999999999</v>
      </c>
      <c r="R525">
        <v>2.3879999999999999</v>
      </c>
      <c r="S525">
        <v>19.63</v>
      </c>
      <c r="T525">
        <v>1.546E-2</v>
      </c>
      <c r="U525">
        <v>2.5399999999999999E-2</v>
      </c>
      <c r="V525">
        <v>2.197E-2</v>
      </c>
      <c r="W525">
        <v>1.5800000000000002E-2</v>
      </c>
      <c r="X525">
        <v>3.9969999999999999E-2</v>
      </c>
      <c r="Y525">
        <v>3.901E-3</v>
      </c>
      <c r="Z525">
        <v>10.57</v>
      </c>
      <c r="AA525">
        <v>17.84</v>
      </c>
      <c r="AB525">
        <v>67.84</v>
      </c>
      <c r="AC525">
        <v>326.60000000000002</v>
      </c>
      <c r="AD525">
        <v>0.185</v>
      </c>
      <c r="AE525">
        <v>0.2097</v>
      </c>
      <c r="AF525">
        <v>9.9959999999999993E-2</v>
      </c>
      <c r="AG525">
        <v>7.2620000000000004E-2</v>
      </c>
      <c r="AH525">
        <v>0.36809999999999998</v>
      </c>
      <c r="AI525">
        <v>8.9819999999999997E-2</v>
      </c>
    </row>
    <row r="526" spans="1:35" x14ac:dyDescent="0.3">
      <c r="A526" s="1">
        <v>91762702</v>
      </c>
      <c r="B526" s="7" t="s">
        <v>0</v>
      </c>
      <c r="C526" s="7"/>
      <c r="D526" s="7"/>
      <c r="E526" s="7"/>
      <c r="F526">
        <v>24.63</v>
      </c>
      <c r="G526">
        <v>21.6</v>
      </c>
      <c r="H526">
        <v>165.5</v>
      </c>
      <c r="I526">
        <v>1841</v>
      </c>
      <c r="J526">
        <v>0.10299999999999999</v>
      </c>
      <c r="K526">
        <v>0.21060000000000001</v>
      </c>
      <c r="L526">
        <v>0.23100000000000001</v>
      </c>
      <c r="M526">
        <v>0.14710000000000001</v>
      </c>
      <c r="N526">
        <v>0.1991</v>
      </c>
      <c r="O526">
        <v>6.7390000000000005E-2</v>
      </c>
      <c r="P526">
        <v>0.99150000000000005</v>
      </c>
      <c r="Q526">
        <v>0.90039999999999998</v>
      </c>
      <c r="R526">
        <v>7.05</v>
      </c>
      <c r="S526">
        <v>139.9</v>
      </c>
      <c r="T526">
        <v>4.9890000000000004E-3</v>
      </c>
      <c r="U526">
        <v>3.2120000000000003E-2</v>
      </c>
      <c r="V526">
        <v>3.5709999999999999E-2</v>
      </c>
      <c r="W526">
        <v>1.5970000000000002E-2</v>
      </c>
      <c r="X526">
        <v>1.8790000000000001E-2</v>
      </c>
      <c r="Y526">
        <v>4.7600000000000003E-3</v>
      </c>
      <c r="Z526">
        <v>29.92</v>
      </c>
      <c r="AA526">
        <v>26.93</v>
      </c>
      <c r="AB526">
        <v>205.7</v>
      </c>
      <c r="AC526">
        <v>2642</v>
      </c>
      <c r="AD526">
        <v>0.13420000000000001</v>
      </c>
      <c r="AE526">
        <v>0.41880000000000001</v>
      </c>
      <c r="AF526">
        <v>0.46579999999999999</v>
      </c>
      <c r="AG526">
        <v>0.2475</v>
      </c>
      <c r="AH526">
        <v>0.31569999999999998</v>
      </c>
      <c r="AI526">
        <v>9.6710000000000004E-2</v>
      </c>
    </row>
    <row r="527" spans="1:35" x14ac:dyDescent="0.3">
      <c r="A527" s="1">
        <v>91789</v>
      </c>
      <c r="B527" s="7" t="s">
        <v>1</v>
      </c>
      <c r="C527" s="7"/>
      <c r="D527" s="7"/>
      <c r="E527" s="7"/>
      <c r="F527">
        <v>11.26</v>
      </c>
      <c r="G527">
        <v>19.829999999999998</v>
      </c>
      <c r="H527">
        <v>71.3</v>
      </c>
      <c r="I527">
        <v>388.1</v>
      </c>
      <c r="J527">
        <v>8.5110000000000005E-2</v>
      </c>
      <c r="K527">
        <v>4.4130000000000003E-2</v>
      </c>
      <c r="L527">
        <v>5.0670000000000003E-3</v>
      </c>
      <c r="M527">
        <v>5.6639999999999998E-3</v>
      </c>
      <c r="N527">
        <v>0.16370000000000001</v>
      </c>
      <c r="O527">
        <v>6.343E-2</v>
      </c>
      <c r="P527">
        <v>0.13439999999999999</v>
      </c>
      <c r="Q527">
        <v>1.083</v>
      </c>
      <c r="R527">
        <v>0.98119999999999996</v>
      </c>
      <c r="S527">
        <v>9.3320000000000007</v>
      </c>
      <c r="T527">
        <v>4.1999999999999997E-3</v>
      </c>
      <c r="U527">
        <v>5.8999999999999999E-3</v>
      </c>
      <c r="V527">
        <v>3.846E-3</v>
      </c>
      <c r="W527">
        <v>4.065E-3</v>
      </c>
      <c r="X527">
        <v>1.487E-2</v>
      </c>
      <c r="Y527">
        <v>2.2950000000000002E-3</v>
      </c>
      <c r="Z527">
        <v>11.93</v>
      </c>
      <c r="AA527">
        <v>26.43</v>
      </c>
      <c r="AB527">
        <v>76.38</v>
      </c>
      <c r="AC527">
        <v>435.9</v>
      </c>
      <c r="AD527">
        <v>0.1108</v>
      </c>
      <c r="AE527">
        <v>7.7229999999999993E-2</v>
      </c>
      <c r="AF527">
        <v>2.5329999999999998E-2</v>
      </c>
      <c r="AG527">
        <v>2.8320000000000001E-2</v>
      </c>
      <c r="AH527">
        <v>0.25569999999999998</v>
      </c>
      <c r="AI527">
        <v>7.6130000000000003E-2</v>
      </c>
    </row>
    <row r="528" spans="1:35" x14ac:dyDescent="0.3">
      <c r="A528" s="1">
        <v>917896</v>
      </c>
      <c r="B528" s="7" t="s">
        <v>1</v>
      </c>
      <c r="C528" s="7"/>
      <c r="D528" s="7"/>
      <c r="E528" s="7"/>
      <c r="F528">
        <v>13.71</v>
      </c>
      <c r="G528">
        <v>18.68</v>
      </c>
      <c r="H528">
        <v>88.73</v>
      </c>
      <c r="I528">
        <v>571</v>
      </c>
      <c r="J528">
        <v>9.9159999999999998E-2</v>
      </c>
      <c r="K528">
        <v>0.107</v>
      </c>
      <c r="L528">
        <v>5.3850000000000002E-2</v>
      </c>
      <c r="M528">
        <v>3.7830000000000003E-2</v>
      </c>
      <c r="N528">
        <v>0.1714</v>
      </c>
      <c r="O528">
        <v>6.8430000000000005E-2</v>
      </c>
      <c r="P528">
        <v>0.31909999999999999</v>
      </c>
      <c r="Q528">
        <v>1.2490000000000001</v>
      </c>
      <c r="R528">
        <v>2.2839999999999998</v>
      </c>
      <c r="S528">
        <v>26.45</v>
      </c>
      <c r="T528">
        <v>6.7390000000000002E-3</v>
      </c>
      <c r="U528">
        <v>2.2509999999999999E-2</v>
      </c>
      <c r="V528">
        <v>2.086E-2</v>
      </c>
      <c r="W528">
        <v>1.3520000000000001E-2</v>
      </c>
      <c r="X528">
        <v>1.8700000000000001E-2</v>
      </c>
      <c r="Y528">
        <v>3.7469999999999999E-3</v>
      </c>
      <c r="Z528">
        <v>15.11</v>
      </c>
      <c r="AA528">
        <v>25.63</v>
      </c>
      <c r="AB528">
        <v>99.43</v>
      </c>
      <c r="AC528">
        <v>701.9</v>
      </c>
      <c r="AD528">
        <v>0.14249999999999999</v>
      </c>
      <c r="AE528">
        <v>0.25659999999999999</v>
      </c>
      <c r="AF528">
        <v>0.19350000000000001</v>
      </c>
      <c r="AG528">
        <v>0.12839999999999999</v>
      </c>
      <c r="AH528">
        <v>0.28489999999999999</v>
      </c>
      <c r="AI528">
        <v>9.0310000000000001E-2</v>
      </c>
    </row>
    <row r="529" spans="1:35" x14ac:dyDescent="0.3">
      <c r="A529" s="1">
        <v>917897</v>
      </c>
      <c r="B529" s="7" t="s">
        <v>1</v>
      </c>
      <c r="C529" s="7"/>
      <c r="D529" s="7"/>
      <c r="E529" s="7"/>
      <c r="F529">
        <v>9.8469999999999995</v>
      </c>
      <c r="G529">
        <v>15.68</v>
      </c>
      <c r="H529">
        <v>63</v>
      </c>
      <c r="I529">
        <v>293.2</v>
      </c>
      <c r="J529">
        <v>9.4920000000000004E-2</v>
      </c>
      <c r="K529">
        <v>8.4190000000000001E-2</v>
      </c>
      <c r="L529">
        <v>2.3300000000000001E-2</v>
      </c>
      <c r="M529">
        <v>2.4160000000000001E-2</v>
      </c>
      <c r="N529">
        <v>0.13869999999999999</v>
      </c>
      <c r="O529">
        <v>6.8909999999999999E-2</v>
      </c>
      <c r="P529">
        <v>0.24979999999999999</v>
      </c>
      <c r="Q529">
        <v>1.216</v>
      </c>
      <c r="R529">
        <v>1.976</v>
      </c>
      <c r="S529">
        <v>15.24</v>
      </c>
      <c r="T529">
        <v>8.7320000000000002E-3</v>
      </c>
      <c r="U529">
        <v>2.0420000000000001E-2</v>
      </c>
      <c r="V529">
        <v>1.0619999999999999E-2</v>
      </c>
      <c r="W529">
        <v>6.8009999999999998E-3</v>
      </c>
      <c r="X529">
        <v>1.8239999999999999E-2</v>
      </c>
      <c r="Y529">
        <v>3.4940000000000001E-3</v>
      </c>
      <c r="Z529">
        <v>11.24</v>
      </c>
      <c r="AA529">
        <v>22.99</v>
      </c>
      <c r="AB529">
        <v>74.319999999999993</v>
      </c>
      <c r="AC529">
        <v>376.5</v>
      </c>
      <c r="AD529">
        <v>0.1419</v>
      </c>
      <c r="AE529">
        <v>0.2243</v>
      </c>
      <c r="AF529">
        <v>8.4339999999999998E-2</v>
      </c>
      <c r="AG529">
        <v>6.5280000000000005E-2</v>
      </c>
      <c r="AH529">
        <v>0.25019999999999998</v>
      </c>
      <c r="AI529">
        <v>9.2090000000000005E-2</v>
      </c>
    </row>
    <row r="530" spans="1:35" x14ac:dyDescent="0.3">
      <c r="A530" s="1">
        <v>91805</v>
      </c>
      <c r="B530" s="7" t="s">
        <v>1</v>
      </c>
      <c r="C530" s="7"/>
      <c r="D530" s="7"/>
      <c r="E530" s="7"/>
      <c r="F530">
        <v>8.5709999999999997</v>
      </c>
      <c r="G530">
        <v>13.1</v>
      </c>
      <c r="H530">
        <v>54.53</v>
      </c>
      <c r="I530">
        <v>221.3</v>
      </c>
      <c r="J530">
        <v>0.1036</v>
      </c>
      <c r="K530">
        <v>7.6319999999999999E-2</v>
      </c>
      <c r="L530">
        <v>2.5649999999999999E-2</v>
      </c>
      <c r="M530">
        <v>1.5100000000000001E-2</v>
      </c>
      <c r="N530">
        <v>0.1678</v>
      </c>
      <c r="O530">
        <v>7.1260000000000004E-2</v>
      </c>
      <c r="P530">
        <v>0.12670000000000001</v>
      </c>
      <c r="Q530">
        <v>0.67930000000000001</v>
      </c>
      <c r="R530">
        <v>1.069</v>
      </c>
      <c r="S530">
        <v>7.2539999999999996</v>
      </c>
      <c r="T530">
        <v>7.8969999999999995E-3</v>
      </c>
      <c r="U530">
        <v>1.762E-2</v>
      </c>
      <c r="V530">
        <v>1.8010000000000002E-2</v>
      </c>
      <c r="W530">
        <v>7.3200000000000001E-3</v>
      </c>
      <c r="X530">
        <v>1.592E-2</v>
      </c>
      <c r="Y530">
        <v>3.9249999999999997E-3</v>
      </c>
      <c r="Z530">
        <v>9.4730000000000008</v>
      </c>
      <c r="AA530">
        <v>18.45</v>
      </c>
      <c r="AB530">
        <v>63.3</v>
      </c>
      <c r="AC530">
        <v>275.60000000000002</v>
      </c>
      <c r="AD530">
        <v>0.1641</v>
      </c>
      <c r="AE530">
        <v>0.2235</v>
      </c>
      <c r="AF530">
        <v>0.1754</v>
      </c>
      <c r="AG530">
        <v>8.5120000000000001E-2</v>
      </c>
      <c r="AH530">
        <v>0.29830000000000001</v>
      </c>
      <c r="AI530">
        <v>0.10489999999999999</v>
      </c>
    </row>
    <row r="531" spans="1:35" x14ac:dyDescent="0.3">
      <c r="A531" s="1">
        <v>91813701</v>
      </c>
      <c r="B531" s="7" t="s">
        <v>1</v>
      </c>
      <c r="C531" s="7"/>
      <c r="D531" s="7"/>
      <c r="E531" s="7"/>
      <c r="F531">
        <v>13.46</v>
      </c>
      <c r="G531">
        <v>18.75</v>
      </c>
      <c r="H531">
        <v>87.44</v>
      </c>
      <c r="I531">
        <v>551.1</v>
      </c>
      <c r="J531">
        <v>0.1075</v>
      </c>
      <c r="K531">
        <v>0.1138</v>
      </c>
      <c r="L531">
        <v>4.2009999999999999E-2</v>
      </c>
      <c r="M531">
        <v>3.1519999999999999E-2</v>
      </c>
      <c r="N531">
        <v>0.17230000000000001</v>
      </c>
      <c r="O531">
        <v>6.3170000000000004E-2</v>
      </c>
      <c r="P531">
        <v>0.19980000000000001</v>
      </c>
      <c r="Q531">
        <v>0.60680000000000001</v>
      </c>
      <c r="R531">
        <v>1.4430000000000001</v>
      </c>
      <c r="S531">
        <v>16.07</v>
      </c>
      <c r="T531">
        <v>4.4130000000000003E-3</v>
      </c>
      <c r="U531">
        <v>1.443E-2</v>
      </c>
      <c r="V531">
        <v>1.5089999999999999E-2</v>
      </c>
      <c r="W531">
        <v>7.3689999999999997E-3</v>
      </c>
      <c r="X531">
        <v>1.354E-2</v>
      </c>
      <c r="Y531">
        <v>1.787E-3</v>
      </c>
      <c r="Z531">
        <v>15.35</v>
      </c>
      <c r="AA531">
        <v>25.16</v>
      </c>
      <c r="AB531">
        <v>101.9</v>
      </c>
      <c r="AC531">
        <v>719.8</v>
      </c>
      <c r="AD531">
        <v>0.16239999999999999</v>
      </c>
      <c r="AE531">
        <v>0.31240000000000001</v>
      </c>
      <c r="AF531">
        <v>0.26540000000000002</v>
      </c>
      <c r="AG531">
        <v>0.14269999999999999</v>
      </c>
      <c r="AH531">
        <v>0.3518</v>
      </c>
      <c r="AI531">
        <v>8.6650000000000005E-2</v>
      </c>
    </row>
    <row r="532" spans="1:35" x14ac:dyDescent="0.3">
      <c r="A532" s="1">
        <v>91813702</v>
      </c>
      <c r="B532" s="7" t="s">
        <v>1</v>
      </c>
      <c r="C532" s="7"/>
      <c r="D532" s="7"/>
      <c r="E532" s="7"/>
      <c r="F532">
        <v>12.34</v>
      </c>
      <c r="G532">
        <v>12.27</v>
      </c>
      <c r="H532">
        <v>78.94</v>
      </c>
      <c r="I532">
        <v>468.5</v>
      </c>
      <c r="J532">
        <v>9.0029999999999999E-2</v>
      </c>
      <c r="K532">
        <v>6.3070000000000001E-2</v>
      </c>
      <c r="L532">
        <v>2.9579999999999999E-2</v>
      </c>
      <c r="M532">
        <v>2.647E-2</v>
      </c>
      <c r="N532">
        <v>0.16889999999999999</v>
      </c>
      <c r="O532">
        <v>5.808E-2</v>
      </c>
      <c r="P532">
        <v>0.1166</v>
      </c>
      <c r="Q532">
        <v>0.49569999999999997</v>
      </c>
      <c r="R532">
        <v>0.77139999999999997</v>
      </c>
      <c r="S532">
        <v>8.9550000000000001</v>
      </c>
      <c r="T532">
        <v>3.6809999999999998E-3</v>
      </c>
      <c r="U532">
        <v>9.1690000000000001E-3</v>
      </c>
      <c r="V532">
        <v>8.7320000000000002E-3</v>
      </c>
      <c r="W532">
        <v>5.7400000000000003E-3</v>
      </c>
      <c r="X532">
        <v>1.129E-2</v>
      </c>
      <c r="Y532">
        <v>1.366E-3</v>
      </c>
      <c r="Z532">
        <v>13.61</v>
      </c>
      <c r="AA532">
        <v>19.27</v>
      </c>
      <c r="AB532">
        <v>87.22</v>
      </c>
      <c r="AC532">
        <v>564.9</v>
      </c>
      <c r="AD532">
        <v>0.12920000000000001</v>
      </c>
      <c r="AE532">
        <v>0.2074</v>
      </c>
      <c r="AF532">
        <v>0.17910000000000001</v>
      </c>
      <c r="AG532">
        <v>0.107</v>
      </c>
      <c r="AH532">
        <v>0.311</v>
      </c>
      <c r="AI532">
        <v>7.5920000000000001E-2</v>
      </c>
    </row>
    <row r="533" spans="1:35" x14ac:dyDescent="0.3">
      <c r="A533" s="1">
        <v>918192</v>
      </c>
      <c r="B533" s="7" t="s">
        <v>1</v>
      </c>
      <c r="C533" s="7"/>
      <c r="D533" s="7"/>
      <c r="E533" s="7"/>
      <c r="F533">
        <v>13.94</v>
      </c>
      <c r="G533">
        <v>13.17</v>
      </c>
      <c r="H533">
        <v>90.31</v>
      </c>
      <c r="I533">
        <v>594.20000000000005</v>
      </c>
      <c r="J533">
        <v>0.12479999999999999</v>
      </c>
      <c r="K533">
        <v>9.7549999999999998E-2</v>
      </c>
      <c r="L533">
        <v>0.10100000000000001</v>
      </c>
      <c r="M533">
        <v>6.615E-2</v>
      </c>
      <c r="N533">
        <v>0.1976</v>
      </c>
      <c r="O533">
        <v>6.4570000000000002E-2</v>
      </c>
      <c r="P533">
        <v>0.54610000000000003</v>
      </c>
      <c r="Q533">
        <v>2.6349999999999998</v>
      </c>
      <c r="R533">
        <v>4.0910000000000002</v>
      </c>
      <c r="S533">
        <v>44.74</v>
      </c>
      <c r="T533">
        <v>1.004E-2</v>
      </c>
      <c r="U533">
        <v>3.2469999999999999E-2</v>
      </c>
      <c r="V533">
        <v>4.7629999999999999E-2</v>
      </c>
      <c r="W533">
        <v>2.853E-2</v>
      </c>
      <c r="X533">
        <v>1.7149999999999999E-2</v>
      </c>
      <c r="Y533">
        <v>5.5279999999999999E-3</v>
      </c>
      <c r="Z533">
        <v>14.62</v>
      </c>
      <c r="AA533">
        <v>15.38</v>
      </c>
      <c r="AB533">
        <v>94.52</v>
      </c>
      <c r="AC533">
        <v>653.29999999999995</v>
      </c>
      <c r="AD533">
        <v>0.1394</v>
      </c>
      <c r="AE533">
        <v>0.13639999999999999</v>
      </c>
      <c r="AF533">
        <v>0.15590000000000001</v>
      </c>
      <c r="AG533">
        <v>0.10150000000000001</v>
      </c>
      <c r="AH533">
        <v>0.216</v>
      </c>
      <c r="AI533">
        <v>7.2529999999999997E-2</v>
      </c>
    </row>
    <row r="534" spans="1:35" x14ac:dyDescent="0.3">
      <c r="A534" s="1">
        <v>918465</v>
      </c>
      <c r="B534" s="7" t="s">
        <v>1</v>
      </c>
      <c r="C534" s="7"/>
      <c r="D534" s="7"/>
      <c r="E534" s="7"/>
      <c r="F534">
        <v>12.07</v>
      </c>
      <c r="G534">
        <v>13.44</v>
      </c>
      <c r="H534">
        <v>77.83</v>
      </c>
      <c r="I534">
        <v>445.2</v>
      </c>
      <c r="J534">
        <v>0.11</v>
      </c>
      <c r="K534">
        <v>9.0090000000000003E-2</v>
      </c>
      <c r="L534">
        <v>3.7810000000000003E-2</v>
      </c>
      <c r="M534">
        <v>2.7980000000000001E-2</v>
      </c>
      <c r="N534">
        <v>0.16569999999999999</v>
      </c>
      <c r="O534">
        <v>6.608E-2</v>
      </c>
      <c r="P534">
        <v>0.25130000000000002</v>
      </c>
      <c r="Q534">
        <v>0.504</v>
      </c>
      <c r="R534">
        <v>1.714</v>
      </c>
      <c r="S534">
        <v>18.54</v>
      </c>
      <c r="T534">
        <v>7.3270000000000002E-3</v>
      </c>
      <c r="U534">
        <v>1.153E-2</v>
      </c>
      <c r="V534">
        <v>1.7979999999999999E-2</v>
      </c>
      <c r="W534">
        <v>7.986E-3</v>
      </c>
      <c r="X534">
        <v>1.9619999999999999E-2</v>
      </c>
      <c r="Y534">
        <v>2.2339999999999999E-3</v>
      </c>
      <c r="Z534">
        <v>13.45</v>
      </c>
      <c r="AA534">
        <v>15.77</v>
      </c>
      <c r="AB534">
        <v>86.92</v>
      </c>
      <c r="AC534">
        <v>549.9</v>
      </c>
      <c r="AD534">
        <v>0.15210000000000001</v>
      </c>
      <c r="AE534">
        <v>0.16320000000000001</v>
      </c>
      <c r="AF534">
        <v>0.16220000000000001</v>
      </c>
      <c r="AG534">
        <v>7.3929999999999996E-2</v>
      </c>
      <c r="AH534">
        <v>0.27810000000000001</v>
      </c>
      <c r="AI534">
        <v>8.0519999999999994E-2</v>
      </c>
    </row>
    <row r="535" spans="1:35" x14ac:dyDescent="0.3">
      <c r="A535" s="1">
        <v>91858</v>
      </c>
      <c r="B535" s="7" t="s">
        <v>1</v>
      </c>
      <c r="C535" s="7"/>
      <c r="D535" s="7"/>
      <c r="E535" s="7"/>
      <c r="F535">
        <v>11.75</v>
      </c>
      <c r="G535">
        <v>17.559999999999999</v>
      </c>
      <c r="H535">
        <v>75.89</v>
      </c>
      <c r="I535">
        <v>422.9</v>
      </c>
      <c r="J535">
        <v>0.10730000000000001</v>
      </c>
      <c r="K535">
        <v>9.7129999999999994E-2</v>
      </c>
      <c r="L535">
        <v>5.2819999999999999E-2</v>
      </c>
      <c r="M535">
        <v>4.4400000000000002E-2</v>
      </c>
      <c r="N535">
        <v>0.1598</v>
      </c>
      <c r="O535">
        <v>6.6769999999999996E-2</v>
      </c>
      <c r="P535">
        <v>0.43840000000000001</v>
      </c>
      <c r="Q535">
        <v>1.907</v>
      </c>
      <c r="R535">
        <v>3.149</v>
      </c>
      <c r="S535">
        <v>30.66</v>
      </c>
      <c r="T535">
        <v>6.587E-3</v>
      </c>
      <c r="U535">
        <v>1.8149999999999999E-2</v>
      </c>
      <c r="V535">
        <v>1.737E-2</v>
      </c>
      <c r="W535">
        <v>1.316E-2</v>
      </c>
      <c r="X535">
        <v>1.8350000000000002E-2</v>
      </c>
      <c r="Y535">
        <v>2.3180000000000002E-3</v>
      </c>
      <c r="Z535">
        <v>13.5</v>
      </c>
      <c r="AA535">
        <v>27.98</v>
      </c>
      <c r="AB535">
        <v>88.52</v>
      </c>
      <c r="AC535">
        <v>552.29999999999995</v>
      </c>
      <c r="AD535">
        <v>0.13489999999999999</v>
      </c>
      <c r="AE535">
        <v>0.18540000000000001</v>
      </c>
      <c r="AF535">
        <v>0.1366</v>
      </c>
      <c r="AG535">
        <v>0.10100000000000001</v>
      </c>
      <c r="AH535">
        <v>0.24779999999999999</v>
      </c>
      <c r="AI535">
        <v>7.757E-2</v>
      </c>
    </row>
    <row r="536" spans="1:35" x14ac:dyDescent="0.3">
      <c r="A536" s="1">
        <v>91903901</v>
      </c>
      <c r="B536" s="7" t="s">
        <v>1</v>
      </c>
      <c r="C536" s="7"/>
      <c r="D536" s="7"/>
      <c r="E536" s="7"/>
      <c r="F536">
        <v>11.67</v>
      </c>
      <c r="G536">
        <v>20.02</v>
      </c>
      <c r="H536">
        <v>75.209999999999994</v>
      </c>
      <c r="I536">
        <v>416.2</v>
      </c>
      <c r="J536">
        <v>0.1016</v>
      </c>
      <c r="K536">
        <v>9.4530000000000003E-2</v>
      </c>
      <c r="L536">
        <v>4.2000000000000003E-2</v>
      </c>
      <c r="M536">
        <v>2.1569999999999999E-2</v>
      </c>
      <c r="N536">
        <v>0.18590000000000001</v>
      </c>
      <c r="O536">
        <v>6.4610000000000001E-2</v>
      </c>
      <c r="P536">
        <v>0.20669999999999999</v>
      </c>
      <c r="Q536">
        <v>0.87450000000000006</v>
      </c>
      <c r="R536">
        <v>1.393</v>
      </c>
      <c r="S536">
        <v>15.34</v>
      </c>
      <c r="T536">
        <v>5.2509999999999996E-3</v>
      </c>
      <c r="U536">
        <v>1.7270000000000001E-2</v>
      </c>
      <c r="V536">
        <v>1.84E-2</v>
      </c>
      <c r="W536">
        <v>5.2979999999999998E-3</v>
      </c>
      <c r="X536">
        <v>1.4489999999999999E-2</v>
      </c>
      <c r="Y536">
        <v>2.6710000000000002E-3</v>
      </c>
      <c r="Z536">
        <v>13.35</v>
      </c>
      <c r="AA536">
        <v>28.81</v>
      </c>
      <c r="AB536">
        <v>87</v>
      </c>
      <c r="AC536">
        <v>550.6</v>
      </c>
      <c r="AD536">
        <v>0.155</v>
      </c>
      <c r="AE536">
        <v>0.2964</v>
      </c>
      <c r="AF536">
        <v>0.27579999999999999</v>
      </c>
      <c r="AG536">
        <v>8.1199999999999994E-2</v>
      </c>
      <c r="AH536">
        <v>0.3206</v>
      </c>
      <c r="AI536">
        <v>8.9499999999999996E-2</v>
      </c>
    </row>
    <row r="537" spans="1:35" x14ac:dyDescent="0.3">
      <c r="A537" s="1">
        <v>91903902</v>
      </c>
      <c r="B537" s="7" t="s">
        <v>1</v>
      </c>
      <c r="C537" s="7"/>
      <c r="D537" s="7"/>
      <c r="E537" s="7"/>
      <c r="F537">
        <v>13.68</v>
      </c>
      <c r="G537">
        <v>16.329999999999998</v>
      </c>
      <c r="H537">
        <v>87.76</v>
      </c>
      <c r="I537">
        <v>575.5</v>
      </c>
      <c r="J537">
        <v>9.2770000000000005E-2</v>
      </c>
      <c r="K537">
        <v>7.2550000000000003E-2</v>
      </c>
      <c r="L537">
        <v>1.7520000000000001E-2</v>
      </c>
      <c r="M537">
        <v>1.8800000000000001E-2</v>
      </c>
      <c r="N537">
        <v>0.16309999999999999</v>
      </c>
      <c r="O537">
        <v>6.1550000000000001E-2</v>
      </c>
      <c r="P537">
        <v>0.20469999999999999</v>
      </c>
      <c r="Q537">
        <v>0.48010000000000003</v>
      </c>
      <c r="R537">
        <v>1.373</v>
      </c>
      <c r="S537">
        <v>17.25</v>
      </c>
      <c r="T537">
        <v>3.8279999999999998E-3</v>
      </c>
      <c r="U537">
        <v>7.228E-3</v>
      </c>
      <c r="V537">
        <v>7.0780000000000001E-3</v>
      </c>
      <c r="W537">
        <v>5.0769999999999999E-3</v>
      </c>
      <c r="X537">
        <v>1.0540000000000001E-2</v>
      </c>
      <c r="Y537">
        <v>1.6969999999999999E-3</v>
      </c>
      <c r="Z537">
        <v>15.85</v>
      </c>
      <c r="AA537">
        <v>20.2</v>
      </c>
      <c r="AB537">
        <v>101.6</v>
      </c>
      <c r="AC537">
        <v>773.4</v>
      </c>
      <c r="AD537">
        <v>0.12640000000000001</v>
      </c>
      <c r="AE537">
        <v>0.15640000000000001</v>
      </c>
      <c r="AF537">
        <v>0.1206</v>
      </c>
      <c r="AG537">
        <v>8.7040000000000006E-2</v>
      </c>
      <c r="AH537">
        <v>0.28060000000000002</v>
      </c>
      <c r="AI537">
        <v>7.782E-2</v>
      </c>
    </row>
    <row r="538" spans="1:35" x14ac:dyDescent="0.3">
      <c r="A538" s="1">
        <v>91930402</v>
      </c>
      <c r="B538" s="7" t="s">
        <v>0</v>
      </c>
      <c r="C538" s="7"/>
      <c r="D538" s="7"/>
      <c r="E538" s="7"/>
      <c r="F538">
        <v>20.47</v>
      </c>
      <c r="G538">
        <v>20.67</v>
      </c>
      <c r="H538">
        <v>134.69999999999999</v>
      </c>
      <c r="I538">
        <v>1299</v>
      </c>
      <c r="J538">
        <v>9.1560000000000002E-2</v>
      </c>
      <c r="K538">
        <v>0.1313</v>
      </c>
      <c r="L538">
        <v>0.15229999999999999</v>
      </c>
      <c r="M538">
        <v>0.10150000000000001</v>
      </c>
      <c r="N538">
        <v>0.21659999999999999</v>
      </c>
      <c r="O538">
        <v>5.4190000000000002E-2</v>
      </c>
      <c r="P538">
        <v>0.83360000000000001</v>
      </c>
      <c r="Q538">
        <v>1.736</v>
      </c>
      <c r="R538">
        <v>5.1680000000000001</v>
      </c>
      <c r="S538">
        <v>100.4</v>
      </c>
      <c r="T538">
        <v>4.9379999999999997E-3</v>
      </c>
      <c r="U538">
        <v>3.0890000000000001E-2</v>
      </c>
      <c r="V538">
        <v>4.0930000000000001E-2</v>
      </c>
      <c r="W538">
        <v>1.6990000000000002E-2</v>
      </c>
      <c r="X538">
        <v>2.8160000000000001E-2</v>
      </c>
      <c r="Y538">
        <v>2.7190000000000001E-3</v>
      </c>
      <c r="Z538">
        <v>23.23</v>
      </c>
      <c r="AA538">
        <v>27.15</v>
      </c>
      <c r="AB538">
        <v>152</v>
      </c>
      <c r="AC538">
        <v>1645</v>
      </c>
      <c r="AD538">
        <v>0.10970000000000001</v>
      </c>
      <c r="AE538">
        <v>0.25340000000000001</v>
      </c>
      <c r="AF538">
        <v>0.30919999999999997</v>
      </c>
      <c r="AG538">
        <v>0.1613</v>
      </c>
      <c r="AH538">
        <v>0.32200000000000001</v>
      </c>
      <c r="AI538">
        <v>6.386E-2</v>
      </c>
    </row>
    <row r="539" spans="1:35" x14ac:dyDescent="0.3">
      <c r="A539" s="1">
        <v>919537</v>
      </c>
      <c r="B539" s="7" t="s">
        <v>1</v>
      </c>
      <c r="C539" s="7"/>
      <c r="D539" s="7"/>
      <c r="E539" s="7"/>
      <c r="F539">
        <v>10.96</v>
      </c>
      <c r="G539">
        <v>17.62</v>
      </c>
      <c r="H539">
        <v>70.790000000000006</v>
      </c>
      <c r="I539">
        <v>365.6</v>
      </c>
      <c r="J539">
        <v>9.6869999999999998E-2</v>
      </c>
      <c r="K539">
        <v>9.7519999999999996E-2</v>
      </c>
      <c r="L539">
        <v>5.2630000000000003E-2</v>
      </c>
      <c r="M539">
        <v>2.7879999999999999E-2</v>
      </c>
      <c r="N539">
        <v>0.16189999999999999</v>
      </c>
      <c r="O539">
        <v>6.4079999999999998E-2</v>
      </c>
      <c r="P539">
        <v>0.1507</v>
      </c>
      <c r="Q539">
        <v>1.583</v>
      </c>
      <c r="R539">
        <v>1.165</v>
      </c>
      <c r="S539">
        <v>10.09</v>
      </c>
      <c r="T539">
        <v>9.5010000000000008E-3</v>
      </c>
      <c r="U539">
        <v>3.3779999999999998E-2</v>
      </c>
      <c r="V539">
        <v>4.4010000000000001E-2</v>
      </c>
      <c r="W539">
        <v>1.346E-2</v>
      </c>
      <c r="X539">
        <v>1.3220000000000001E-2</v>
      </c>
      <c r="Y539">
        <v>3.5339999999999998E-3</v>
      </c>
      <c r="Z539">
        <v>11.62</v>
      </c>
      <c r="AA539">
        <v>26.51</v>
      </c>
      <c r="AB539">
        <v>76.430000000000007</v>
      </c>
      <c r="AC539">
        <v>407.5</v>
      </c>
      <c r="AD539">
        <v>0.14280000000000001</v>
      </c>
      <c r="AE539">
        <v>0.251</v>
      </c>
      <c r="AF539">
        <v>0.21229999999999999</v>
      </c>
      <c r="AG539">
        <v>9.8610000000000003E-2</v>
      </c>
      <c r="AH539">
        <v>0.22889999999999999</v>
      </c>
      <c r="AI539">
        <v>8.2780000000000006E-2</v>
      </c>
    </row>
    <row r="540" spans="1:35" x14ac:dyDescent="0.3">
      <c r="A540" s="1">
        <v>919555</v>
      </c>
      <c r="B540" s="7" t="s">
        <v>0</v>
      </c>
      <c r="C540" s="7"/>
      <c r="D540" s="7"/>
      <c r="E540" s="7"/>
      <c r="F540">
        <v>20.55</v>
      </c>
      <c r="G540">
        <v>20.86</v>
      </c>
      <c r="H540">
        <v>137.80000000000001</v>
      </c>
      <c r="I540">
        <v>1308</v>
      </c>
      <c r="J540">
        <v>0.1046</v>
      </c>
      <c r="K540">
        <v>0.1739</v>
      </c>
      <c r="L540">
        <v>0.20849999999999999</v>
      </c>
      <c r="M540">
        <v>0.13220000000000001</v>
      </c>
      <c r="N540">
        <v>0.2127</v>
      </c>
      <c r="O540">
        <v>6.2509999999999996E-2</v>
      </c>
      <c r="P540">
        <v>0.6986</v>
      </c>
      <c r="Q540">
        <v>0.99009999999999998</v>
      </c>
      <c r="R540">
        <v>4.7060000000000004</v>
      </c>
      <c r="S540">
        <v>87.78</v>
      </c>
      <c r="T540">
        <v>4.5779999999999996E-3</v>
      </c>
      <c r="U540">
        <v>2.6159999999999999E-2</v>
      </c>
      <c r="V540">
        <v>4.0050000000000002E-2</v>
      </c>
      <c r="W540">
        <v>1.421E-2</v>
      </c>
      <c r="X540">
        <v>1.9480000000000001E-2</v>
      </c>
      <c r="Y540">
        <v>2.689E-3</v>
      </c>
      <c r="Z540">
        <v>24.3</v>
      </c>
      <c r="AA540">
        <v>25.48</v>
      </c>
      <c r="AB540">
        <v>160.19999999999999</v>
      </c>
      <c r="AC540">
        <v>1809</v>
      </c>
      <c r="AD540">
        <v>0.1268</v>
      </c>
      <c r="AE540">
        <v>0.3135</v>
      </c>
      <c r="AF540">
        <v>0.44330000000000003</v>
      </c>
      <c r="AG540">
        <v>0.21479999999999999</v>
      </c>
      <c r="AH540">
        <v>0.30769999999999997</v>
      </c>
      <c r="AI540">
        <v>7.5689999999999993E-2</v>
      </c>
    </row>
    <row r="541" spans="1:35" x14ac:dyDescent="0.3">
      <c r="A541" s="1">
        <v>91979701</v>
      </c>
      <c r="B541" s="7" t="s">
        <v>0</v>
      </c>
      <c r="C541" s="7"/>
      <c r="D541" s="7"/>
      <c r="E541" s="7"/>
      <c r="F541">
        <v>14.27</v>
      </c>
      <c r="G541">
        <v>22.55</v>
      </c>
      <c r="H541">
        <v>93.77</v>
      </c>
      <c r="I541">
        <v>629.79999999999995</v>
      </c>
      <c r="J541">
        <v>0.1038</v>
      </c>
      <c r="K541">
        <v>0.1154</v>
      </c>
      <c r="L541">
        <v>0.14630000000000001</v>
      </c>
      <c r="M541">
        <v>6.139E-2</v>
      </c>
      <c r="N541">
        <v>0.19259999999999999</v>
      </c>
      <c r="O541">
        <v>5.9819999999999998E-2</v>
      </c>
      <c r="P541">
        <v>0.20269999999999999</v>
      </c>
      <c r="Q541">
        <v>1.851</v>
      </c>
      <c r="R541">
        <v>1.895</v>
      </c>
      <c r="S541">
        <v>18.54</v>
      </c>
      <c r="T541">
        <v>6.1130000000000004E-3</v>
      </c>
      <c r="U541">
        <v>2.5829999999999999E-2</v>
      </c>
      <c r="V541">
        <v>4.6449999999999998E-2</v>
      </c>
      <c r="W541">
        <v>1.2760000000000001E-2</v>
      </c>
      <c r="X541">
        <v>1.451E-2</v>
      </c>
      <c r="Y541">
        <v>3.7559999999999998E-3</v>
      </c>
      <c r="Z541">
        <v>15.29</v>
      </c>
      <c r="AA541">
        <v>34.270000000000003</v>
      </c>
      <c r="AB541">
        <v>104.3</v>
      </c>
      <c r="AC541">
        <v>728.3</v>
      </c>
      <c r="AD541">
        <v>0.13800000000000001</v>
      </c>
      <c r="AE541">
        <v>0.27329999999999999</v>
      </c>
      <c r="AF541">
        <v>0.4234</v>
      </c>
      <c r="AG541">
        <v>0.13619999999999999</v>
      </c>
      <c r="AH541">
        <v>0.26979999999999998</v>
      </c>
      <c r="AI541">
        <v>8.3510000000000001E-2</v>
      </c>
    </row>
    <row r="542" spans="1:35" x14ac:dyDescent="0.3">
      <c r="A542" s="1">
        <v>919812</v>
      </c>
      <c r="B542" s="7" t="s">
        <v>1</v>
      </c>
      <c r="C542" s="7"/>
      <c r="D542" s="7"/>
      <c r="E542" s="7"/>
      <c r="F542">
        <v>11.69</v>
      </c>
      <c r="G542">
        <v>24.44</v>
      </c>
      <c r="H542">
        <v>76.37</v>
      </c>
      <c r="I542">
        <v>406.4</v>
      </c>
      <c r="J542">
        <v>0.1236</v>
      </c>
      <c r="K542">
        <v>0.1552</v>
      </c>
      <c r="L542">
        <v>4.5150000000000003E-2</v>
      </c>
      <c r="M542">
        <v>4.5310000000000003E-2</v>
      </c>
      <c r="N542">
        <v>0.21310000000000001</v>
      </c>
      <c r="O542">
        <v>7.4050000000000005E-2</v>
      </c>
      <c r="P542">
        <v>0.29570000000000002</v>
      </c>
      <c r="Q542">
        <v>1.978</v>
      </c>
      <c r="R542">
        <v>2.1579999999999999</v>
      </c>
      <c r="S542">
        <v>20.95</v>
      </c>
      <c r="T542">
        <v>1.2880000000000001E-2</v>
      </c>
      <c r="U542">
        <v>3.4950000000000002E-2</v>
      </c>
      <c r="V542">
        <v>1.865E-2</v>
      </c>
      <c r="W542">
        <v>1.7659999999999999E-2</v>
      </c>
      <c r="X542">
        <v>1.5599999999999999E-2</v>
      </c>
      <c r="Y542">
        <v>5.8240000000000002E-3</v>
      </c>
      <c r="Z542">
        <v>12.98</v>
      </c>
      <c r="AA542">
        <v>32.19</v>
      </c>
      <c r="AB542">
        <v>86.12</v>
      </c>
      <c r="AC542">
        <v>487.7</v>
      </c>
      <c r="AD542">
        <v>0.17680000000000001</v>
      </c>
      <c r="AE542">
        <v>0.3251</v>
      </c>
      <c r="AF542">
        <v>0.13950000000000001</v>
      </c>
      <c r="AG542">
        <v>0.1308</v>
      </c>
      <c r="AH542">
        <v>0.28029999999999999</v>
      </c>
      <c r="AI542">
        <v>9.9699999999999997E-2</v>
      </c>
    </row>
    <row r="543" spans="1:35" x14ac:dyDescent="0.3">
      <c r="A543" s="1">
        <v>921092</v>
      </c>
      <c r="B543" s="7" t="s">
        <v>1</v>
      </c>
      <c r="C543" s="7"/>
      <c r="D543" s="7"/>
      <c r="E543" s="7"/>
      <c r="F543">
        <v>7.7290000000000001</v>
      </c>
      <c r="G543">
        <v>25.49</v>
      </c>
      <c r="H543">
        <v>47.98</v>
      </c>
      <c r="I543">
        <v>178.8</v>
      </c>
      <c r="J543">
        <v>8.0979999999999996E-2</v>
      </c>
      <c r="K543">
        <v>4.8779999999999997E-2</v>
      </c>
      <c r="L543">
        <v>0</v>
      </c>
      <c r="M543">
        <v>0</v>
      </c>
      <c r="N543">
        <v>0.187</v>
      </c>
      <c r="O543">
        <v>7.2849999999999998E-2</v>
      </c>
      <c r="P543">
        <v>0.37769999999999998</v>
      </c>
      <c r="Q543">
        <v>1.462</v>
      </c>
      <c r="R543">
        <v>2.492</v>
      </c>
      <c r="S543">
        <v>19.14</v>
      </c>
      <c r="T543">
        <v>1.2659999999999999E-2</v>
      </c>
      <c r="U543">
        <v>9.6919999999999992E-3</v>
      </c>
      <c r="V543">
        <v>0</v>
      </c>
      <c r="W543">
        <v>0</v>
      </c>
      <c r="X543">
        <v>2.8819999999999998E-2</v>
      </c>
      <c r="Y543">
        <v>6.8719999999999996E-3</v>
      </c>
      <c r="Z543">
        <v>9.077</v>
      </c>
      <c r="AA543">
        <v>30.92</v>
      </c>
      <c r="AB543">
        <v>57.17</v>
      </c>
      <c r="AC543">
        <v>248</v>
      </c>
      <c r="AD543">
        <v>0.12559999999999999</v>
      </c>
      <c r="AE543">
        <v>8.3400000000000002E-2</v>
      </c>
      <c r="AF543">
        <v>0</v>
      </c>
      <c r="AG543">
        <v>0</v>
      </c>
      <c r="AH543">
        <v>0.30580000000000002</v>
      </c>
      <c r="AI543">
        <v>9.9379999999999996E-2</v>
      </c>
    </row>
    <row r="544" spans="1:35" x14ac:dyDescent="0.3">
      <c r="A544" s="1">
        <v>921362</v>
      </c>
      <c r="B544" s="7" t="s">
        <v>1</v>
      </c>
      <c r="C544" s="7"/>
      <c r="D544" s="7"/>
      <c r="E544" s="7"/>
      <c r="F544">
        <v>7.6909999999999998</v>
      </c>
      <c r="G544">
        <v>25.44</v>
      </c>
      <c r="H544">
        <v>48.34</v>
      </c>
      <c r="I544">
        <v>170.4</v>
      </c>
      <c r="J544">
        <v>8.6679999999999993E-2</v>
      </c>
      <c r="K544">
        <v>0.11990000000000001</v>
      </c>
      <c r="L544">
        <v>9.2520000000000005E-2</v>
      </c>
      <c r="M544">
        <v>1.3639999999999999E-2</v>
      </c>
      <c r="N544">
        <v>0.20369999999999999</v>
      </c>
      <c r="O544">
        <v>7.7509999999999996E-2</v>
      </c>
      <c r="P544">
        <v>0.21959999999999999</v>
      </c>
      <c r="Q544">
        <v>1.4790000000000001</v>
      </c>
      <c r="R544">
        <v>1.4450000000000001</v>
      </c>
      <c r="S544">
        <v>11.73</v>
      </c>
      <c r="T544">
        <v>1.5469999999999999E-2</v>
      </c>
      <c r="U544">
        <v>6.4570000000000002E-2</v>
      </c>
      <c r="V544">
        <v>9.2520000000000005E-2</v>
      </c>
      <c r="W544">
        <v>1.3639999999999999E-2</v>
      </c>
      <c r="X544">
        <v>2.1049999999999999E-2</v>
      </c>
      <c r="Y544">
        <v>7.5510000000000004E-3</v>
      </c>
      <c r="Z544">
        <v>8.6780000000000008</v>
      </c>
      <c r="AA544">
        <v>31.89</v>
      </c>
      <c r="AB544">
        <v>54.49</v>
      </c>
      <c r="AC544">
        <v>223.6</v>
      </c>
      <c r="AD544">
        <v>0.15959999999999999</v>
      </c>
      <c r="AE544">
        <v>0.30640000000000001</v>
      </c>
      <c r="AF544">
        <v>0.33929999999999999</v>
      </c>
      <c r="AG544">
        <v>0.05</v>
      </c>
      <c r="AH544">
        <v>0.27900000000000003</v>
      </c>
      <c r="AI544">
        <v>0.1066</v>
      </c>
    </row>
    <row r="545" spans="1:35" x14ac:dyDescent="0.3">
      <c r="A545" s="1">
        <v>921385</v>
      </c>
      <c r="B545" s="7" t="s">
        <v>1</v>
      </c>
      <c r="C545" s="7"/>
      <c r="D545" s="7"/>
      <c r="E545" s="7"/>
      <c r="F545">
        <v>11.54</v>
      </c>
      <c r="G545">
        <v>14.44</v>
      </c>
      <c r="H545">
        <v>74.650000000000006</v>
      </c>
      <c r="I545">
        <v>402.9</v>
      </c>
      <c r="J545">
        <v>9.9839999999999998E-2</v>
      </c>
      <c r="K545">
        <v>0.112</v>
      </c>
      <c r="L545">
        <v>6.7369999999999999E-2</v>
      </c>
      <c r="M545">
        <v>2.5940000000000001E-2</v>
      </c>
      <c r="N545">
        <v>0.18179999999999999</v>
      </c>
      <c r="O545">
        <v>6.7820000000000005E-2</v>
      </c>
      <c r="P545">
        <v>0.27839999999999998</v>
      </c>
      <c r="Q545">
        <v>1.768</v>
      </c>
      <c r="R545">
        <v>1.6279999999999999</v>
      </c>
      <c r="S545">
        <v>20.86</v>
      </c>
      <c r="T545">
        <v>1.2149999999999999E-2</v>
      </c>
      <c r="U545">
        <v>4.1119999999999997E-2</v>
      </c>
      <c r="V545">
        <v>5.5530000000000003E-2</v>
      </c>
      <c r="W545">
        <v>1.494E-2</v>
      </c>
      <c r="X545">
        <v>1.84E-2</v>
      </c>
      <c r="Y545">
        <v>5.5120000000000004E-3</v>
      </c>
      <c r="Z545">
        <v>12.26</v>
      </c>
      <c r="AA545">
        <v>19.68</v>
      </c>
      <c r="AB545">
        <v>78.78</v>
      </c>
      <c r="AC545">
        <v>457.8</v>
      </c>
      <c r="AD545">
        <v>0.13450000000000001</v>
      </c>
      <c r="AE545">
        <v>0.21179999999999999</v>
      </c>
      <c r="AF545">
        <v>0.1797</v>
      </c>
      <c r="AG545">
        <v>6.9180000000000005E-2</v>
      </c>
      <c r="AH545">
        <v>0.2329</v>
      </c>
      <c r="AI545">
        <v>8.1339999999999996E-2</v>
      </c>
    </row>
    <row r="546" spans="1:35" x14ac:dyDescent="0.3">
      <c r="A546" s="1">
        <v>921386</v>
      </c>
      <c r="B546" s="7" t="s">
        <v>1</v>
      </c>
      <c r="C546" s="7"/>
      <c r="D546" s="7"/>
      <c r="E546" s="7"/>
      <c r="F546">
        <v>14.47</v>
      </c>
      <c r="G546">
        <v>24.99</v>
      </c>
      <c r="H546">
        <v>95.81</v>
      </c>
      <c r="I546">
        <v>656.4</v>
      </c>
      <c r="J546">
        <v>8.8370000000000004E-2</v>
      </c>
      <c r="K546">
        <v>0.123</v>
      </c>
      <c r="L546">
        <v>0.1009</v>
      </c>
      <c r="M546">
        <v>3.8899999999999997E-2</v>
      </c>
      <c r="N546">
        <v>0.18720000000000001</v>
      </c>
      <c r="O546">
        <v>6.3409999999999994E-2</v>
      </c>
      <c r="P546">
        <v>0.25419999999999998</v>
      </c>
      <c r="Q546">
        <v>1.079</v>
      </c>
      <c r="R546">
        <v>2.6150000000000002</v>
      </c>
      <c r="S546">
        <v>23.11</v>
      </c>
      <c r="T546">
        <v>7.1380000000000002E-3</v>
      </c>
      <c r="U546">
        <v>4.6530000000000002E-2</v>
      </c>
      <c r="V546">
        <v>3.8289999999999998E-2</v>
      </c>
      <c r="W546">
        <v>1.162E-2</v>
      </c>
      <c r="X546">
        <v>2.068E-2</v>
      </c>
      <c r="Y546">
        <v>6.1110000000000001E-3</v>
      </c>
      <c r="Z546">
        <v>16.22</v>
      </c>
      <c r="AA546">
        <v>31.73</v>
      </c>
      <c r="AB546">
        <v>113.5</v>
      </c>
      <c r="AC546">
        <v>808.9</v>
      </c>
      <c r="AD546">
        <v>0.13400000000000001</v>
      </c>
      <c r="AE546">
        <v>0.42020000000000002</v>
      </c>
      <c r="AF546">
        <v>0.40400000000000003</v>
      </c>
      <c r="AG546">
        <v>0.1205</v>
      </c>
      <c r="AH546">
        <v>0.31869999999999998</v>
      </c>
      <c r="AI546">
        <v>0.1023</v>
      </c>
    </row>
    <row r="547" spans="1:35" x14ac:dyDescent="0.3">
      <c r="A547" s="1">
        <v>921644</v>
      </c>
      <c r="B547" s="7" t="s">
        <v>1</v>
      </c>
      <c r="C547" s="7"/>
      <c r="D547" s="7"/>
      <c r="E547" s="7"/>
      <c r="F547">
        <v>14.74</v>
      </c>
      <c r="G547">
        <v>25.42</v>
      </c>
      <c r="H547">
        <v>94.7</v>
      </c>
      <c r="I547">
        <v>668.6</v>
      </c>
      <c r="J547">
        <v>8.2750000000000004E-2</v>
      </c>
      <c r="K547">
        <v>7.2139999999999996E-2</v>
      </c>
      <c r="L547">
        <v>4.1050000000000003E-2</v>
      </c>
      <c r="M547">
        <v>3.0269999999999998E-2</v>
      </c>
      <c r="N547">
        <v>0.184</v>
      </c>
      <c r="O547">
        <v>5.6800000000000003E-2</v>
      </c>
      <c r="P547">
        <v>0.30309999999999998</v>
      </c>
      <c r="Q547">
        <v>1.385</v>
      </c>
      <c r="R547">
        <v>2.177</v>
      </c>
      <c r="S547">
        <v>27.41</v>
      </c>
      <c r="T547">
        <v>4.7749999999999997E-3</v>
      </c>
      <c r="U547">
        <v>1.172E-2</v>
      </c>
      <c r="V547">
        <v>1.9470000000000001E-2</v>
      </c>
      <c r="W547">
        <v>1.269E-2</v>
      </c>
      <c r="X547">
        <v>1.8700000000000001E-2</v>
      </c>
      <c r="Y547">
        <v>2.6259999999999999E-3</v>
      </c>
      <c r="Z547">
        <v>16.510000000000002</v>
      </c>
      <c r="AA547">
        <v>32.29</v>
      </c>
      <c r="AB547">
        <v>107.4</v>
      </c>
      <c r="AC547">
        <v>826.4</v>
      </c>
      <c r="AD547">
        <v>0.106</v>
      </c>
      <c r="AE547">
        <v>0.1376</v>
      </c>
      <c r="AF547">
        <v>0.16109999999999999</v>
      </c>
      <c r="AG547">
        <v>0.1095</v>
      </c>
      <c r="AH547">
        <v>0.2722</v>
      </c>
      <c r="AI547">
        <v>6.9559999999999997E-2</v>
      </c>
    </row>
    <row r="548" spans="1:35" x14ac:dyDescent="0.3">
      <c r="A548" s="1">
        <v>922296</v>
      </c>
      <c r="B548" s="7" t="s">
        <v>1</v>
      </c>
      <c r="C548" s="7"/>
      <c r="D548" s="7"/>
      <c r="E548" s="7"/>
      <c r="F548">
        <v>13.21</v>
      </c>
      <c r="G548">
        <v>28.06</v>
      </c>
      <c r="H548">
        <v>84.88</v>
      </c>
      <c r="I548">
        <v>538.4</v>
      </c>
      <c r="J548">
        <v>8.6709999999999995E-2</v>
      </c>
      <c r="K548">
        <v>6.8769999999999998E-2</v>
      </c>
      <c r="L548">
        <v>2.9870000000000001E-2</v>
      </c>
      <c r="M548">
        <v>3.2750000000000001E-2</v>
      </c>
      <c r="N548">
        <v>0.1628</v>
      </c>
      <c r="O548">
        <v>5.781E-2</v>
      </c>
      <c r="P548">
        <v>0.2351</v>
      </c>
      <c r="Q548">
        <v>1.597</v>
      </c>
      <c r="R548">
        <v>1.5389999999999999</v>
      </c>
      <c r="S548">
        <v>17.850000000000001</v>
      </c>
      <c r="T548">
        <v>4.973E-3</v>
      </c>
      <c r="U548">
        <v>1.372E-2</v>
      </c>
      <c r="V548">
        <v>1.498E-2</v>
      </c>
      <c r="W548">
        <v>9.1170000000000001E-3</v>
      </c>
      <c r="X548">
        <v>1.7239999999999998E-2</v>
      </c>
      <c r="Y548">
        <v>1.343E-3</v>
      </c>
      <c r="Z548">
        <v>14.37</v>
      </c>
      <c r="AA548">
        <v>37.17</v>
      </c>
      <c r="AB548">
        <v>92.48</v>
      </c>
      <c r="AC548">
        <v>629.6</v>
      </c>
      <c r="AD548">
        <v>0.1072</v>
      </c>
      <c r="AE548">
        <v>0.1381</v>
      </c>
      <c r="AF548">
        <v>0.1062</v>
      </c>
      <c r="AG548">
        <v>7.9579999999999998E-2</v>
      </c>
      <c r="AH548">
        <v>0.24729999999999999</v>
      </c>
      <c r="AI548">
        <v>6.4430000000000001E-2</v>
      </c>
    </row>
    <row r="549" spans="1:35" x14ac:dyDescent="0.3">
      <c r="A549" s="1">
        <v>922297</v>
      </c>
      <c r="B549" s="7" t="s">
        <v>1</v>
      </c>
      <c r="C549" s="7"/>
      <c r="D549" s="7"/>
      <c r="E549" s="7"/>
      <c r="F549">
        <v>13.87</v>
      </c>
      <c r="G549">
        <v>20.7</v>
      </c>
      <c r="H549">
        <v>89.77</v>
      </c>
      <c r="I549">
        <v>584.79999999999995</v>
      </c>
      <c r="J549">
        <v>9.5780000000000004E-2</v>
      </c>
      <c r="K549">
        <v>0.1018</v>
      </c>
      <c r="L549">
        <v>3.6880000000000003E-2</v>
      </c>
      <c r="M549">
        <v>2.3689999999999999E-2</v>
      </c>
      <c r="N549">
        <v>0.16200000000000001</v>
      </c>
      <c r="O549">
        <v>6.6879999999999995E-2</v>
      </c>
      <c r="P549">
        <v>0.27200000000000002</v>
      </c>
      <c r="Q549">
        <v>1.0469999999999999</v>
      </c>
      <c r="R549">
        <v>2.0760000000000001</v>
      </c>
      <c r="S549">
        <v>23.12</v>
      </c>
      <c r="T549">
        <v>6.2979999999999998E-3</v>
      </c>
      <c r="U549">
        <v>2.172E-2</v>
      </c>
      <c r="V549">
        <v>2.615E-2</v>
      </c>
      <c r="W549">
        <v>9.0609999999999996E-3</v>
      </c>
      <c r="X549">
        <v>1.49E-2</v>
      </c>
      <c r="Y549">
        <v>3.5990000000000002E-3</v>
      </c>
      <c r="Z549">
        <v>15.05</v>
      </c>
      <c r="AA549">
        <v>24.75</v>
      </c>
      <c r="AB549">
        <v>99.17</v>
      </c>
      <c r="AC549">
        <v>688.6</v>
      </c>
      <c r="AD549">
        <v>0.12640000000000001</v>
      </c>
      <c r="AE549">
        <v>0.20369999999999999</v>
      </c>
      <c r="AF549">
        <v>0.13769999999999999</v>
      </c>
      <c r="AG549">
        <v>6.8449999999999997E-2</v>
      </c>
      <c r="AH549">
        <v>0.22489999999999999</v>
      </c>
      <c r="AI549">
        <v>8.4919999999999995E-2</v>
      </c>
    </row>
    <row r="550" spans="1:35" x14ac:dyDescent="0.3">
      <c r="A550" s="1">
        <v>922576</v>
      </c>
      <c r="B550" s="7" t="s">
        <v>1</v>
      </c>
      <c r="C550" s="7"/>
      <c r="D550" s="7"/>
      <c r="E550" s="7"/>
      <c r="F550">
        <v>13.62</v>
      </c>
      <c r="G550">
        <v>23.23</v>
      </c>
      <c r="H550">
        <v>87.19</v>
      </c>
      <c r="I550">
        <v>573.20000000000005</v>
      </c>
      <c r="J550">
        <v>9.2460000000000001E-2</v>
      </c>
      <c r="K550">
        <v>6.7470000000000002E-2</v>
      </c>
      <c r="L550">
        <v>2.9739999999999999E-2</v>
      </c>
      <c r="M550">
        <v>2.443E-2</v>
      </c>
      <c r="N550">
        <v>0.16639999999999999</v>
      </c>
      <c r="O550">
        <v>5.8009999999999999E-2</v>
      </c>
      <c r="P550">
        <v>0.34599999999999997</v>
      </c>
      <c r="Q550">
        <v>1.3360000000000001</v>
      </c>
      <c r="R550">
        <v>2.0659999999999998</v>
      </c>
      <c r="S550">
        <v>31.24</v>
      </c>
      <c r="T550">
        <v>5.868E-3</v>
      </c>
      <c r="U550">
        <v>2.0990000000000002E-2</v>
      </c>
      <c r="V550">
        <v>2.0209999999999999E-2</v>
      </c>
      <c r="W550">
        <v>9.0639999999999991E-3</v>
      </c>
      <c r="X550">
        <v>2.087E-2</v>
      </c>
      <c r="Y550">
        <v>2.5829999999999998E-3</v>
      </c>
      <c r="Z550">
        <v>15.35</v>
      </c>
      <c r="AA550">
        <v>29.09</v>
      </c>
      <c r="AB550">
        <v>97.58</v>
      </c>
      <c r="AC550">
        <v>729.8</v>
      </c>
      <c r="AD550">
        <v>0.1216</v>
      </c>
      <c r="AE550">
        <v>0.1517</v>
      </c>
      <c r="AF550">
        <v>0.10489999999999999</v>
      </c>
      <c r="AG550">
        <v>7.1739999999999998E-2</v>
      </c>
      <c r="AH550">
        <v>0.26419999999999999</v>
      </c>
      <c r="AI550">
        <v>6.9529999999999995E-2</v>
      </c>
    </row>
    <row r="551" spans="1:35" x14ac:dyDescent="0.3">
      <c r="A551" s="1">
        <v>922577</v>
      </c>
      <c r="B551" s="7" t="s">
        <v>1</v>
      </c>
      <c r="C551" s="7"/>
      <c r="D551" s="7"/>
      <c r="E551" s="7"/>
      <c r="F551">
        <v>10.32</v>
      </c>
      <c r="G551">
        <v>16.350000000000001</v>
      </c>
      <c r="H551">
        <v>65.31</v>
      </c>
      <c r="I551">
        <v>324.89999999999998</v>
      </c>
      <c r="J551">
        <v>9.4339999999999993E-2</v>
      </c>
      <c r="K551">
        <v>4.9939999999999998E-2</v>
      </c>
      <c r="L551">
        <v>1.0120000000000001E-2</v>
      </c>
      <c r="M551">
        <v>5.4949999999999999E-3</v>
      </c>
      <c r="N551">
        <v>0.1885</v>
      </c>
      <c r="O551">
        <v>6.2010000000000003E-2</v>
      </c>
      <c r="P551">
        <v>0.2104</v>
      </c>
      <c r="Q551">
        <v>0.96699999999999997</v>
      </c>
      <c r="R551">
        <v>1.3560000000000001</v>
      </c>
      <c r="S551">
        <v>12.97</v>
      </c>
      <c r="T551">
        <v>7.0860000000000003E-3</v>
      </c>
      <c r="U551">
        <v>7.247E-3</v>
      </c>
      <c r="V551">
        <v>1.0120000000000001E-2</v>
      </c>
      <c r="W551">
        <v>5.4949999999999999E-3</v>
      </c>
      <c r="X551">
        <v>1.5599999999999999E-2</v>
      </c>
      <c r="Y551">
        <v>2.6059999999999998E-3</v>
      </c>
      <c r="Z551">
        <v>11.25</v>
      </c>
      <c r="AA551">
        <v>21.77</v>
      </c>
      <c r="AB551">
        <v>71.12</v>
      </c>
      <c r="AC551">
        <v>384.9</v>
      </c>
      <c r="AD551">
        <v>0.1285</v>
      </c>
      <c r="AE551">
        <v>8.8419999999999999E-2</v>
      </c>
      <c r="AF551">
        <v>4.3839999999999997E-2</v>
      </c>
      <c r="AG551">
        <v>2.3810000000000001E-2</v>
      </c>
      <c r="AH551">
        <v>0.2681</v>
      </c>
      <c r="AI551">
        <v>7.399E-2</v>
      </c>
    </row>
    <row r="552" spans="1:35" x14ac:dyDescent="0.3">
      <c r="A552" s="1">
        <v>922840</v>
      </c>
      <c r="B552" s="7" t="s">
        <v>1</v>
      </c>
      <c r="C552" s="7"/>
      <c r="D552" s="7"/>
      <c r="E552" s="7"/>
      <c r="F552">
        <v>10.26</v>
      </c>
      <c r="G552">
        <v>16.579999999999998</v>
      </c>
      <c r="H552">
        <v>65.849999999999994</v>
      </c>
      <c r="I552">
        <v>320.8</v>
      </c>
      <c r="J552">
        <v>8.8770000000000002E-2</v>
      </c>
      <c r="K552">
        <v>8.0659999999999996E-2</v>
      </c>
      <c r="L552">
        <v>4.3580000000000001E-2</v>
      </c>
      <c r="M552">
        <v>2.4379999999999999E-2</v>
      </c>
      <c r="N552">
        <v>0.16689999999999999</v>
      </c>
      <c r="O552">
        <v>6.7140000000000005E-2</v>
      </c>
      <c r="P552">
        <v>0.1144</v>
      </c>
      <c r="Q552">
        <v>1.0229999999999999</v>
      </c>
      <c r="R552">
        <v>0.98870000000000002</v>
      </c>
      <c r="S552">
        <v>7.3259999999999996</v>
      </c>
      <c r="T552">
        <v>1.027E-2</v>
      </c>
      <c r="U552">
        <v>3.0839999999999999E-2</v>
      </c>
      <c r="V552">
        <v>2.613E-2</v>
      </c>
      <c r="W552">
        <v>1.0970000000000001E-2</v>
      </c>
      <c r="X552">
        <v>2.2769999999999999E-2</v>
      </c>
      <c r="Y552">
        <v>5.8900000000000003E-3</v>
      </c>
      <c r="Z552">
        <v>10.83</v>
      </c>
      <c r="AA552">
        <v>22.04</v>
      </c>
      <c r="AB552">
        <v>71.08</v>
      </c>
      <c r="AC552">
        <v>357.4</v>
      </c>
      <c r="AD552">
        <v>0.14610000000000001</v>
      </c>
      <c r="AE552">
        <v>0.22459999999999999</v>
      </c>
      <c r="AF552">
        <v>0.17829999999999999</v>
      </c>
      <c r="AG552">
        <v>8.3330000000000001E-2</v>
      </c>
      <c r="AH552">
        <v>0.26910000000000001</v>
      </c>
      <c r="AI552">
        <v>9.4789999999999999E-2</v>
      </c>
    </row>
    <row r="553" spans="1:35" x14ac:dyDescent="0.3">
      <c r="A553" s="1">
        <v>923169</v>
      </c>
      <c r="B553" s="7" t="s">
        <v>1</v>
      </c>
      <c r="C553" s="7"/>
      <c r="D553" s="7"/>
      <c r="E553" s="7"/>
      <c r="F553">
        <v>9.6829999999999998</v>
      </c>
      <c r="G553">
        <v>19.34</v>
      </c>
      <c r="H553">
        <v>61.05</v>
      </c>
      <c r="I553">
        <v>285.7</v>
      </c>
      <c r="J553">
        <v>8.4909999999999999E-2</v>
      </c>
      <c r="K553">
        <v>5.0299999999999997E-2</v>
      </c>
      <c r="L553">
        <v>2.3369999999999998E-2</v>
      </c>
      <c r="M553">
        <v>9.6150000000000003E-3</v>
      </c>
      <c r="N553">
        <v>0.158</v>
      </c>
      <c r="O553">
        <v>6.2350000000000003E-2</v>
      </c>
      <c r="P553">
        <v>0.29570000000000002</v>
      </c>
      <c r="Q553">
        <v>1.363</v>
      </c>
      <c r="R553">
        <v>2.0539999999999998</v>
      </c>
      <c r="S553">
        <v>18.239999999999998</v>
      </c>
      <c r="T553">
        <v>7.4400000000000004E-3</v>
      </c>
      <c r="U553">
        <v>1.123E-2</v>
      </c>
      <c r="V553">
        <v>2.3369999999999998E-2</v>
      </c>
      <c r="W553">
        <v>9.6150000000000003E-3</v>
      </c>
      <c r="X553">
        <v>2.2030000000000001E-2</v>
      </c>
      <c r="Y553">
        <v>4.1539999999999997E-3</v>
      </c>
      <c r="Z553">
        <v>10.93</v>
      </c>
      <c r="AA553">
        <v>25.59</v>
      </c>
      <c r="AB553">
        <v>69.099999999999994</v>
      </c>
      <c r="AC553">
        <v>364.2</v>
      </c>
      <c r="AD553">
        <v>0.11990000000000001</v>
      </c>
      <c r="AE553">
        <v>9.5460000000000003E-2</v>
      </c>
      <c r="AF553">
        <v>9.35E-2</v>
      </c>
      <c r="AG553">
        <v>3.8460000000000001E-2</v>
      </c>
      <c r="AH553">
        <v>0.25519999999999998</v>
      </c>
      <c r="AI553">
        <v>7.9200000000000007E-2</v>
      </c>
    </row>
    <row r="554" spans="1:35" x14ac:dyDescent="0.3">
      <c r="A554" s="1">
        <v>923465</v>
      </c>
      <c r="B554" s="7" t="s">
        <v>1</v>
      </c>
      <c r="C554" s="7"/>
      <c r="D554" s="7"/>
      <c r="E554" s="7"/>
      <c r="F554">
        <v>10.82</v>
      </c>
      <c r="G554">
        <v>24.21</v>
      </c>
      <c r="H554">
        <v>68.89</v>
      </c>
      <c r="I554">
        <v>361.6</v>
      </c>
      <c r="J554">
        <v>8.1920000000000007E-2</v>
      </c>
      <c r="K554">
        <v>6.6019999999999995E-2</v>
      </c>
      <c r="L554">
        <v>1.5480000000000001E-2</v>
      </c>
      <c r="M554">
        <v>8.1600000000000006E-3</v>
      </c>
      <c r="N554">
        <v>0.1976</v>
      </c>
      <c r="O554">
        <v>6.3280000000000003E-2</v>
      </c>
      <c r="P554">
        <v>0.51959999999999995</v>
      </c>
      <c r="Q554">
        <v>1.9179999999999999</v>
      </c>
      <c r="R554">
        <v>3.5640000000000001</v>
      </c>
      <c r="S554">
        <v>33</v>
      </c>
      <c r="T554">
        <v>8.2629999999999995E-3</v>
      </c>
      <c r="U554">
        <v>1.8700000000000001E-2</v>
      </c>
      <c r="V554">
        <v>1.277E-2</v>
      </c>
      <c r="W554">
        <v>5.9170000000000004E-3</v>
      </c>
      <c r="X554">
        <v>2.4660000000000001E-2</v>
      </c>
      <c r="Y554">
        <v>2.977E-3</v>
      </c>
      <c r="Z554">
        <v>13.03</v>
      </c>
      <c r="AA554">
        <v>31.45</v>
      </c>
      <c r="AB554">
        <v>83.9</v>
      </c>
      <c r="AC554">
        <v>505.6</v>
      </c>
      <c r="AD554">
        <v>0.12039999999999999</v>
      </c>
      <c r="AE554">
        <v>0.1633</v>
      </c>
      <c r="AF554">
        <v>6.1940000000000002E-2</v>
      </c>
      <c r="AG554">
        <v>3.2640000000000002E-2</v>
      </c>
      <c r="AH554">
        <v>0.30590000000000001</v>
      </c>
      <c r="AI554">
        <v>7.6259999999999994E-2</v>
      </c>
    </row>
    <row r="555" spans="1:35" x14ac:dyDescent="0.3">
      <c r="A555" s="1">
        <v>923748</v>
      </c>
      <c r="B555" s="7" t="s">
        <v>1</v>
      </c>
      <c r="C555" s="7"/>
      <c r="D555" s="7"/>
      <c r="E555" s="7"/>
      <c r="F555">
        <v>10.86</v>
      </c>
      <c r="G555">
        <v>21.48</v>
      </c>
      <c r="H555">
        <v>68.510000000000005</v>
      </c>
      <c r="I555">
        <v>360.5</v>
      </c>
      <c r="J555">
        <v>7.4310000000000001E-2</v>
      </c>
      <c r="K555">
        <v>4.2270000000000002E-2</v>
      </c>
      <c r="L555">
        <v>0</v>
      </c>
      <c r="M555">
        <v>0</v>
      </c>
      <c r="N555">
        <v>0.1661</v>
      </c>
      <c r="O555">
        <v>5.9479999999999998E-2</v>
      </c>
      <c r="P555">
        <v>0.31630000000000003</v>
      </c>
      <c r="Q555">
        <v>1.304</v>
      </c>
      <c r="R555">
        <v>2.1150000000000002</v>
      </c>
      <c r="S555">
        <v>20.67</v>
      </c>
      <c r="T555">
        <v>9.5790000000000007E-3</v>
      </c>
      <c r="U555">
        <v>1.1039999999999999E-2</v>
      </c>
      <c r="V555">
        <v>0</v>
      </c>
      <c r="W555">
        <v>0</v>
      </c>
      <c r="X555">
        <v>3.0040000000000001E-2</v>
      </c>
      <c r="Y555">
        <v>2.2279999999999999E-3</v>
      </c>
      <c r="Z555">
        <v>11.66</v>
      </c>
      <c r="AA555">
        <v>24.77</v>
      </c>
      <c r="AB555">
        <v>74.08</v>
      </c>
      <c r="AC555">
        <v>412.3</v>
      </c>
      <c r="AD555">
        <v>0.10009999999999999</v>
      </c>
      <c r="AE555">
        <v>7.3480000000000004E-2</v>
      </c>
      <c r="AF555">
        <v>0</v>
      </c>
      <c r="AG555">
        <v>0</v>
      </c>
      <c r="AH555">
        <v>0.24579999999999999</v>
      </c>
      <c r="AI555">
        <v>6.5920000000000006E-2</v>
      </c>
    </row>
    <row r="556" spans="1:35" x14ac:dyDescent="0.3">
      <c r="A556" s="1">
        <v>923780</v>
      </c>
      <c r="B556" s="7" t="s">
        <v>1</v>
      </c>
      <c r="C556" s="7"/>
      <c r="D556" s="7"/>
      <c r="E556" s="7"/>
      <c r="F556">
        <v>11.13</v>
      </c>
      <c r="G556">
        <v>22.44</v>
      </c>
      <c r="H556">
        <v>71.489999999999995</v>
      </c>
      <c r="I556">
        <v>378.4</v>
      </c>
      <c r="J556">
        <v>9.5659999999999995E-2</v>
      </c>
      <c r="K556">
        <v>8.1939999999999999E-2</v>
      </c>
      <c r="L556">
        <v>4.8239999999999998E-2</v>
      </c>
      <c r="M556">
        <v>2.257E-2</v>
      </c>
      <c r="N556">
        <v>0.20300000000000001</v>
      </c>
      <c r="O556">
        <v>6.5519999999999995E-2</v>
      </c>
      <c r="P556">
        <v>0.28000000000000003</v>
      </c>
      <c r="Q556">
        <v>1.4670000000000001</v>
      </c>
      <c r="R556">
        <v>1.994</v>
      </c>
      <c r="S556">
        <v>17.850000000000001</v>
      </c>
      <c r="T556">
        <v>3.4949999999999998E-3</v>
      </c>
      <c r="U556">
        <v>3.0509999999999999E-2</v>
      </c>
      <c r="V556">
        <v>3.4450000000000001E-2</v>
      </c>
      <c r="W556">
        <v>1.0240000000000001E-2</v>
      </c>
      <c r="X556">
        <v>2.912E-2</v>
      </c>
      <c r="Y556">
        <v>4.7229999999999998E-3</v>
      </c>
      <c r="Z556">
        <v>12.02</v>
      </c>
      <c r="AA556">
        <v>28.26</v>
      </c>
      <c r="AB556">
        <v>77.8</v>
      </c>
      <c r="AC556">
        <v>436.6</v>
      </c>
      <c r="AD556">
        <v>0.1087</v>
      </c>
      <c r="AE556">
        <v>0.1782</v>
      </c>
      <c r="AF556">
        <v>0.15640000000000001</v>
      </c>
      <c r="AG556">
        <v>6.4130000000000006E-2</v>
      </c>
      <c r="AH556">
        <v>0.31690000000000002</v>
      </c>
      <c r="AI556">
        <v>8.0320000000000003E-2</v>
      </c>
    </row>
    <row r="557" spans="1:35" x14ac:dyDescent="0.3">
      <c r="A557" s="1">
        <v>924084</v>
      </c>
      <c r="B557" s="7" t="s">
        <v>1</v>
      </c>
      <c r="C557" s="7"/>
      <c r="D557" s="7"/>
      <c r="E557" s="7"/>
      <c r="F557">
        <v>12.77</v>
      </c>
      <c r="G557">
        <v>29.43</v>
      </c>
      <c r="H557">
        <v>81.349999999999994</v>
      </c>
      <c r="I557">
        <v>507.9</v>
      </c>
      <c r="J557">
        <v>8.276E-2</v>
      </c>
      <c r="K557">
        <v>4.2340000000000003E-2</v>
      </c>
      <c r="L557">
        <v>1.9970000000000002E-2</v>
      </c>
      <c r="M557">
        <v>1.499E-2</v>
      </c>
      <c r="N557">
        <v>0.15390000000000001</v>
      </c>
      <c r="O557">
        <v>5.6370000000000003E-2</v>
      </c>
      <c r="P557">
        <v>0.2409</v>
      </c>
      <c r="Q557">
        <v>1.367</v>
      </c>
      <c r="R557">
        <v>1.4770000000000001</v>
      </c>
      <c r="S557">
        <v>18.760000000000002</v>
      </c>
      <c r="T557">
        <v>8.8350000000000008E-3</v>
      </c>
      <c r="U557">
        <v>1.2330000000000001E-2</v>
      </c>
      <c r="V557">
        <v>1.328E-2</v>
      </c>
      <c r="W557">
        <v>9.3050000000000008E-3</v>
      </c>
      <c r="X557">
        <v>1.8970000000000001E-2</v>
      </c>
      <c r="Y557">
        <v>1.7260000000000001E-3</v>
      </c>
      <c r="Z557">
        <v>13.87</v>
      </c>
      <c r="AA557">
        <v>36</v>
      </c>
      <c r="AB557">
        <v>88.1</v>
      </c>
      <c r="AC557">
        <v>594.70000000000005</v>
      </c>
      <c r="AD557">
        <v>0.1234</v>
      </c>
      <c r="AE557">
        <v>0.10639999999999999</v>
      </c>
      <c r="AF557">
        <v>8.6529999999999996E-2</v>
      </c>
      <c r="AG557">
        <v>6.4979999999999996E-2</v>
      </c>
      <c r="AH557">
        <v>0.2407</v>
      </c>
      <c r="AI557">
        <v>6.4839999999999995E-2</v>
      </c>
    </row>
    <row r="558" spans="1:35" x14ac:dyDescent="0.3">
      <c r="A558" s="1">
        <v>924342</v>
      </c>
      <c r="B558" s="7" t="s">
        <v>1</v>
      </c>
      <c r="C558" s="7"/>
      <c r="D558" s="7"/>
      <c r="E558" s="7"/>
      <c r="F558">
        <v>9.3330000000000002</v>
      </c>
      <c r="G558">
        <v>21.94</v>
      </c>
      <c r="H558">
        <v>59.01</v>
      </c>
      <c r="I558">
        <v>264</v>
      </c>
      <c r="J558">
        <v>9.2399999999999996E-2</v>
      </c>
      <c r="K558">
        <v>5.6050000000000003E-2</v>
      </c>
      <c r="L558">
        <v>3.9960000000000002E-2</v>
      </c>
      <c r="M558">
        <v>1.282E-2</v>
      </c>
      <c r="N558">
        <v>0.16919999999999999</v>
      </c>
      <c r="O558">
        <v>6.5759999999999999E-2</v>
      </c>
      <c r="P558">
        <v>0.30130000000000001</v>
      </c>
      <c r="Q558">
        <v>1.879</v>
      </c>
      <c r="R558">
        <v>2.121</v>
      </c>
      <c r="S558">
        <v>17.86</v>
      </c>
      <c r="T558">
        <v>1.094E-2</v>
      </c>
      <c r="U558">
        <v>1.8339999999999999E-2</v>
      </c>
      <c r="V558">
        <v>3.9960000000000002E-2</v>
      </c>
      <c r="W558">
        <v>1.282E-2</v>
      </c>
      <c r="X558">
        <v>3.7589999999999998E-2</v>
      </c>
      <c r="Y558">
        <v>4.6230000000000004E-3</v>
      </c>
      <c r="Z558">
        <v>9.8450000000000006</v>
      </c>
      <c r="AA558">
        <v>25.05</v>
      </c>
      <c r="AB558">
        <v>62.86</v>
      </c>
      <c r="AC558">
        <v>295.8</v>
      </c>
      <c r="AD558">
        <v>0.1103</v>
      </c>
      <c r="AE558">
        <v>8.2979999999999998E-2</v>
      </c>
      <c r="AF558">
        <v>7.9930000000000001E-2</v>
      </c>
      <c r="AG558">
        <v>2.564E-2</v>
      </c>
      <c r="AH558">
        <v>0.24349999999999999</v>
      </c>
      <c r="AI558">
        <v>7.3929999999999996E-2</v>
      </c>
    </row>
    <row r="559" spans="1:35" x14ac:dyDescent="0.3">
      <c r="A559" s="1">
        <v>924632</v>
      </c>
      <c r="B559" s="7" t="s">
        <v>1</v>
      </c>
      <c r="C559" s="7"/>
      <c r="D559" s="7"/>
      <c r="E559" s="7"/>
      <c r="F559">
        <v>12.88</v>
      </c>
      <c r="G559">
        <v>28.92</v>
      </c>
      <c r="H559">
        <v>82.5</v>
      </c>
      <c r="I559">
        <v>514.29999999999995</v>
      </c>
      <c r="J559">
        <v>8.1229999999999997E-2</v>
      </c>
      <c r="K559">
        <v>5.824E-2</v>
      </c>
      <c r="L559">
        <v>6.1949999999999998E-2</v>
      </c>
      <c r="M559">
        <v>2.3429999999999999E-2</v>
      </c>
      <c r="N559">
        <v>0.15659999999999999</v>
      </c>
      <c r="O559">
        <v>5.7079999999999999E-2</v>
      </c>
      <c r="P559">
        <v>0.21160000000000001</v>
      </c>
      <c r="Q559">
        <v>1.36</v>
      </c>
      <c r="R559">
        <v>1.502</v>
      </c>
      <c r="S559">
        <v>16.829999999999998</v>
      </c>
      <c r="T559">
        <v>8.4119999999999993E-3</v>
      </c>
      <c r="U559">
        <v>2.1530000000000001E-2</v>
      </c>
      <c r="V559">
        <v>3.8980000000000001E-2</v>
      </c>
      <c r="W559">
        <v>7.62E-3</v>
      </c>
      <c r="X559">
        <v>1.695E-2</v>
      </c>
      <c r="Y559">
        <v>2.8010000000000001E-3</v>
      </c>
      <c r="Z559">
        <v>13.89</v>
      </c>
      <c r="AA559">
        <v>35.74</v>
      </c>
      <c r="AB559">
        <v>88.84</v>
      </c>
      <c r="AC559">
        <v>595.70000000000005</v>
      </c>
      <c r="AD559">
        <v>0.1227</v>
      </c>
      <c r="AE559">
        <v>0.16200000000000001</v>
      </c>
      <c r="AF559">
        <v>0.24390000000000001</v>
      </c>
      <c r="AG559">
        <v>6.4930000000000002E-2</v>
      </c>
      <c r="AH559">
        <v>0.23719999999999999</v>
      </c>
      <c r="AI559">
        <v>7.2419999999999998E-2</v>
      </c>
    </row>
    <row r="560" spans="1:35" x14ac:dyDescent="0.3">
      <c r="A560" s="1">
        <v>924934</v>
      </c>
      <c r="B560" s="7" t="s">
        <v>1</v>
      </c>
      <c r="C560" s="7"/>
      <c r="D560" s="7"/>
      <c r="E560" s="7"/>
      <c r="F560">
        <v>10.29</v>
      </c>
      <c r="G560">
        <v>27.61</v>
      </c>
      <c r="H560">
        <v>65.67</v>
      </c>
      <c r="I560">
        <v>321.39999999999998</v>
      </c>
      <c r="J560">
        <v>9.0300000000000005E-2</v>
      </c>
      <c r="K560">
        <v>7.6579999999999995E-2</v>
      </c>
      <c r="L560">
        <v>5.9990000000000002E-2</v>
      </c>
      <c r="M560">
        <v>2.7380000000000002E-2</v>
      </c>
      <c r="N560">
        <v>0.1593</v>
      </c>
      <c r="O560">
        <v>6.1269999999999998E-2</v>
      </c>
      <c r="P560">
        <v>0.21990000000000001</v>
      </c>
      <c r="Q560">
        <v>2.2389999999999999</v>
      </c>
      <c r="R560">
        <v>1.4370000000000001</v>
      </c>
      <c r="S560">
        <v>14.46</v>
      </c>
      <c r="T560">
        <v>1.205E-2</v>
      </c>
      <c r="U560">
        <v>2.7359999999999999E-2</v>
      </c>
      <c r="V560">
        <v>4.8039999999999999E-2</v>
      </c>
      <c r="W560">
        <v>1.721E-2</v>
      </c>
      <c r="X560">
        <v>1.8429999999999998E-2</v>
      </c>
      <c r="Y560">
        <v>4.9379999999999997E-3</v>
      </c>
      <c r="Z560">
        <v>10.84</v>
      </c>
      <c r="AA560">
        <v>34.909999999999997</v>
      </c>
      <c r="AB560">
        <v>69.569999999999993</v>
      </c>
      <c r="AC560">
        <v>357.6</v>
      </c>
      <c r="AD560">
        <v>0.1384</v>
      </c>
      <c r="AE560">
        <v>0.17100000000000001</v>
      </c>
      <c r="AF560">
        <v>0.2</v>
      </c>
      <c r="AG560">
        <v>9.1270000000000004E-2</v>
      </c>
      <c r="AH560">
        <v>0.22259999999999999</v>
      </c>
      <c r="AI560">
        <v>8.2830000000000001E-2</v>
      </c>
    </row>
    <row r="561" spans="1:35" x14ac:dyDescent="0.3">
      <c r="A561" s="1">
        <v>924964</v>
      </c>
      <c r="B561" s="7" t="s">
        <v>1</v>
      </c>
      <c r="C561" s="7"/>
      <c r="D561" s="7"/>
      <c r="E561" s="7"/>
      <c r="F561">
        <v>10.16</v>
      </c>
      <c r="G561">
        <v>19.59</v>
      </c>
      <c r="H561">
        <v>64.73</v>
      </c>
      <c r="I561">
        <v>311.7</v>
      </c>
      <c r="J561">
        <v>0.1003</v>
      </c>
      <c r="K561">
        <v>7.5039999999999996E-2</v>
      </c>
      <c r="L561">
        <v>5.025E-3</v>
      </c>
      <c r="M561">
        <v>1.116E-2</v>
      </c>
      <c r="N561">
        <v>0.17910000000000001</v>
      </c>
      <c r="O561">
        <v>6.3310000000000005E-2</v>
      </c>
      <c r="P561">
        <v>0.24410000000000001</v>
      </c>
      <c r="Q561">
        <v>2.09</v>
      </c>
      <c r="R561">
        <v>1.6479999999999999</v>
      </c>
      <c r="S561">
        <v>16.8</v>
      </c>
      <c r="T561">
        <v>1.291E-2</v>
      </c>
      <c r="U561">
        <v>2.222E-2</v>
      </c>
      <c r="V561">
        <v>4.1739999999999998E-3</v>
      </c>
      <c r="W561">
        <v>7.0819999999999998E-3</v>
      </c>
      <c r="X561">
        <v>2.572E-2</v>
      </c>
      <c r="Y561">
        <v>2.2780000000000001E-3</v>
      </c>
      <c r="Z561">
        <v>10.65</v>
      </c>
      <c r="AA561">
        <v>22.88</v>
      </c>
      <c r="AB561">
        <v>67.88</v>
      </c>
      <c r="AC561">
        <v>347.3</v>
      </c>
      <c r="AD561">
        <v>0.1265</v>
      </c>
      <c r="AE561">
        <v>0.12</v>
      </c>
      <c r="AF561">
        <v>1.005E-2</v>
      </c>
      <c r="AG561">
        <v>2.232E-2</v>
      </c>
      <c r="AH561">
        <v>0.22620000000000001</v>
      </c>
      <c r="AI561">
        <v>6.7419999999999994E-2</v>
      </c>
    </row>
    <row r="562" spans="1:35" x14ac:dyDescent="0.3">
      <c r="A562" s="1">
        <v>925236</v>
      </c>
      <c r="B562" s="7" t="s">
        <v>1</v>
      </c>
      <c r="C562" s="7"/>
      <c r="D562" s="7"/>
      <c r="E562" s="7"/>
      <c r="F562">
        <v>9.423</v>
      </c>
      <c r="G562">
        <v>27.88</v>
      </c>
      <c r="H562">
        <v>59.26</v>
      </c>
      <c r="I562">
        <v>271.3</v>
      </c>
      <c r="J562">
        <v>8.1229999999999997E-2</v>
      </c>
      <c r="K562">
        <v>4.9709999999999997E-2</v>
      </c>
      <c r="L562">
        <v>0</v>
      </c>
      <c r="M562">
        <v>0</v>
      </c>
      <c r="N562">
        <v>0.17419999999999999</v>
      </c>
      <c r="O562">
        <v>6.0589999999999998E-2</v>
      </c>
      <c r="P562">
        <v>0.53749999999999998</v>
      </c>
      <c r="Q562">
        <v>2.927</v>
      </c>
      <c r="R562">
        <v>3.6179999999999999</v>
      </c>
      <c r="S562">
        <v>29.11</v>
      </c>
      <c r="T562">
        <v>1.159E-2</v>
      </c>
      <c r="U562">
        <v>1.124E-2</v>
      </c>
      <c r="V562">
        <v>0</v>
      </c>
      <c r="W562">
        <v>0</v>
      </c>
      <c r="X562">
        <v>3.0040000000000001E-2</v>
      </c>
      <c r="Y562">
        <v>3.3240000000000001E-3</v>
      </c>
      <c r="Z562">
        <v>10.49</v>
      </c>
      <c r="AA562">
        <v>34.24</v>
      </c>
      <c r="AB562">
        <v>66.5</v>
      </c>
      <c r="AC562">
        <v>330.6</v>
      </c>
      <c r="AD562">
        <v>0.10730000000000001</v>
      </c>
      <c r="AE562">
        <v>7.1580000000000005E-2</v>
      </c>
      <c r="AF562">
        <v>0</v>
      </c>
      <c r="AG562">
        <v>0</v>
      </c>
      <c r="AH562">
        <v>0.2475</v>
      </c>
      <c r="AI562">
        <v>6.9690000000000002E-2</v>
      </c>
    </row>
    <row r="563" spans="1:35" x14ac:dyDescent="0.3">
      <c r="A563" s="1">
        <v>925277</v>
      </c>
      <c r="B563" s="7" t="s">
        <v>1</v>
      </c>
      <c r="C563" s="7"/>
      <c r="D563" s="7"/>
      <c r="E563" s="7"/>
      <c r="F563">
        <v>14.59</v>
      </c>
      <c r="G563">
        <v>22.68</v>
      </c>
      <c r="H563">
        <v>96.39</v>
      </c>
      <c r="I563">
        <v>657.1</v>
      </c>
      <c r="J563">
        <v>8.473E-2</v>
      </c>
      <c r="K563">
        <v>0.13300000000000001</v>
      </c>
      <c r="L563">
        <v>0.10290000000000001</v>
      </c>
      <c r="M563">
        <v>3.7359999999999997E-2</v>
      </c>
      <c r="N563">
        <v>0.1454</v>
      </c>
      <c r="O563">
        <v>6.1469999999999997E-2</v>
      </c>
      <c r="P563">
        <v>0.22539999999999999</v>
      </c>
      <c r="Q563">
        <v>1.1080000000000001</v>
      </c>
      <c r="R563">
        <v>2.2240000000000002</v>
      </c>
      <c r="S563">
        <v>19.54</v>
      </c>
      <c r="T563">
        <v>4.2420000000000001E-3</v>
      </c>
      <c r="U563">
        <v>4.6390000000000001E-2</v>
      </c>
      <c r="V563">
        <v>6.5780000000000005E-2</v>
      </c>
      <c r="W563">
        <v>1.6060000000000001E-2</v>
      </c>
      <c r="X563">
        <v>1.6379999999999999E-2</v>
      </c>
      <c r="Y563">
        <v>4.4060000000000002E-3</v>
      </c>
      <c r="Z563">
        <v>15.48</v>
      </c>
      <c r="AA563">
        <v>27.27</v>
      </c>
      <c r="AB563">
        <v>105.9</v>
      </c>
      <c r="AC563">
        <v>733.5</v>
      </c>
      <c r="AD563">
        <v>0.1026</v>
      </c>
      <c r="AE563">
        <v>0.31709999999999999</v>
      </c>
      <c r="AF563">
        <v>0.36620000000000003</v>
      </c>
      <c r="AG563">
        <v>0.1105</v>
      </c>
      <c r="AH563">
        <v>0.2258</v>
      </c>
      <c r="AI563">
        <v>8.004E-2</v>
      </c>
    </row>
    <row r="564" spans="1:35" x14ac:dyDescent="0.3">
      <c r="A564" s="1">
        <v>925291</v>
      </c>
      <c r="B564" s="7" t="s">
        <v>1</v>
      </c>
      <c r="C564" s="7"/>
      <c r="D564" s="7"/>
      <c r="E564" s="7"/>
      <c r="F564">
        <v>11.51</v>
      </c>
      <c r="G564">
        <v>23.93</v>
      </c>
      <c r="H564">
        <v>74.52</v>
      </c>
      <c r="I564">
        <v>403.5</v>
      </c>
      <c r="J564">
        <v>9.2609999999999998E-2</v>
      </c>
      <c r="K564">
        <v>0.1021</v>
      </c>
      <c r="L564">
        <v>0.11119999999999999</v>
      </c>
      <c r="M564">
        <v>4.1050000000000003E-2</v>
      </c>
      <c r="N564">
        <v>0.13880000000000001</v>
      </c>
      <c r="O564">
        <v>6.5699999999999995E-2</v>
      </c>
      <c r="P564">
        <v>0.23880000000000001</v>
      </c>
      <c r="Q564">
        <v>2.9039999999999999</v>
      </c>
      <c r="R564">
        <v>1.9359999999999999</v>
      </c>
      <c r="S564">
        <v>16.97</v>
      </c>
      <c r="T564">
        <v>8.2000000000000007E-3</v>
      </c>
      <c r="U564">
        <v>2.9819999999999999E-2</v>
      </c>
      <c r="V564">
        <v>5.738E-2</v>
      </c>
      <c r="W564">
        <v>1.2670000000000001E-2</v>
      </c>
      <c r="X564">
        <v>1.4880000000000001E-2</v>
      </c>
      <c r="Y564">
        <v>4.738E-3</v>
      </c>
      <c r="Z564">
        <v>12.48</v>
      </c>
      <c r="AA564">
        <v>37.159999999999997</v>
      </c>
      <c r="AB564">
        <v>82.28</v>
      </c>
      <c r="AC564">
        <v>474.2</v>
      </c>
      <c r="AD564">
        <v>0.1298</v>
      </c>
      <c r="AE564">
        <v>0.25169999999999998</v>
      </c>
      <c r="AF564">
        <v>0.36299999999999999</v>
      </c>
      <c r="AG564">
        <v>9.6530000000000005E-2</v>
      </c>
      <c r="AH564">
        <v>0.2112</v>
      </c>
      <c r="AI564">
        <v>8.7319999999999995E-2</v>
      </c>
    </row>
    <row r="565" spans="1:35" x14ac:dyDescent="0.3">
      <c r="A565" s="1">
        <v>925292</v>
      </c>
      <c r="B565" s="7" t="s">
        <v>1</v>
      </c>
      <c r="C565" s="7"/>
      <c r="D565" s="7"/>
      <c r="E565" s="7"/>
      <c r="F565">
        <v>14.05</v>
      </c>
      <c r="G565">
        <v>27.15</v>
      </c>
      <c r="H565">
        <v>91.38</v>
      </c>
      <c r="I565">
        <v>600.4</v>
      </c>
      <c r="J565">
        <v>9.9290000000000003E-2</v>
      </c>
      <c r="K565">
        <v>0.11260000000000001</v>
      </c>
      <c r="L565">
        <v>4.462E-2</v>
      </c>
      <c r="M565">
        <v>4.3040000000000002E-2</v>
      </c>
      <c r="N565">
        <v>0.1537</v>
      </c>
      <c r="O565">
        <v>6.1710000000000001E-2</v>
      </c>
      <c r="P565">
        <v>0.36449999999999999</v>
      </c>
      <c r="Q565">
        <v>1.492</v>
      </c>
      <c r="R565">
        <v>2.8879999999999999</v>
      </c>
      <c r="S565">
        <v>29.84</v>
      </c>
      <c r="T565">
        <v>7.2560000000000003E-3</v>
      </c>
      <c r="U565">
        <v>2.6780000000000002E-2</v>
      </c>
      <c r="V565">
        <v>2.0709999999999999E-2</v>
      </c>
      <c r="W565">
        <v>1.626E-2</v>
      </c>
      <c r="X565">
        <v>2.0799999999999999E-2</v>
      </c>
      <c r="Y565">
        <v>5.3039999999999997E-3</v>
      </c>
      <c r="Z565">
        <v>15.3</v>
      </c>
      <c r="AA565">
        <v>33.17</v>
      </c>
      <c r="AB565">
        <v>100.2</v>
      </c>
      <c r="AC565">
        <v>706.7</v>
      </c>
      <c r="AD565">
        <v>0.1241</v>
      </c>
      <c r="AE565">
        <v>0.22639999999999999</v>
      </c>
      <c r="AF565">
        <v>0.1326</v>
      </c>
      <c r="AG565">
        <v>0.1048</v>
      </c>
      <c r="AH565">
        <v>0.22500000000000001</v>
      </c>
      <c r="AI565">
        <v>8.3210000000000006E-2</v>
      </c>
    </row>
    <row r="566" spans="1:35" x14ac:dyDescent="0.3">
      <c r="A566" s="1">
        <v>925311</v>
      </c>
      <c r="B566" s="7" t="s">
        <v>1</v>
      </c>
      <c r="C566" s="7"/>
      <c r="D566" s="7"/>
      <c r="E566" s="7"/>
      <c r="F566">
        <v>11.2</v>
      </c>
      <c r="G566">
        <v>29.37</v>
      </c>
      <c r="H566">
        <v>70.67</v>
      </c>
      <c r="I566">
        <v>386</v>
      </c>
      <c r="J566">
        <v>7.4490000000000001E-2</v>
      </c>
      <c r="K566">
        <v>3.5580000000000001E-2</v>
      </c>
      <c r="L566">
        <v>0</v>
      </c>
      <c r="M566">
        <v>0</v>
      </c>
      <c r="N566">
        <v>0.106</v>
      </c>
      <c r="O566">
        <v>5.5019999999999999E-2</v>
      </c>
      <c r="P566">
        <v>0.31409999999999999</v>
      </c>
      <c r="Q566">
        <v>3.8959999999999999</v>
      </c>
      <c r="R566">
        <v>2.0409999999999999</v>
      </c>
      <c r="S566">
        <v>22.81</v>
      </c>
      <c r="T566">
        <v>7.5940000000000001E-3</v>
      </c>
      <c r="U566">
        <v>8.8780000000000005E-3</v>
      </c>
      <c r="V566">
        <v>0</v>
      </c>
      <c r="W566">
        <v>0</v>
      </c>
      <c r="X566">
        <v>1.9890000000000001E-2</v>
      </c>
      <c r="Y566">
        <v>1.7730000000000001E-3</v>
      </c>
      <c r="Z566">
        <v>11.92</v>
      </c>
      <c r="AA566">
        <v>38.299999999999997</v>
      </c>
      <c r="AB566">
        <v>75.19</v>
      </c>
      <c r="AC566">
        <v>439.6</v>
      </c>
      <c r="AD566">
        <v>9.2670000000000002E-2</v>
      </c>
      <c r="AE566">
        <v>5.4940000000000003E-2</v>
      </c>
      <c r="AF566">
        <v>0</v>
      </c>
      <c r="AG566">
        <v>0</v>
      </c>
      <c r="AH566">
        <v>0.15659999999999999</v>
      </c>
      <c r="AI566">
        <v>5.9049999999999998E-2</v>
      </c>
    </row>
    <row r="567" spans="1:35" x14ac:dyDescent="0.3">
      <c r="A567" s="1">
        <v>925622</v>
      </c>
      <c r="B567" s="7" t="s">
        <v>0</v>
      </c>
      <c r="C567" s="7"/>
      <c r="D567" s="7"/>
      <c r="E567" s="7"/>
      <c r="F567">
        <v>15.22</v>
      </c>
      <c r="G567">
        <v>30.62</v>
      </c>
      <c r="H567">
        <v>103.4</v>
      </c>
      <c r="I567">
        <v>716.9</v>
      </c>
      <c r="J567">
        <v>0.1048</v>
      </c>
      <c r="K567">
        <v>0.2087</v>
      </c>
      <c r="L567">
        <v>0.255</v>
      </c>
      <c r="M567">
        <v>9.4289999999999999E-2</v>
      </c>
      <c r="N567">
        <v>0.21279999999999999</v>
      </c>
      <c r="O567">
        <v>7.152E-2</v>
      </c>
      <c r="P567">
        <v>0.26019999999999999</v>
      </c>
      <c r="Q567">
        <v>1.2050000000000001</v>
      </c>
      <c r="R567">
        <v>2.3620000000000001</v>
      </c>
      <c r="S567">
        <v>22.65</v>
      </c>
      <c r="T567">
        <v>4.6249999999999998E-3</v>
      </c>
      <c r="U567">
        <v>4.8439999999999997E-2</v>
      </c>
      <c r="V567">
        <v>7.3590000000000003E-2</v>
      </c>
      <c r="W567">
        <v>1.6080000000000001E-2</v>
      </c>
      <c r="X567">
        <v>2.137E-2</v>
      </c>
      <c r="Y567">
        <v>6.1419999999999999E-3</v>
      </c>
      <c r="Z567">
        <v>17.52</v>
      </c>
      <c r="AA567">
        <v>42.79</v>
      </c>
      <c r="AB567">
        <v>128.69999999999999</v>
      </c>
      <c r="AC567">
        <v>915</v>
      </c>
      <c r="AD567">
        <v>0.14169999999999999</v>
      </c>
      <c r="AE567">
        <v>0.79169999999999996</v>
      </c>
      <c r="AF567">
        <v>1.17</v>
      </c>
      <c r="AG567">
        <v>0.2356</v>
      </c>
      <c r="AH567">
        <v>0.40889999999999999</v>
      </c>
      <c r="AI567">
        <v>0.1409</v>
      </c>
    </row>
    <row r="568" spans="1:35" x14ac:dyDescent="0.3">
      <c r="A568" s="1">
        <v>926125</v>
      </c>
      <c r="B568" s="7" t="s">
        <v>0</v>
      </c>
      <c r="C568" s="7"/>
      <c r="D568" s="7"/>
      <c r="E568" s="7"/>
      <c r="F568">
        <v>20.92</v>
      </c>
      <c r="G568">
        <v>25.09</v>
      </c>
      <c r="H568">
        <v>143</v>
      </c>
      <c r="I568">
        <v>1347</v>
      </c>
      <c r="J568">
        <v>0.1099</v>
      </c>
      <c r="K568">
        <v>0.22359999999999999</v>
      </c>
      <c r="L568">
        <v>0.31740000000000002</v>
      </c>
      <c r="M568">
        <v>0.1474</v>
      </c>
      <c r="N568">
        <v>0.21490000000000001</v>
      </c>
      <c r="O568">
        <v>6.8790000000000004E-2</v>
      </c>
      <c r="P568">
        <v>0.96220000000000006</v>
      </c>
      <c r="Q568">
        <v>1.026</v>
      </c>
      <c r="R568">
        <v>8.7579999999999991</v>
      </c>
      <c r="S568">
        <v>118.8</v>
      </c>
      <c r="T568">
        <v>6.3990000000000002E-3</v>
      </c>
      <c r="U568">
        <v>4.3099999999999999E-2</v>
      </c>
      <c r="V568">
        <v>7.8450000000000006E-2</v>
      </c>
      <c r="W568">
        <v>2.6239999999999999E-2</v>
      </c>
      <c r="X568">
        <v>2.0570000000000001E-2</v>
      </c>
      <c r="Y568">
        <v>6.2129999999999998E-3</v>
      </c>
      <c r="Z568">
        <v>24.29</v>
      </c>
      <c r="AA568">
        <v>29.41</v>
      </c>
      <c r="AB568">
        <v>179.1</v>
      </c>
      <c r="AC568">
        <v>1819</v>
      </c>
      <c r="AD568">
        <v>0.14069999999999999</v>
      </c>
      <c r="AE568">
        <v>0.41860000000000003</v>
      </c>
      <c r="AF568">
        <v>0.65990000000000004</v>
      </c>
      <c r="AG568">
        <v>0.25419999999999998</v>
      </c>
      <c r="AH568">
        <v>0.29289999999999999</v>
      </c>
      <c r="AI568">
        <v>9.8729999999999998E-2</v>
      </c>
    </row>
    <row r="569" spans="1:35" x14ac:dyDescent="0.3">
      <c r="A569" s="1">
        <v>926424</v>
      </c>
      <c r="B569" s="7" t="s">
        <v>0</v>
      </c>
      <c r="C569" s="7"/>
      <c r="D569" s="7"/>
      <c r="E569" s="7"/>
      <c r="F569">
        <v>21.56</v>
      </c>
      <c r="G569">
        <v>22.39</v>
      </c>
      <c r="H569">
        <v>142</v>
      </c>
      <c r="I569">
        <v>1479</v>
      </c>
      <c r="J569">
        <v>0.111</v>
      </c>
      <c r="K569">
        <v>0.1159</v>
      </c>
      <c r="L569">
        <v>0.24390000000000001</v>
      </c>
      <c r="M569">
        <v>0.1389</v>
      </c>
      <c r="N569">
        <v>0.1726</v>
      </c>
      <c r="O569">
        <v>5.6230000000000002E-2</v>
      </c>
      <c r="P569">
        <v>1.1759999999999999</v>
      </c>
      <c r="Q569">
        <v>1.256</v>
      </c>
      <c r="R569">
        <v>7.673</v>
      </c>
      <c r="S569">
        <v>158.69999999999999</v>
      </c>
      <c r="T569">
        <v>1.03E-2</v>
      </c>
      <c r="U569">
        <v>2.8910000000000002E-2</v>
      </c>
      <c r="V569">
        <v>5.1979999999999998E-2</v>
      </c>
      <c r="W569">
        <v>2.4539999999999999E-2</v>
      </c>
      <c r="X569">
        <v>1.1140000000000001E-2</v>
      </c>
      <c r="Y569">
        <v>4.2389999999999997E-3</v>
      </c>
      <c r="Z569">
        <v>25.45</v>
      </c>
      <c r="AA569">
        <v>26.4</v>
      </c>
      <c r="AB569">
        <v>166.1</v>
      </c>
      <c r="AC569">
        <v>2027</v>
      </c>
      <c r="AD569">
        <v>0.14099999999999999</v>
      </c>
      <c r="AE569">
        <v>0.21129999999999999</v>
      </c>
      <c r="AF569">
        <v>0.41070000000000001</v>
      </c>
      <c r="AG569">
        <v>0.22159999999999999</v>
      </c>
      <c r="AH569">
        <v>0.20599999999999999</v>
      </c>
      <c r="AI569">
        <v>7.1150000000000005E-2</v>
      </c>
    </row>
    <row r="570" spans="1:35" x14ac:dyDescent="0.3">
      <c r="A570" s="1">
        <v>926682</v>
      </c>
      <c r="B570" s="7" t="s">
        <v>0</v>
      </c>
      <c r="C570" s="7"/>
      <c r="D570" s="7"/>
      <c r="E570" s="7"/>
      <c r="F570">
        <v>20.13</v>
      </c>
      <c r="G570">
        <v>28.25</v>
      </c>
      <c r="H570">
        <v>131.19999999999999</v>
      </c>
      <c r="I570">
        <v>1261</v>
      </c>
      <c r="J570">
        <v>9.7799999999999998E-2</v>
      </c>
      <c r="K570">
        <v>0.10340000000000001</v>
      </c>
      <c r="L570">
        <v>0.14399999999999999</v>
      </c>
      <c r="M570">
        <v>9.7909999999999997E-2</v>
      </c>
      <c r="N570">
        <v>0.17519999999999999</v>
      </c>
      <c r="O570">
        <v>5.5329999999999997E-2</v>
      </c>
      <c r="P570">
        <v>0.76549999999999996</v>
      </c>
      <c r="Q570">
        <v>2.4630000000000001</v>
      </c>
      <c r="R570">
        <v>5.2030000000000003</v>
      </c>
      <c r="S570">
        <v>99.04</v>
      </c>
      <c r="T570">
        <v>5.7689999999999998E-3</v>
      </c>
      <c r="U570">
        <v>2.4230000000000002E-2</v>
      </c>
      <c r="V570">
        <v>3.95E-2</v>
      </c>
      <c r="W570">
        <v>1.678E-2</v>
      </c>
      <c r="X570">
        <v>1.898E-2</v>
      </c>
      <c r="Y570">
        <v>2.4979999999999998E-3</v>
      </c>
      <c r="Z570">
        <v>23.69</v>
      </c>
      <c r="AA570">
        <v>38.25</v>
      </c>
      <c r="AB570">
        <v>155</v>
      </c>
      <c r="AC570">
        <v>1731</v>
      </c>
      <c r="AD570">
        <v>0.1166</v>
      </c>
      <c r="AE570">
        <v>0.19220000000000001</v>
      </c>
      <c r="AF570">
        <v>0.32150000000000001</v>
      </c>
      <c r="AG570">
        <v>0.1628</v>
      </c>
      <c r="AH570">
        <v>0.25719999999999998</v>
      </c>
      <c r="AI570">
        <v>6.6369999999999998E-2</v>
      </c>
    </row>
    <row r="571" spans="1:35" x14ac:dyDescent="0.3">
      <c r="A571" s="1">
        <v>926954</v>
      </c>
      <c r="B571" s="7" t="s">
        <v>0</v>
      </c>
      <c r="C571" s="7"/>
      <c r="D571" s="7"/>
      <c r="E571" s="7"/>
      <c r="F571">
        <v>16.600000000000001</v>
      </c>
      <c r="G571">
        <v>28.08</v>
      </c>
      <c r="H571">
        <v>108.3</v>
      </c>
      <c r="I571">
        <v>858.1</v>
      </c>
      <c r="J571">
        <v>8.455E-2</v>
      </c>
      <c r="K571">
        <v>0.1023</v>
      </c>
      <c r="L571">
        <v>9.2509999999999995E-2</v>
      </c>
      <c r="M571">
        <v>5.3019999999999998E-2</v>
      </c>
      <c r="N571">
        <v>0.159</v>
      </c>
      <c r="O571">
        <v>5.6480000000000002E-2</v>
      </c>
      <c r="P571">
        <v>0.45639999999999997</v>
      </c>
      <c r="Q571">
        <v>1.075</v>
      </c>
      <c r="R571">
        <v>3.4249999999999998</v>
      </c>
      <c r="S571">
        <v>48.55</v>
      </c>
      <c r="T571">
        <v>5.9030000000000003E-3</v>
      </c>
      <c r="U571">
        <v>3.7310000000000003E-2</v>
      </c>
      <c r="V571">
        <v>4.7300000000000002E-2</v>
      </c>
      <c r="W571">
        <v>1.5570000000000001E-2</v>
      </c>
      <c r="X571">
        <v>1.3180000000000001E-2</v>
      </c>
      <c r="Y571">
        <v>3.8920000000000001E-3</v>
      </c>
      <c r="Z571">
        <v>18.98</v>
      </c>
      <c r="AA571">
        <v>34.119999999999997</v>
      </c>
      <c r="AB571">
        <v>126.7</v>
      </c>
      <c r="AC571">
        <v>1124</v>
      </c>
      <c r="AD571">
        <v>0.1139</v>
      </c>
      <c r="AE571">
        <v>0.30940000000000001</v>
      </c>
      <c r="AF571">
        <v>0.34029999999999999</v>
      </c>
      <c r="AG571">
        <v>0.14180000000000001</v>
      </c>
      <c r="AH571">
        <v>0.2218</v>
      </c>
      <c r="AI571">
        <v>7.8200000000000006E-2</v>
      </c>
    </row>
    <row r="572" spans="1:35" x14ac:dyDescent="0.3">
      <c r="A572" s="1">
        <v>927241</v>
      </c>
      <c r="B572" s="7" t="s">
        <v>0</v>
      </c>
      <c r="C572" s="7"/>
      <c r="D572" s="7"/>
      <c r="E572" s="7"/>
      <c r="F572">
        <v>20.6</v>
      </c>
      <c r="G572">
        <v>29.33</v>
      </c>
      <c r="H572">
        <v>140.1</v>
      </c>
      <c r="I572">
        <v>1265</v>
      </c>
      <c r="J572">
        <v>0.1178</v>
      </c>
      <c r="K572">
        <v>0.27700000000000002</v>
      </c>
      <c r="L572">
        <v>0.35139999999999999</v>
      </c>
      <c r="M572">
        <v>0.152</v>
      </c>
      <c r="N572">
        <v>0.2397</v>
      </c>
      <c r="O572">
        <v>7.016E-2</v>
      </c>
      <c r="P572">
        <v>0.72599999999999998</v>
      </c>
      <c r="Q572">
        <v>1.595</v>
      </c>
      <c r="R572">
        <v>5.7720000000000002</v>
      </c>
      <c r="S572">
        <v>86.22</v>
      </c>
      <c r="T572">
        <v>6.522E-3</v>
      </c>
      <c r="U572">
        <v>6.1580000000000003E-2</v>
      </c>
      <c r="V572">
        <v>7.1169999999999997E-2</v>
      </c>
      <c r="W572">
        <v>1.6639999999999999E-2</v>
      </c>
      <c r="X572">
        <v>2.324E-2</v>
      </c>
      <c r="Y572">
        <v>6.1850000000000004E-3</v>
      </c>
      <c r="Z572">
        <v>25.74</v>
      </c>
      <c r="AA572">
        <v>39.42</v>
      </c>
      <c r="AB572">
        <v>184.6</v>
      </c>
      <c r="AC572">
        <v>1821</v>
      </c>
      <c r="AD572">
        <v>0.16500000000000001</v>
      </c>
      <c r="AE572">
        <v>0.86809999999999998</v>
      </c>
      <c r="AF572">
        <v>0.93869999999999998</v>
      </c>
      <c r="AG572">
        <v>0.26500000000000001</v>
      </c>
      <c r="AH572">
        <v>0.40870000000000001</v>
      </c>
      <c r="AI572">
        <v>0.124</v>
      </c>
    </row>
    <row r="573" spans="1:35" x14ac:dyDescent="0.3">
      <c r="A573" s="1">
        <v>92751</v>
      </c>
      <c r="B573" s="7" t="s">
        <v>1</v>
      </c>
      <c r="C573" s="7"/>
      <c r="D573" s="7"/>
      <c r="E573" s="7"/>
      <c r="F573">
        <v>7.76</v>
      </c>
      <c r="G573">
        <v>24.54</v>
      </c>
      <c r="H573">
        <v>47.92</v>
      </c>
      <c r="I573">
        <v>181</v>
      </c>
      <c r="J573">
        <v>5.2630000000000003E-2</v>
      </c>
      <c r="K573">
        <v>4.3619999999999999E-2</v>
      </c>
      <c r="L573">
        <v>0</v>
      </c>
      <c r="M573">
        <v>0</v>
      </c>
      <c r="N573">
        <v>0.15870000000000001</v>
      </c>
      <c r="O573">
        <v>5.8840000000000003E-2</v>
      </c>
      <c r="P573">
        <v>0.38569999999999999</v>
      </c>
      <c r="Q573">
        <v>1.4279999999999999</v>
      </c>
      <c r="R573">
        <v>2.548</v>
      </c>
      <c r="S573">
        <v>19.149999999999999</v>
      </c>
      <c r="T573">
        <v>7.1890000000000001E-3</v>
      </c>
      <c r="U573">
        <v>4.6600000000000001E-3</v>
      </c>
      <c r="V573">
        <v>0</v>
      </c>
      <c r="W573">
        <v>0</v>
      </c>
      <c r="X573">
        <v>2.6759999999999999E-2</v>
      </c>
      <c r="Y573">
        <v>2.7829999999999999E-3</v>
      </c>
      <c r="Z573">
        <v>9.4559999999999995</v>
      </c>
      <c r="AA573">
        <v>30.37</v>
      </c>
      <c r="AB573">
        <v>59.16</v>
      </c>
      <c r="AC573">
        <v>268.60000000000002</v>
      </c>
      <c r="AD573">
        <v>8.9959999999999998E-2</v>
      </c>
      <c r="AE573">
        <v>6.4439999999999997E-2</v>
      </c>
      <c r="AF573">
        <v>0</v>
      </c>
      <c r="AG573">
        <v>0</v>
      </c>
      <c r="AH573">
        <v>0.28710000000000002</v>
      </c>
      <c r="AI573">
        <v>7.0389999999999994E-2</v>
      </c>
    </row>
    <row r="575" spans="1:35" ht="14.45" x14ac:dyDescent="0.3">
      <c r="A575" t="s">
        <v>151</v>
      </c>
      <c r="B575" s="7"/>
      <c r="C575" s="7" t="s">
        <v>155</v>
      </c>
      <c r="D575" s="7" t="s">
        <v>158</v>
      </c>
      <c r="E575" s="7" t="s">
        <v>159</v>
      </c>
    </row>
    <row r="576" spans="1:35" ht="14.45" x14ac:dyDescent="0.3">
      <c r="A576">
        <v>8510426</v>
      </c>
      <c r="B576" t="s">
        <v>1</v>
      </c>
      <c r="C576" t="str">
        <f t="shared" ref="C576:C639" si="2">IF(SUMPRODUCT(F576:G576,$F$1148:$G$1148)-$E$1148&gt;=0,"M","B")</f>
        <v>B</v>
      </c>
      <c r="D576" t="str">
        <f>IF(AND(C576="M",B576="B"),1,"")</f>
        <v/>
      </c>
      <c r="E576" t="str">
        <f>IF(AND(C576="B",B576="M"),1,"")</f>
        <v/>
      </c>
      <c r="F576">
        <v>13.54</v>
      </c>
      <c r="G576">
        <v>14.36</v>
      </c>
      <c r="H576">
        <v>87.46</v>
      </c>
      <c r="I576">
        <v>566.29999999999995</v>
      </c>
      <c r="J576">
        <v>9.7790000000000002E-2</v>
      </c>
      <c r="K576">
        <v>8.1290000000000001E-2</v>
      </c>
      <c r="L576">
        <v>6.6640000000000005E-2</v>
      </c>
      <c r="M576">
        <v>4.7809999999999998E-2</v>
      </c>
      <c r="N576">
        <v>0.1885</v>
      </c>
      <c r="O576">
        <v>5.7660000000000003E-2</v>
      </c>
      <c r="P576">
        <v>0.26989999999999997</v>
      </c>
      <c r="Q576">
        <v>0.78859999999999997</v>
      </c>
      <c r="R576">
        <v>2.0579999999999998</v>
      </c>
      <c r="S576">
        <v>23.56</v>
      </c>
      <c r="T576">
        <v>8.4620000000000008E-3</v>
      </c>
      <c r="U576">
        <v>1.46E-2</v>
      </c>
      <c r="V576">
        <v>2.3869999999999999E-2</v>
      </c>
      <c r="W576">
        <v>1.315E-2</v>
      </c>
      <c r="X576">
        <v>1.9800000000000002E-2</v>
      </c>
      <c r="Y576">
        <v>2.3E-3</v>
      </c>
      <c r="Z576">
        <v>15.11</v>
      </c>
      <c r="AA576">
        <v>19.260000000000002</v>
      </c>
      <c r="AB576">
        <v>99.7</v>
      </c>
      <c r="AC576">
        <v>711.2</v>
      </c>
      <c r="AD576">
        <v>0.14399999999999999</v>
      </c>
      <c r="AE576">
        <v>0.17730000000000001</v>
      </c>
      <c r="AF576">
        <v>0.23899999999999999</v>
      </c>
      <c r="AG576">
        <v>0.1288</v>
      </c>
      <c r="AH576">
        <v>0.29770000000000002</v>
      </c>
      <c r="AI576">
        <v>7.2590000000000002E-2</v>
      </c>
    </row>
    <row r="577" spans="1:35" ht="14.45" x14ac:dyDescent="0.3">
      <c r="A577">
        <v>8510653</v>
      </c>
      <c r="B577" t="s">
        <v>1</v>
      </c>
      <c r="C577" t="str">
        <f t="shared" si="2"/>
        <v>B</v>
      </c>
      <c r="D577" t="str">
        <f t="shared" ref="D577:D640" si="3">IF(AND(C577="M",B577="B"),1,"")</f>
        <v/>
      </c>
      <c r="E577" t="str">
        <f t="shared" ref="E577:E640" si="4">IF(AND(C577="B",B577="M"),1,"")</f>
        <v/>
      </c>
      <c r="F577">
        <v>13.08</v>
      </c>
      <c r="G577">
        <v>15.71</v>
      </c>
      <c r="H577">
        <v>85.63</v>
      </c>
      <c r="I577">
        <v>520</v>
      </c>
      <c r="J577">
        <v>0.1075</v>
      </c>
      <c r="K577">
        <v>0.127</v>
      </c>
      <c r="L577">
        <v>4.5679999999999998E-2</v>
      </c>
      <c r="M577">
        <v>3.1099999999999999E-2</v>
      </c>
      <c r="N577">
        <v>0.19670000000000001</v>
      </c>
      <c r="O577">
        <v>6.8110000000000004E-2</v>
      </c>
      <c r="P577">
        <v>0.1852</v>
      </c>
      <c r="Q577">
        <v>0.74770000000000003</v>
      </c>
      <c r="R577">
        <v>1.383</v>
      </c>
      <c r="S577">
        <v>14.67</v>
      </c>
      <c r="T577">
        <v>4.0969999999999999E-3</v>
      </c>
      <c r="U577">
        <v>1.898E-2</v>
      </c>
      <c r="V577">
        <v>1.6979999999999999E-2</v>
      </c>
      <c r="W577">
        <v>6.4900000000000001E-3</v>
      </c>
      <c r="X577">
        <v>1.678E-2</v>
      </c>
      <c r="Y577">
        <v>2.4250000000000001E-3</v>
      </c>
      <c r="Z577">
        <v>14.5</v>
      </c>
      <c r="AA577">
        <v>20.49</v>
      </c>
      <c r="AB577">
        <v>96.09</v>
      </c>
      <c r="AC577">
        <v>630.5</v>
      </c>
      <c r="AD577">
        <v>0.13120000000000001</v>
      </c>
      <c r="AE577">
        <v>0.27760000000000001</v>
      </c>
      <c r="AF577">
        <v>0.189</v>
      </c>
      <c r="AG577">
        <v>7.2830000000000006E-2</v>
      </c>
      <c r="AH577">
        <v>0.31840000000000002</v>
      </c>
      <c r="AI577">
        <v>8.183E-2</v>
      </c>
    </row>
    <row r="578" spans="1:35" ht="14.45" x14ac:dyDescent="0.3">
      <c r="A578">
        <v>8510824</v>
      </c>
      <c r="B578" t="s">
        <v>1</v>
      </c>
      <c r="C578" t="str">
        <f t="shared" si="2"/>
        <v>B</v>
      </c>
      <c r="D578" t="str">
        <f t="shared" si="3"/>
        <v/>
      </c>
      <c r="E578" t="str">
        <f t="shared" si="4"/>
        <v/>
      </c>
      <c r="F578">
        <v>9.5039999999999996</v>
      </c>
      <c r="G578">
        <v>12.44</v>
      </c>
      <c r="H578">
        <v>60.34</v>
      </c>
      <c r="I578">
        <v>273.89999999999998</v>
      </c>
      <c r="J578">
        <v>0.1024</v>
      </c>
      <c r="K578">
        <v>6.4920000000000005E-2</v>
      </c>
      <c r="L578">
        <v>2.9559999999999999E-2</v>
      </c>
      <c r="M578">
        <v>2.0760000000000001E-2</v>
      </c>
      <c r="N578">
        <v>0.18149999999999999</v>
      </c>
      <c r="O578">
        <v>6.905E-2</v>
      </c>
      <c r="P578">
        <v>0.27729999999999999</v>
      </c>
      <c r="Q578">
        <v>0.9768</v>
      </c>
      <c r="R578">
        <v>1.909</v>
      </c>
      <c r="S578">
        <v>15.7</v>
      </c>
      <c r="T578">
        <v>9.606E-3</v>
      </c>
      <c r="U578">
        <v>1.4319999999999999E-2</v>
      </c>
      <c r="V578">
        <v>1.985E-2</v>
      </c>
      <c r="W578">
        <v>1.421E-2</v>
      </c>
      <c r="X578">
        <v>2.027E-2</v>
      </c>
      <c r="Y578">
        <v>2.9680000000000002E-3</v>
      </c>
      <c r="Z578">
        <v>10.23</v>
      </c>
      <c r="AA578">
        <v>15.66</v>
      </c>
      <c r="AB578">
        <v>65.13</v>
      </c>
      <c r="AC578">
        <v>314.89999999999998</v>
      </c>
      <c r="AD578">
        <v>0.13239999999999999</v>
      </c>
      <c r="AE578">
        <v>0.1148</v>
      </c>
      <c r="AF578">
        <v>8.8669999999999999E-2</v>
      </c>
      <c r="AG578">
        <v>6.2269999999999999E-2</v>
      </c>
      <c r="AH578">
        <v>0.245</v>
      </c>
      <c r="AI578">
        <v>7.7729999999999994E-2</v>
      </c>
    </row>
    <row r="579" spans="1:35" ht="14.45" x14ac:dyDescent="0.3">
      <c r="A579">
        <v>854941</v>
      </c>
      <c r="B579" t="s">
        <v>1</v>
      </c>
      <c r="C579" t="str">
        <f t="shared" si="2"/>
        <v>B</v>
      </c>
      <c r="D579" t="str">
        <f t="shared" si="3"/>
        <v/>
      </c>
      <c r="E579" t="str">
        <f t="shared" si="4"/>
        <v/>
      </c>
      <c r="F579">
        <v>13.03</v>
      </c>
      <c r="G579">
        <v>18.420000000000002</v>
      </c>
      <c r="H579">
        <v>82.61</v>
      </c>
      <c r="I579">
        <v>523.79999999999995</v>
      </c>
      <c r="J579">
        <v>8.9829999999999993E-2</v>
      </c>
      <c r="K579">
        <v>3.7659999999999999E-2</v>
      </c>
      <c r="L579">
        <v>2.562E-2</v>
      </c>
      <c r="M579">
        <v>2.9229999999999999E-2</v>
      </c>
      <c r="N579">
        <v>0.1467</v>
      </c>
      <c r="O579">
        <v>5.8630000000000002E-2</v>
      </c>
      <c r="P579">
        <v>0.18390000000000001</v>
      </c>
      <c r="Q579">
        <v>2.3420000000000001</v>
      </c>
      <c r="R579">
        <v>1.17</v>
      </c>
      <c r="S579">
        <v>14.16</v>
      </c>
      <c r="T579">
        <v>4.352E-3</v>
      </c>
      <c r="U579">
        <v>4.8989999999999997E-3</v>
      </c>
      <c r="V579">
        <v>1.3429999999999999E-2</v>
      </c>
      <c r="W579">
        <v>1.1639999999999999E-2</v>
      </c>
      <c r="X579">
        <v>2.6710000000000001E-2</v>
      </c>
      <c r="Y579">
        <v>1.7769999999999999E-3</v>
      </c>
      <c r="Z579">
        <v>13.3</v>
      </c>
      <c r="AA579">
        <v>22.81</v>
      </c>
      <c r="AB579">
        <v>84.46</v>
      </c>
      <c r="AC579">
        <v>545.9</v>
      </c>
      <c r="AD579">
        <v>9.7009999999999999E-2</v>
      </c>
      <c r="AE579">
        <v>4.6190000000000002E-2</v>
      </c>
      <c r="AF579">
        <v>4.8329999999999998E-2</v>
      </c>
      <c r="AG579">
        <v>5.0130000000000001E-2</v>
      </c>
      <c r="AH579">
        <v>0.19869999999999999</v>
      </c>
      <c r="AI579">
        <v>6.1690000000000002E-2</v>
      </c>
    </row>
    <row r="580" spans="1:35" ht="14.45" x14ac:dyDescent="0.3">
      <c r="A580">
        <v>85713702</v>
      </c>
      <c r="B580" t="s">
        <v>1</v>
      </c>
      <c r="C580" t="str">
        <f t="shared" si="2"/>
        <v>B</v>
      </c>
      <c r="D580" t="str">
        <f t="shared" si="3"/>
        <v/>
      </c>
      <c r="E580" t="str">
        <f t="shared" si="4"/>
        <v/>
      </c>
      <c r="F580">
        <v>8.1959999999999997</v>
      </c>
      <c r="G580">
        <v>16.84</v>
      </c>
      <c r="H580">
        <v>51.71</v>
      </c>
      <c r="I580">
        <v>201.9</v>
      </c>
      <c r="J580">
        <v>8.5999999999999993E-2</v>
      </c>
      <c r="K580">
        <v>5.9429999999999997E-2</v>
      </c>
      <c r="L580">
        <v>1.5879999999999998E-2</v>
      </c>
      <c r="M580">
        <v>5.9170000000000004E-3</v>
      </c>
      <c r="N580">
        <v>0.1769</v>
      </c>
      <c r="O580">
        <v>6.5030000000000004E-2</v>
      </c>
      <c r="P580">
        <v>0.15629999999999999</v>
      </c>
      <c r="Q580">
        <v>0.95669999999999999</v>
      </c>
      <c r="R580">
        <v>1.0940000000000001</v>
      </c>
      <c r="S580">
        <v>8.2050000000000001</v>
      </c>
      <c r="T580">
        <v>8.9680000000000003E-3</v>
      </c>
      <c r="U580">
        <v>1.6459999999999999E-2</v>
      </c>
      <c r="V580">
        <v>1.5879999999999998E-2</v>
      </c>
      <c r="W580">
        <v>5.9170000000000004E-3</v>
      </c>
      <c r="X580">
        <v>2.5739999999999999E-2</v>
      </c>
      <c r="Y580">
        <v>2.5820000000000001E-3</v>
      </c>
      <c r="Z580">
        <v>8.9640000000000004</v>
      </c>
      <c r="AA580">
        <v>21.96</v>
      </c>
      <c r="AB580">
        <v>57.26</v>
      </c>
      <c r="AC580">
        <v>242.2</v>
      </c>
      <c r="AD580">
        <v>0.12970000000000001</v>
      </c>
      <c r="AE580">
        <v>0.13569999999999999</v>
      </c>
      <c r="AF580">
        <v>6.88E-2</v>
      </c>
      <c r="AG580">
        <v>2.564E-2</v>
      </c>
      <c r="AH580">
        <v>0.3105</v>
      </c>
      <c r="AI580">
        <v>7.4090000000000003E-2</v>
      </c>
    </row>
    <row r="581" spans="1:35" ht="14.45" x14ac:dyDescent="0.3">
      <c r="A581">
        <v>857155</v>
      </c>
      <c r="B581" t="s">
        <v>1</v>
      </c>
      <c r="C581" t="str">
        <f t="shared" si="2"/>
        <v>B</v>
      </c>
      <c r="D581" t="str">
        <f t="shared" si="3"/>
        <v/>
      </c>
      <c r="E581" t="str">
        <f t="shared" si="4"/>
        <v/>
      </c>
      <c r="F581">
        <v>12.05</v>
      </c>
      <c r="G581">
        <v>14.63</v>
      </c>
      <c r="H581">
        <v>78.040000000000006</v>
      </c>
      <c r="I581">
        <v>449.3</v>
      </c>
      <c r="J581">
        <v>0.1031</v>
      </c>
      <c r="K581">
        <v>9.0920000000000001E-2</v>
      </c>
      <c r="L581">
        <v>6.5920000000000006E-2</v>
      </c>
      <c r="M581">
        <v>2.7490000000000001E-2</v>
      </c>
      <c r="N581">
        <v>0.16750000000000001</v>
      </c>
      <c r="O581">
        <v>6.0429999999999998E-2</v>
      </c>
      <c r="P581">
        <v>0.2636</v>
      </c>
      <c r="Q581">
        <v>0.72940000000000005</v>
      </c>
      <c r="R581">
        <v>1.8480000000000001</v>
      </c>
      <c r="S581">
        <v>19.87</v>
      </c>
      <c r="T581">
        <v>5.4879999999999998E-3</v>
      </c>
      <c r="U581">
        <v>1.427E-2</v>
      </c>
      <c r="V581">
        <v>2.3220000000000001E-2</v>
      </c>
      <c r="W581">
        <v>5.6600000000000001E-3</v>
      </c>
      <c r="X581">
        <v>1.4279999999999999E-2</v>
      </c>
      <c r="Y581">
        <v>2.4220000000000001E-3</v>
      </c>
      <c r="Z581">
        <v>13.76</v>
      </c>
      <c r="AA581">
        <v>20.7</v>
      </c>
      <c r="AB581">
        <v>89.88</v>
      </c>
      <c r="AC581">
        <v>582.6</v>
      </c>
      <c r="AD581">
        <v>0.14940000000000001</v>
      </c>
      <c r="AE581">
        <v>0.21560000000000001</v>
      </c>
      <c r="AF581">
        <v>0.30499999999999999</v>
      </c>
      <c r="AG581">
        <v>6.5479999999999997E-2</v>
      </c>
      <c r="AH581">
        <v>0.2747</v>
      </c>
      <c r="AI581">
        <v>8.301E-2</v>
      </c>
    </row>
    <row r="582" spans="1:35" ht="14.45" x14ac:dyDescent="0.3">
      <c r="A582">
        <v>857156</v>
      </c>
      <c r="B582" t="s">
        <v>1</v>
      </c>
      <c r="C582" t="str">
        <f t="shared" si="2"/>
        <v>B</v>
      </c>
      <c r="D582" t="str">
        <f t="shared" si="3"/>
        <v/>
      </c>
      <c r="E582" t="str">
        <f t="shared" si="4"/>
        <v/>
      </c>
      <c r="F582">
        <v>13.49</v>
      </c>
      <c r="G582">
        <v>22.3</v>
      </c>
      <c r="H582">
        <v>86.91</v>
      </c>
      <c r="I582">
        <v>561</v>
      </c>
      <c r="J582">
        <v>8.7520000000000001E-2</v>
      </c>
      <c r="K582">
        <v>7.6980000000000007E-2</v>
      </c>
      <c r="L582">
        <v>4.7509999999999997E-2</v>
      </c>
      <c r="M582">
        <v>3.3840000000000002E-2</v>
      </c>
      <c r="N582">
        <v>0.18090000000000001</v>
      </c>
      <c r="O582">
        <v>5.7180000000000002E-2</v>
      </c>
      <c r="P582">
        <v>0.23380000000000001</v>
      </c>
      <c r="Q582">
        <v>1.353</v>
      </c>
      <c r="R582">
        <v>1.7350000000000001</v>
      </c>
      <c r="S582">
        <v>20.2</v>
      </c>
      <c r="T582">
        <v>4.4549999999999998E-3</v>
      </c>
      <c r="U582">
        <v>1.3820000000000001E-2</v>
      </c>
      <c r="V582">
        <v>2.095E-2</v>
      </c>
      <c r="W582">
        <v>1.184E-2</v>
      </c>
      <c r="X582">
        <v>1.6410000000000001E-2</v>
      </c>
      <c r="Y582">
        <v>1.9559999999999998E-3</v>
      </c>
      <c r="Z582">
        <v>15.15</v>
      </c>
      <c r="AA582">
        <v>31.82</v>
      </c>
      <c r="AB582">
        <v>99</v>
      </c>
      <c r="AC582">
        <v>698.8</v>
      </c>
      <c r="AD582">
        <v>0.1162</v>
      </c>
      <c r="AE582">
        <v>0.1711</v>
      </c>
      <c r="AF582">
        <v>0.22819999999999999</v>
      </c>
      <c r="AG582">
        <v>0.12820000000000001</v>
      </c>
      <c r="AH582">
        <v>0.28710000000000002</v>
      </c>
      <c r="AI582">
        <v>6.9169999999999995E-2</v>
      </c>
    </row>
    <row r="583" spans="1:35" ht="14.45" x14ac:dyDescent="0.3">
      <c r="A583">
        <v>857343</v>
      </c>
      <c r="B583" t="s">
        <v>1</v>
      </c>
      <c r="C583" t="str">
        <f t="shared" si="2"/>
        <v>B</v>
      </c>
      <c r="D583" t="str">
        <f t="shared" si="3"/>
        <v/>
      </c>
      <c r="E583" t="str">
        <f t="shared" si="4"/>
        <v/>
      </c>
      <c r="F583">
        <v>11.76</v>
      </c>
      <c r="G583">
        <v>21.6</v>
      </c>
      <c r="H583">
        <v>74.72</v>
      </c>
      <c r="I583">
        <v>427.9</v>
      </c>
      <c r="J583">
        <v>8.6370000000000002E-2</v>
      </c>
      <c r="K583">
        <v>4.9660000000000003E-2</v>
      </c>
      <c r="L583">
        <v>1.6570000000000001E-2</v>
      </c>
      <c r="M583">
        <v>1.115E-2</v>
      </c>
      <c r="N583">
        <v>0.14949999999999999</v>
      </c>
      <c r="O583">
        <v>5.8880000000000002E-2</v>
      </c>
      <c r="P583">
        <v>0.40620000000000001</v>
      </c>
      <c r="Q583">
        <v>1.21</v>
      </c>
      <c r="R583">
        <v>2.6349999999999998</v>
      </c>
      <c r="S583">
        <v>28.47</v>
      </c>
      <c r="T583">
        <v>5.8570000000000002E-3</v>
      </c>
      <c r="U583">
        <v>9.7579999999999993E-3</v>
      </c>
      <c r="V583">
        <v>1.1679999999999999E-2</v>
      </c>
      <c r="W583">
        <v>7.4450000000000002E-3</v>
      </c>
      <c r="X583">
        <v>2.4060000000000002E-2</v>
      </c>
      <c r="Y583">
        <v>1.769E-3</v>
      </c>
      <c r="Z583">
        <v>12.98</v>
      </c>
      <c r="AA583">
        <v>25.72</v>
      </c>
      <c r="AB583">
        <v>82.98</v>
      </c>
      <c r="AC583">
        <v>516.5</v>
      </c>
      <c r="AD583">
        <v>0.1085</v>
      </c>
      <c r="AE583">
        <v>8.6150000000000004E-2</v>
      </c>
      <c r="AF583">
        <v>5.5230000000000001E-2</v>
      </c>
      <c r="AG583">
        <v>3.7150000000000002E-2</v>
      </c>
      <c r="AH583">
        <v>0.24329999999999999</v>
      </c>
      <c r="AI583">
        <v>6.5629999999999994E-2</v>
      </c>
    </row>
    <row r="584" spans="1:35" ht="14.45" x14ac:dyDescent="0.3">
      <c r="A584">
        <v>857373</v>
      </c>
      <c r="B584" t="s">
        <v>1</v>
      </c>
      <c r="C584" t="str">
        <f t="shared" si="2"/>
        <v>B</v>
      </c>
      <c r="D584" t="str">
        <f t="shared" si="3"/>
        <v/>
      </c>
      <c r="E584" t="str">
        <f t="shared" si="4"/>
        <v/>
      </c>
      <c r="F584">
        <v>13.64</v>
      </c>
      <c r="G584">
        <v>16.34</v>
      </c>
      <c r="H584">
        <v>87.21</v>
      </c>
      <c r="I584">
        <v>571.79999999999995</v>
      </c>
      <c r="J584">
        <v>7.6850000000000002E-2</v>
      </c>
      <c r="K584">
        <v>6.0589999999999998E-2</v>
      </c>
      <c r="L584">
        <v>1.857E-2</v>
      </c>
      <c r="M584">
        <v>1.7229999999999999E-2</v>
      </c>
      <c r="N584">
        <v>0.1353</v>
      </c>
      <c r="O584">
        <v>5.953E-2</v>
      </c>
      <c r="P584">
        <v>0.18720000000000001</v>
      </c>
      <c r="Q584">
        <v>0.9234</v>
      </c>
      <c r="R584">
        <v>1.4490000000000001</v>
      </c>
      <c r="S584">
        <v>14.55</v>
      </c>
      <c r="T584">
        <v>4.4770000000000001E-3</v>
      </c>
      <c r="U584">
        <v>1.1769999999999999E-2</v>
      </c>
      <c r="V584">
        <v>1.0789999999999999E-2</v>
      </c>
      <c r="W584">
        <v>7.9559999999999995E-3</v>
      </c>
      <c r="X584">
        <v>1.325E-2</v>
      </c>
      <c r="Y584">
        <v>2.5509999999999999E-3</v>
      </c>
      <c r="Z584">
        <v>14.67</v>
      </c>
      <c r="AA584">
        <v>23.19</v>
      </c>
      <c r="AB584">
        <v>96.08</v>
      </c>
      <c r="AC584">
        <v>656.7</v>
      </c>
      <c r="AD584">
        <v>0.1089</v>
      </c>
      <c r="AE584">
        <v>0.15820000000000001</v>
      </c>
      <c r="AF584">
        <v>0.105</v>
      </c>
      <c r="AG584">
        <v>8.5860000000000006E-2</v>
      </c>
      <c r="AH584">
        <v>0.2346</v>
      </c>
      <c r="AI584">
        <v>8.0250000000000002E-2</v>
      </c>
    </row>
    <row r="585" spans="1:35" ht="14.45" x14ac:dyDescent="0.3">
      <c r="A585">
        <v>857374</v>
      </c>
      <c r="B585" t="s">
        <v>1</v>
      </c>
      <c r="C585" t="str">
        <f t="shared" si="2"/>
        <v>B</v>
      </c>
      <c r="D585" t="str">
        <f t="shared" si="3"/>
        <v/>
      </c>
      <c r="E585" t="str">
        <f t="shared" si="4"/>
        <v/>
      </c>
      <c r="F585">
        <v>11.94</v>
      </c>
      <c r="G585">
        <v>18.239999999999998</v>
      </c>
      <c r="H585">
        <v>75.709999999999994</v>
      </c>
      <c r="I585">
        <v>437.6</v>
      </c>
      <c r="J585">
        <v>8.2610000000000003E-2</v>
      </c>
      <c r="K585">
        <v>4.7509999999999997E-2</v>
      </c>
      <c r="L585">
        <v>1.9720000000000001E-2</v>
      </c>
      <c r="M585">
        <v>1.349E-2</v>
      </c>
      <c r="N585">
        <v>0.18679999999999999</v>
      </c>
      <c r="O585">
        <v>6.1100000000000002E-2</v>
      </c>
      <c r="P585">
        <v>0.2273</v>
      </c>
      <c r="Q585">
        <v>0.63290000000000002</v>
      </c>
      <c r="R585">
        <v>1.52</v>
      </c>
      <c r="S585">
        <v>17.47</v>
      </c>
      <c r="T585">
        <v>7.2100000000000003E-3</v>
      </c>
      <c r="U585">
        <v>8.3800000000000003E-3</v>
      </c>
      <c r="V585">
        <v>1.311E-2</v>
      </c>
      <c r="W585">
        <v>8.0000000000000002E-3</v>
      </c>
      <c r="X585">
        <v>1.9959999999999999E-2</v>
      </c>
      <c r="Y585">
        <v>2.6350000000000002E-3</v>
      </c>
      <c r="Z585">
        <v>13.1</v>
      </c>
      <c r="AA585">
        <v>21.33</v>
      </c>
      <c r="AB585">
        <v>83.67</v>
      </c>
      <c r="AC585">
        <v>527.20000000000005</v>
      </c>
      <c r="AD585">
        <v>0.1144</v>
      </c>
      <c r="AE585">
        <v>8.906E-2</v>
      </c>
      <c r="AF585">
        <v>9.2030000000000001E-2</v>
      </c>
      <c r="AG585">
        <v>6.2960000000000002E-2</v>
      </c>
      <c r="AH585">
        <v>0.27850000000000003</v>
      </c>
      <c r="AI585">
        <v>7.4079999999999993E-2</v>
      </c>
    </row>
    <row r="586" spans="1:35" ht="14.45" x14ac:dyDescent="0.3">
      <c r="A586">
        <v>85759902</v>
      </c>
      <c r="B586" t="s">
        <v>1</v>
      </c>
      <c r="C586" t="str">
        <f t="shared" si="2"/>
        <v>B</v>
      </c>
      <c r="D586" t="str">
        <f t="shared" si="3"/>
        <v/>
      </c>
      <c r="E586" t="str">
        <f t="shared" si="4"/>
        <v/>
      </c>
      <c r="F586">
        <v>11.52</v>
      </c>
      <c r="G586">
        <v>18.75</v>
      </c>
      <c r="H586">
        <v>73.34</v>
      </c>
      <c r="I586">
        <v>409</v>
      </c>
      <c r="J586">
        <v>9.5240000000000005E-2</v>
      </c>
      <c r="K586">
        <v>5.4730000000000001E-2</v>
      </c>
      <c r="L586">
        <v>3.0360000000000002E-2</v>
      </c>
      <c r="M586">
        <v>2.2780000000000002E-2</v>
      </c>
      <c r="N586">
        <v>0.192</v>
      </c>
      <c r="O586">
        <v>5.9069999999999998E-2</v>
      </c>
      <c r="P586">
        <v>0.32490000000000002</v>
      </c>
      <c r="Q586">
        <v>0.95909999999999995</v>
      </c>
      <c r="R586">
        <v>2.1829999999999998</v>
      </c>
      <c r="S586">
        <v>23.47</v>
      </c>
      <c r="T586">
        <v>8.3280000000000003E-3</v>
      </c>
      <c r="U586">
        <v>8.7220000000000006E-3</v>
      </c>
      <c r="V586">
        <v>1.349E-2</v>
      </c>
      <c r="W586">
        <v>8.6700000000000006E-3</v>
      </c>
      <c r="X586">
        <v>3.218E-2</v>
      </c>
      <c r="Y586">
        <v>2.3860000000000001E-3</v>
      </c>
      <c r="Z586">
        <v>12.84</v>
      </c>
      <c r="AA586">
        <v>22.47</v>
      </c>
      <c r="AB586">
        <v>81.81</v>
      </c>
      <c r="AC586">
        <v>506.2</v>
      </c>
      <c r="AD586">
        <v>0.1249</v>
      </c>
      <c r="AE586">
        <v>8.72E-2</v>
      </c>
      <c r="AF586">
        <v>9.0759999999999993E-2</v>
      </c>
      <c r="AG586">
        <v>6.3159999999999994E-2</v>
      </c>
      <c r="AH586">
        <v>0.3306</v>
      </c>
      <c r="AI586">
        <v>7.0360000000000006E-2</v>
      </c>
    </row>
    <row r="587" spans="1:35" ht="14.45" x14ac:dyDescent="0.3">
      <c r="A587">
        <v>857810</v>
      </c>
      <c r="B587" t="s">
        <v>1</v>
      </c>
      <c r="C587" t="str">
        <f t="shared" si="2"/>
        <v>B</v>
      </c>
      <c r="D587" t="str">
        <f t="shared" si="3"/>
        <v/>
      </c>
      <c r="E587" t="str">
        <f t="shared" si="4"/>
        <v/>
      </c>
      <c r="F587">
        <v>13.05</v>
      </c>
      <c r="G587">
        <v>19.309999999999999</v>
      </c>
      <c r="H587">
        <v>82.61</v>
      </c>
      <c r="I587">
        <v>527.20000000000005</v>
      </c>
      <c r="J587">
        <v>8.0600000000000005E-2</v>
      </c>
      <c r="K587">
        <v>3.789E-2</v>
      </c>
      <c r="L587">
        <v>6.9200000000000002E-4</v>
      </c>
      <c r="M587">
        <v>4.1669999999999997E-3</v>
      </c>
      <c r="N587">
        <v>0.18190000000000001</v>
      </c>
      <c r="O587">
        <v>5.5010000000000003E-2</v>
      </c>
      <c r="P587">
        <v>0.40400000000000003</v>
      </c>
      <c r="Q587">
        <v>1.214</v>
      </c>
      <c r="R587">
        <v>2.5950000000000002</v>
      </c>
      <c r="S587">
        <v>32.96</v>
      </c>
      <c r="T587">
        <v>7.4910000000000003E-3</v>
      </c>
      <c r="U587">
        <v>8.5929999999999999E-3</v>
      </c>
      <c r="V587">
        <v>6.9200000000000002E-4</v>
      </c>
      <c r="W587">
        <v>4.1669999999999997E-3</v>
      </c>
      <c r="X587">
        <v>2.1899999999999999E-2</v>
      </c>
      <c r="Y587">
        <v>2.99E-3</v>
      </c>
      <c r="Z587">
        <v>14.23</v>
      </c>
      <c r="AA587">
        <v>22.25</v>
      </c>
      <c r="AB587">
        <v>90.24</v>
      </c>
      <c r="AC587">
        <v>624.1</v>
      </c>
      <c r="AD587">
        <v>0.1021</v>
      </c>
      <c r="AE587">
        <v>6.191E-2</v>
      </c>
      <c r="AF587">
        <v>1.8450000000000001E-3</v>
      </c>
      <c r="AG587">
        <v>1.111E-2</v>
      </c>
      <c r="AH587">
        <v>0.24390000000000001</v>
      </c>
      <c r="AI587">
        <v>6.2890000000000001E-2</v>
      </c>
    </row>
    <row r="588" spans="1:35" ht="14.45" x14ac:dyDescent="0.3">
      <c r="A588">
        <v>858477</v>
      </c>
      <c r="B588" t="s">
        <v>1</v>
      </c>
      <c r="C588" t="str">
        <f t="shared" si="2"/>
        <v>B</v>
      </c>
      <c r="D588" t="str">
        <f t="shared" si="3"/>
        <v/>
      </c>
      <c r="E588" t="str">
        <f t="shared" si="4"/>
        <v/>
      </c>
      <c r="F588">
        <v>8.6180000000000003</v>
      </c>
      <c r="G588">
        <v>11.79</v>
      </c>
      <c r="H588">
        <v>54.34</v>
      </c>
      <c r="I588">
        <v>224.5</v>
      </c>
      <c r="J588">
        <v>9.7519999999999996E-2</v>
      </c>
      <c r="K588">
        <v>5.2720000000000003E-2</v>
      </c>
      <c r="L588">
        <v>2.061E-2</v>
      </c>
      <c r="M588">
        <v>7.7990000000000004E-3</v>
      </c>
      <c r="N588">
        <v>0.16830000000000001</v>
      </c>
      <c r="O588">
        <v>7.1870000000000003E-2</v>
      </c>
      <c r="P588">
        <v>0.15590000000000001</v>
      </c>
      <c r="Q588">
        <v>0.5796</v>
      </c>
      <c r="R588">
        <v>1.046</v>
      </c>
      <c r="S588">
        <v>8.3219999999999992</v>
      </c>
      <c r="T588">
        <v>1.0109999999999999E-2</v>
      </c>
      <c r="U588">
        <v>1.055E-2</v>
      </c>
      <c r="V588">
        <v>1.9810000000000001E-2</v>
      </c>
      <c r="W588">
        <v>5.7419999999999997E-3</v>
      </c>
      <c r="X588">
        <v>2.0899999999999998E-2</v>
      </c>
      <c r="Y588">
        <v>2.7880000000000001E-3</v>
      </c>
      <c r="Z588">
        <v>9.5069999999999997</v>
      </c>
      <c r="AA588">
        <v>15.4</v>
      </c>
      <c r="AB588">
        <v>59.9</v>
      </c>
      <c r="AC588">
        <v>274.89999999999998</v>
      </c>
      <c r="AD588">
        <v>0.17330000000000001</v>
      </c>
      <c r="AE588">
        <v>0.1239</v>
      </c>
      <c r="AF588">
        <v>0.1168</v>
      </c>
      <c r="AG588">
        <v>4.419E-2</v>
      </c>
      <c r="AH588">
        <v>0.32200000000000001</v>
      </c>
      <c r="AI588">
        <v>9.0260000000000007E-2</v>
      </c>
    </row>
    <row r="589" spans="1:35" ht="14.45" x14ac:dyDescent="0.3">
      <c r="A589">
        <v>858970</v>
      </c>
      <c r="B589" t="s">
        <v>1</v>
      </c>
      <c r="C589" t="str">
        <f t="shared" si="2"/>
        <v>B</v>
      </c>
      <c r="D589" t="str">
        <f t="shared" si="3"/>
        <v/>
      </c>
      <c r="E589" t="str">
        <f t="shared" si="4"/>
        <v/>
      </c>
      <c r="F589">
        <v>10.17</v>
      </c>
      <c r="G589">
        <v>14.88</v>
      </c>
      <c r="H589">
        <v>64.55</v>
      </c>
      <c r="I589">
        <v>311.89999999999998</v>
      </c>
      <c r="J589">
        <v>0.1134</v>
      </c>
      <c r="K589">
        <v>8.0610000000000001E-2</v>
      </c>
      <c r="L589">
        <v>1.0840000000000001E-2</v>
      </c>
      <c r="M589">
        <v>1.29E-2</v>
      </c>
      <c r="N589">
        <v>0.27429999999999999</v>
      </c>
      <c r="O589">
        <v>6.9599999999999995E-2</v>
      </c>
      <c r="P589">
        <v>0.51580000000000004</v>
      </c>
      <c r="Q589">
        <v>1.4410000000000001</v>
      </c>
      <c r="R589">
        <v>3.3119999999999998</v>
      </c>
      <c r="S589">
        <v>34.619999999999997</v>
      </c>
      <c r="T589">
        <v>7.5139999999999998E-3</v>
      </c>
      <c r="U589">
        <v>1.099E-2</v>
      </c>
      <c r="V589">
        <v>7.6649999999999999E-3</v>
      </c>
      <c r="W589">
        <v>8.1930000000000006E-3</v>
      </c>
      <c r="X589">
        <v>4.1829999999999999E-2</v>
      </c>
      <c r="Y589">
        <v>5.953E-3</v>
      </c>
      <c r="Z589">
        <v>11.02</v>
      </c>
      <c r="AA589">
        <v>17.45</v>
      </c>
      <c r="AB589">
        <v>69.86</v>
      </c>
      <c r="AC589">
        <v>368.6</v>
      </c>
      <c r="AD589">
        <v>0.1275</v>
      </c>
      <c r="AE589">
        <v>9.8659999999999998E-2</v>
      </c>
      <c r="AF589">
        <v>2.1680000000000001E-2</v>
      </c>
      <c r="AG589">
        <v>2.579E-2</v>
      </c>
      <c r="AH589">
        <v>0.35570000000000002</v>
      </c>
      <c r="AI589">
        <v>8.0199999999999994E-2</v>
      </c>
    </row>
    <row r="590" spans="1:35" ht="14.45" x14ac:dyDescent="0.3">
      <c r="A590">
        <v>858981</v>
      </c>
      <c r="B590" t="s">
        <v>1</v>
      </c>
      <c r="C590" t="str">
        <f t="shared" si="2"/>
        <v>B</v>
      </c>
      <c r="D590" t="str">
        <f t="shared" si="3"/>
        <v/>
      </c>
      <c r="E590" t="str">
        <f t="shared" si="4"/>
        <v/>
      </c>
      <c r="F590">
        <v>8.5980000000000008</v>
      </c>
      <c r="G590">
        <v>20.98</v>
      </c>
      <c r="H590">
        <v>54.66</v>
      </c>
      <c r="I590">
        <v>221.8</v>
      </c>
      <c r="J590">
        <v>0.12429999999999999</v>
      </c>
      <c r="K590">
        <v>8.9630000000000001E-2</v>
      </c>
      <c r="L590">
        <v>0.03</v>
      </c>
      <c r="M590">
        <v>9.2589999999999999E-3</v>
      </c>
      <c r="N590">
        <v>0.18279999999999999</v>
      </c>
      <c r="O590">
        <v>6.7570000000000005E-2</v>
      </c>
      <c r="P590">
        <v>0.35820000000000002</v>
      </c>
      <c r="Q590">
        <v>2.0670000000000002</v>
      </c>
      <c r="R590">
        <v>2.4929999999999999</v>
      </c>
      <c r="S590">
        <v>18.39</v>
      </c>
      <c r="T590">
        <v>1.193E-2</v>
      </c>
      <c r="U590">
        <v>3.1620000000000002E-2</v>
      </c>
      <c r="V590">
        <v>0.03</v>
      </c>
      <c r="W590">
        <v>9.2589999999999999E-3</v>
      </c>
      <c r="X590">
        <v>3.3570000000000003E-2</v>
      </c>
      <c r="Y590">
        <v>3.0479999999999999E-3</v>
      </c>
      <c r="Z590">
        <v>9.5649999999999995</v>
      </c>
      <c r="AA590">
        <v>27.04</v>
      </c>
      <c r="AB590">
        <v>62.06</v>
      </c>
      <c r="AC590">
        <v>273.89999999999998</v>
      </c>
      <c r="AD590">
        <v>0.16389999999999999</v>
      </c>
      <c r="AE590">
        <v>0.16980000000000001</v>
      </c>
      <c r="AF590">
        <v>9.0010000000000007E-2</v>
      </c>
      <c r="AG590">
        <v>2.7779999999999999E-2</v>
      </c>
      <c r="AH590">
        <v>0.29720000000000002</v>
      </c>
      <c r="AI590">
        <v>7.7119999999999994E-2</v>
      </c>
    </row>
    <row r="591" spans="1:35" ht="14.45" x14ac:dyDescent="0.3">
      <c r="A591">
        <v>859196</v>
      </c>
      <c r="B591" t="s">
        <v>1</v>
      </c>
      <c r="C591" t="str">
        <f t="shared" si="2"/>
        <v>B</v>
      </c>
      <c r="D591" t="str">
        <f t="shared" si="3"/>
        <v/>
      </c>
      <c r="E591" t="str">
        <f t="shared" si="4"/>
        <v/>
      </c>
      <c r="F591">
        <v>9.173</v>
      </c>
      <c r="G591">
        <v>13.86</v>
      </c>
      <c r="H591">
        <v>59.2</v>
      </c>
      <c r="I591">
        <v>260.89999999999998</v>
      </c>
      <c r="J591">
        <v>7.7210000000000001E-2</v>
      </c>
      <c r="K591">
        <v>8.7510000000000004E-2</v>
      </c>
      <c r="L591">
        <v>5.9880000000000003E-2</v>
      </c>
      <c r="M591">
        <v>2.18E-2</v>
      </c>
      <c r="N591">
        <v>0.2341</v>
      </c>
      <c r="O591">
        <v>6.9629999999999997E-2</v>
      </c>
      <c r="P591">
        <v>0.4098</v>
      </c>
      <c r="Q591">
        <v>2.2650000000000001</v>
      </c>
      <c r="R591">
        <v>2.6080000000000001</v>
      </c>
      <c r="S591">
        <v>23.52</v>
      </c>
      <c r="T591">
        <v>8.7379999999999992E-3</v>
      </c>
      <c r="U591">
        <v>3.9379999999999998E-2</v>
      </c>
      <c r="V591">
        <v>4.3119999999999999E-2</v>
      </c>
      <c r="W591">
        <v>1.5599999999999999E-2</v>
      </c>
      <c r="X591">
        <v>4.1919999999999999E-2</v>
      </c>
      <c r="Y591">
        <v>5.8219999999999999E-3</v>
      </c>
      <c r="Z591">
        <v>10.01</v>
      </c>
      <c r="AA591">
        <v>19.23</v>
      </c>
      <c r="AB591">
        <v>65.59</v>
      </c>
      <c r="AC591">
        <v>310.10000000000002</v>
      </c>
      <c r="AD591">
        <v>9.8360000000000003E-2</v>
      </c>
      <c r="AE591">
        <v>0.1678</v>
      </c>
      <c r="AF591">
        <v>0.13969999999999999</v>
      </c>
      <c r="AG591">
        <v>5.0869999999999999E-2</v>
      </c>
      <c r="AH591">
        <v>0.32819999999999999</v>
      </c>
      <c r="AI591">
        <v>8.4900000000000003E-2</v>
      </c>
    </row>
    <row r="592" spans="1:35" ht="14.45" x14ac:dyDescent="0.3">
      <c r="A592">
        <v>859464</v>
      </c>
      <c r="B592" t="s">
        <v>1</v>
      </c>
      <c r="C592" t="str">
        <f t="shared" si="2"/>
        <v>B</v>
      </c>
      <c r="D592" t="str">
        <f t="shared" si="3"/>
        <v/>
      </c>
      <c r="E592" t="str">
        <f t="shared" si="4"/>
        <v/>
      </c>
      <c r="F592">
        <v>9.4649999999999999</v>
      </c>
      <c r="G592">
        <v>21.01</v>
      </c>
      <c r="H592">
        <v>60.11</v>
      </c>
      <c r="I592">
        <v>269.39999999999998</v>
      </c>
      <c r="J592">
        <v>0.10440000000000001</v>
      </c>
      <c r="K592">
        <v>7.7729999999999994E-2</v>
      </c>
      <c r="L592">
        <v>2.172E-2</v>
      </c>
      <c r="M592">
        <v>1.504E-2</v>
      </c>
      <c r="N592">
        <v>0.17169999999999999</v>
      </c>
      <c r="O592">
        <v>6.8989999999999996E-2</v>
      </c>
      <c r="P592">
        <v>0.2351</v>
      </c>
      <c r="Q592">
        <v>2.0110000000000001</v>
      </c>
      <c r="R592">
        <v>1.66</v>
      </c>
      <c r="S592">
        <v>14.2</v>
      </c>
      <c r="T592">
        <v>1.052E-2</v>
      </c>
      <c r="U592">
        <v>1.755E-2</v>
      </c>
      <c r="V592">
        <v>1.7139999999999999E-2</v>
      </c>
      <c r="W592">
        <v>9.3329999999999993E-3</v>
      </c>
      <c r="X592">
        <v>2.2790000000000001E-2</v>
      </c>
      <c r="Y592">
        <v>4.2370000000000003E-3</v>
      </c>
      <c r="Z592">
        <v>10.41</v>
      </c>
      <c r="AA592">
        <v>31.56</v>
      </c>
      <c r="AB592">
        <v>67.03</v>
      </c>
      <c r="AC592">
        <v>330.7</v>
      </c>
      <c r="AD592">
        <v>0.15479999999999999</v>
      </c>
      <c r="AE592">
        <v>0.16639999999999999</v>
      </c>
      <c r="AF592">
        <v>9.4119999999999995E-2</v>
      </c>
      <c r="AG592">
        <v>6.5170000000000006E-2</v>
      </c>
      <c r="AH592">
        <v>0.2878</v>
      </c>
      <c r="AI592">
        <v>9.2109999999999997E-2</v>
      </c>
    </row>
    <row r="593" spans="1:35" ht="14.45" x14ac:dyDescent="0.3">
      <c r="A593">
        <v>859465</v>
      </c>
      <c r="B593" t="s">
        <v>1</v>
      </c>
      <c r="C593" t="str">
        <f t="shared" si="2"/>
        <v>B</v>
      </c>
      <c r="D593" t="str">
        <f t="shared" si="3"/>
        <v/>
      </c>
      <c r="E593" t="str">
        <f t="shared" si="4"/>
        <v/>
      </c>
      <c r="F593">
        <v>11.31</v>
      </c>
      <c r="G593">
        <v>19.04</v>
      </c>
      <c r="H593">
        <v>71.8</v>
      </c>
      <c r="I593">
        <v>394.1</v>
      </c>
      <c r="J593">
        <v>8.1390000000000004E-2</v>
      </c>
      <c r="K593">
        <v>4.7010000000000003E-2</v>
      </c>
      <c r="L593">
        <v>3.7089999999999998E-2</v>
      </c>
      <c r="M593">
        <v>2.23E-2</v>
      </c>
      <c r="N593">
        <v>0.15160000000000001</v>
      </c>
      <c r="O593">
        <v>5.6669999999999998E-2</v>
      </c>
      <c r="P593">
        <v>0.2727</v>
      </c>
      <c r="Q593">
        <v>0.94289999999999996</v>
      </c>
      <c r="R593">
        <v>1.831</v>
      </c>
      <c r="S593">
        <v>18.149999999999999</v>
      </c>
      <c r="T593">
        <v>9.2820000000000003E-3</v>
      </c>
      <c r="U593">
        <v>9.2160000000000002E-3</v>
      </c>
      <c r="V593">
        <v>2.0629999999999999E-2</v>
      </c>
      <c r="W593">
        <v>8.9650000000000007E-3</v>
      </c>
      <c r="X593">
        <v>2.1829999999999999E-2</v>
      </c>
      <c r="Y593">
        <v>2.1459999999999999E-3</v>
      </c>
      <c r="Z593">
        <v>12.33</v>
      </c>
      <c r="AA593">
        <v>23.84</v>
      </c>
      <c r="AB593">
        <v>78</v>
      </c>
      <c r="AC593">
        <v>466.7</v>
      </c>
      <c r="AD593">
        <v>0.129</v>
      </c>
      <c r="AE593">
        <v>9.1480000000000006E-2</v>
      </c>
      <c r="AF593">
        <v>0.1444</v>
      </c>
      <c r="AG593">
        <v>6.9610000000000005E-2</v>
      </c>
      <c r="AH593">
        <v>0.24</v>
      </c>
      <c r="AI593">
        <v>6.6409999999999997E-2</v>
      </c>
    </row>
    <row r="594" spans="1:35" ht="14.45" x14ac:dyDescent="0.3">
      <c r="A594">
        <v>859471</v>
      </c>
      <c r="B594" t="s">
        <v>1</v>
      </c>
      <c r="C594" t="str">
        <f t="shared" si="2"/>
        <v>B</v>
      </c>
      <c r="D594" t="str">
        <f t="shared" si="3"/>
        <v/>
      </c>
      <c r="E594" t="str">
        <f t="shared" si="4"/>
        <v/>
      </c>
      <c r="F594">
        <v>9.0289999999999999</v>
      </c>
      <c r="G594">
        <v>17.329999999999998</v>
      </c>
      <c r="H594">
        <v>58.79</v>
      </c>
      <c r="I594">
        <v>250.5</v>
      </c>
      <c r="J594">
        <v>0.1066</v>
      </c>
      <c r="K594">
        <v>0.14130000000000001</v>
      </c>
      <c r="L594">
        <v>0.313</v>
      </c>
      <c r="M594">
        <v>4.3749999999999997E-2</v>
      </c>
      <c r="N594">
        <v>0.21110000000000001</v>
      </c>
      <c r="O594">
        <v>8.0460000000000004E-2</v>
      </c>
      <c r="P594">
        <v>0.32740000000000002</v>
      </c>
      <c r="Q594">
        <v>1.194</v>
      </c>
      <c r="R594">
        <v>1.885</v>
      </c>
      <c r="S594">
        <v>17.670000000000002</v>
      </c>
      <c r="T594">
        <v>9.5490000000000002E-3</v>
      </c>
      <c r="U594">
        <v>8.6059999999999998E-2</v>
      </c>
      <c r="V594">
        <v>0.30380000000000001</v>
      </c>
      <c r="W594">
        <v>3.322E-2</v>
      </c>
      <c r="X594">
        <v>4.197E-2</v>
      </c>
      <c r="Y594">
        <v>9.5589999999999998E-3</v>
      </c>
      <c r="Z594">
        <v>10.31</v>
      </c>
      <c r="AA594">
        <v>22.65</v>
      </c>
      <c r="AB594">
        <v>65.5</v>
      </c>
      <c r="AC594">
        <v>324.7</v>
      </c>
      <c r="AD594">
        <v>0.1482</v>
      </c>
      <c r="AE594">
        <v>0.4365</v>
      </c>
      <c r="AF594">
        <v>1.252</v>
      </c>
      <c r="AG594">
        <v>0.17499999999999999</v>
      </c>
      <c r="AH594">
        <v>0.42280000000000001</v>
      </c>
      <c r="AI594">
        <v>0.11749999999999999</v>
      </c>
    </row>
    <row r="595" spans="1:35" ht="14.45" x14ac:dyDescent="0.3">
      <c r="A595">
        <v>859487</v>
      </c>
      <c r="B595" t="s">
        <v>1</v>
      </c>
      <c r="C595" t="str">
        <f t="shared" si="2"/>
        <v>B</v>
      </c>
      <c r="D595" t="str">
        <f t="shared" si="3"/>
        <v/>
      </c>
      <c r="E595" t="str">
        <f t="shared" si="4"/>
        <v/>
      </c>
      <c r="F595">
        <v>12.78</v>
      </c>
      <c r="G595">
        <v>16.489999999999998</v>
      </c>
      <c r="H595">
        <v>81.37</v>
      </c>
      <c r="I595">
        <v>502.5</v>
      </c>
      <c r="J595">
        <v>9.8309999999999995E-2</v>
      </c>
      <c r="K595">
        <v>5.2339999999999998E-2</v>
      </c>
      <c r="L595">
        <v>3.653E-2</v>
      </c>
      <c r="M595">
        <v>2.8639999999999999E-2</v>
      </c>
      <c r="N595">
        <v>0.159</v>
      </c>
      <c r="O595">
        <v>5.6529999999999997E-2</v>
      </c>
      <c r="P595">
        <v>0.23680000000000001</v>
      </c>
      <c r="Q595">
        <v>0.87319999999999998</v>
      </c>
      <c r="R595">
        <v>1.4710000000000001</v>
      </c>
      <c r="S595">
        <v>18.329999999999998</v>
      </c>
      <c r="T595">
        <v>7.9620000000000003E-3</v>
      </c>
      <c r="U595">
        <v>5.6119999999999998E-3</v>
      </c>
      <c r="V595">
        <v>1.585E-2</v>
      </c>
      <c r="W595">
        <v>8.6619999999999996E-3</v>
      </c>
      <c r="X595">
        <v>2.2540000000000001E-2</v>
      </c>
      <c r="Y595">
        <v>1.9059999999999999E-3</v>
      </c>
      <c r="Z595">
        <v>13.46</v>
      </c>
      <c r="AA595">
        <v>19.760000000000002</v>
      </c>
      <c r="AB595">
        <v>85.67</v>
      </c>
      <c r="AC595">
        <v>554.9</v>
      </c>
      <c r="AD595">
        <v>0.12959999999999999</v>
      </c>
      <c r="AE595">
        <v>7.0610000000000006E-2</v>
      </c>
      <c r="AF595">
        <v>0.10390000000000001</v>
      </c>
      <c r="AG595">
        <v>5.8819999999999997E-2</v>
      </c>
      <c r="AH595">
        <v>0.23830000000000001</v>
      </c>
      <c r="AI595">
        <v>6.4100000000000004E-2</v>
      </c>
    </row>
    <row r="596" spans="1:35" ht="14.45" x14ac:dyDescent="0.3">
      <c r="A596">
        <v>859711</v>
      </c>
      <c r="B596" t="s">
        <v>1</v>
      </c>
      <c r="C596" t="str">
        <f t="shared" si="2"/>
        <v>B</v>
      </c>
      <c r="D596" t="str">
        <f t="shared" si="3"/>
        <v/>
      </c>
      <c r="E596" t="str">
        <f t="shared" si="4"/>
        <v/>
      </c>
      <c r="F596">
        <v>8.8879999999999999</v>
      </c>
      <c r="G596">
        <v>14.64</v>
      </c>
      <c r="H596">
        <v>58.79</v>
      </c>
      <c r="I596">
        <v>244</v>
      </c>
      <c r="J596">
        <v>9.783E-2</v>
      </c>
      <c r="K596">
        <v>0.15310000000000001</v>
      </c>
      <c r="L596">
        <v>8.6059999999999998E-2</v>
      </c>
      <c r="M596">
        <v>2.8719999999999999E-2</v>
      </c>
      <c r="N596">
        <v>0.19020000000000001</v>
      </c>
      <c r="O596">
        <v>8.9800000000000005E-2</v>
      </c>
      <c r="P596">
        <v>0.5262</v>
      </c>
      <c r="Q596">
        <v>0.85219999999999996</v>
      </c>
      <c r="R596">
        <v>3.1680000000000001</v>
      </c>
      <c r="S596">
        <v>25.44</v>
      </c>
      <c r="T596">
        <v>1.721E-2</v>
      </c>
      <c r="U596">
        <v>9.3679999999999999E-2</v>
      </c>
      <c r="V596">
        <v>5.6710000000000003E-2</v>
      </c>
      <c r="W596">
        <v>1.7659999999999999E-2</v>
      </c>
      <c r="X596">
        <v>2.5409999999999999E-2</v>
      </c>
      <c r="Y596">
        <v>2.1930000000000002E-2</v>
      </c>
      <c r="Z596">
        <v>9.7330000000000005</v>
      </c>
      <c r="AA596">
        <v>15.67</v>
      </c>
      <c r="AB596">
        <v>62.56</v>
      </c>
      <c r="AC596">
        <v>284.39999999999998</v>
      </c>
      <c r="AD596">
        <v>0.1207</v>
      </c>
      <c r="AE596">
        <v>0.24360000000000001</v>
      </c>
      <c r="AF596">
        <v>0.1434</v>
      </c>
      <c r="AG596">
        <v>4.786E-2</v>
      </c>
      <c r="AH596">
        <v>0.22539999999999999</v>
      </c>
      <c r="AI596">
        <v>0.1084</v>
      </c>
    </row>
    <row r="597" spans="1:35" ht="14.45" x14ac:dyDescent="0.3">
      <c r="A597">
        <v>8610175</v>
      </c>
      <c r="B597" t="s">
        <v>1</v>
      </c>
      <c r="C597" t="str">
        <f t="shared" si="2"/>
        <v>B</v>
      </c>
      <c r="D597" t="str">
        <f t="shared" si="3"/>
        <v/>
      </c>
      <c r="E597" t="str">
        <f t="shared" si="4"/>
        <v/>
      </c>
      <c r="F597">
        <v>12.31</v>
      </c>
      <c r="G597">
        <v>16.52</v>
      </c>
      <c r="H597">
        <v>79.19</v>
      </c>
      <c r="I597">
        <v>470.9</v>
      </c>
      <c r="J597">
        <v>9.1719999999999996E-2</v>
      </c>
      <c r="K597">
        <v>6.8290000000000003E-2</v>
      </c>
      <c r="L597">
        <v>3.372E-2</v>
      </c>
      <c r="M597">
        <v>2.2720000000000001E-2</v>
      </c>
      <c r="N597">
        <v>0.17199999999999999</v>
      </c>
      <c r="O597">
        <v>5.9139999999999998E-2</v>
      </c>
      <c r="P597">
        <v>0.2505</v>
      </c>
      <c r="Q597">
        <v>1.0249999999999999</v>
      </c>
      <c r="R597">
        <v>1.74</v>
      </c>
      <c r="S597">
        <v>19.68</v>
      </c>
      <c r="T597">
        <v>4.8539999999999998E-3</v>
      </c>
      <c r="U597">
        <v>1.8190000000000001E-2</v>
      </c>
      <c r="V597">
        <v>1.8259999999999998E-2</v>
      </c>
      <c r="W597">
        <v>7.9649999999999999E-3</v>
      </c>
      <c r="X597">
        <v>1.3860000000000001E-2</v>
      </c>
      <c r="Y597">
        <v>2.3040000000000001E-3</v>
      </c>
      <c r="Z597">
        <v>14.11</v>
      </c>
      <c r="AA597">
        <v>23.21</v>
      </c>
      <c r="AB597">
        <v>89.71</v>
      </c>
      <c r="AC597">
        <v>611.1</v>
      </c>
      <c r="AD597">
        <v>0.1176</v>
      </c>
      <c r="AE597">
        <v>0.18429999999999999</v>
      </c>
      <c r="AF597">
        <v>0.17030000000000001</v>
      </c>
      <c r="AG597">
        <v>8.6599999999999996E-2</v>
      </c>
      <c r="AH597">
        <v>0.26179999999999998</v>
      </c>
      <c r="AI597">
        <v>7.6090000000000005E-2</v>
      </c>
    </row>
    <row r="598" spans="1:35" ht="14.45" x14ac:dyDescent="0.3">
      <c r="A598">
        <v>8610629</v>
      </c>
      <c r="B598" t="s">
        <v>1</v>
      </c>
      <c r="C598" t="str">
        <f t="shared" si="2"/>
        <v>B</v>
      </c>
      <c r="D598" t="str">
        <f t="shared" si="3"/>
        <v/>
      </c>
      <c r="E598" t="str">
        <f t="shared" si="4"/>
        <v/>
      </c>
      <c r="F598">
        <v>13.53</v>
      </c>
      <c r="G598">
        <v>10.94</v>
      </c>
      <c r="H598">
        <v>87.91</v>
      </c>
      <c r="I598">
        <v>559.20000000000005</v>
      </c>
      <c r="J598">
        <v>0.12909999999999999</v>
      </c>
      <c r="K598">
        <v>0.1047</v>
      </c>
      <c r="L598">
        <v>6.8769999999999998E-2</v>
      </c>
      <c r="M598">
        <v>6.5559999999999993E-2</v>
      </c>
      <c r="N598">
        <v>0.24030000000000001</v>
      </c>
      <c r="O598">
        <v>6.6409999999999997E-2</v>
      </c>
      <c r="P598">
        <v>0.41010000000000002</v>
      </c>
      <c r="Q598">
        <v>1.014</v>
      </c>
      <c r="R598">
        <v>2.6520000000000001</v>
      </c>
      <c r="S598">
        <v>32.65</v>
      </c>
      <c r="T598">
        <v>1.34E-2</v>
      </c>
      <c r="U598">
        <v>2.8389999999999999E-2</v>
      </c>
      <c r="V598">
        <v>1.162E-2</v>
      </c>
      <c r="W598">
        <v>8.2389999999999998E-3</v>
      </c>
      <c r="X598">
        <v>2.572E-2</v>
      </c>
      <c r="Y598">
        <v>6.1640000000000002E-3</v>
      </c>
      <c r="Z598">
        <v>14.08</v>
      </c>
      <c r="AA598">
        <v>12.49</v>
      </c>
      <c r="AB598">
        <v>91.36</v>
      </c>
      <c r="AC598">
        <v>605.5</v>
      </c>
      <c r="AD598">
        <v>0.14510000000000001</v>
      </c>
      <c r="AE598">
        <v>0.13789999999999999</v>
      </c>
      <c r="AF598">
        <v>8.5389999999999994E-2</v>
      </c>
      <c r="AG598">
        <v>7.4069999999999997E-2</v>
      </c>
      <c r="AH598">
        <v>0.27100000000000002</v>
      </c>
      <c r="AI598">
        <v>7.1910000000000002E-2</v>
      </c>
    </row>
    <row r="599" spans="1:35" ht="14.45" x14ac:dyDescent="0.3">
      <c r="A599">
        <v>8610908</v>
      </c>
      <c r="B599" t="s">
        <v>1</v>
      </c>
      <c r="C599" t="str">
        <f t="shared" si="2"/>
        <v>B</v>
      </c>
      <c r="D599" t="str">
        <f t="shared" si="3"/>
        <v/>
      </c>
      <c r="E599" t="str">
        <f t="shared" si="4"/>
        <v/>
      </c>
      <c r="F599">
        <v>12.86</v>
      </c>
      <c r="G599">
        <v>18</v>
      </c>
      <c r="H599">
        <v>83.19</v>
      </c>
      <c r="I599">
        <v>506.3</v>
      </c>
      <c r="J599">
        <v>9.9339999999999998E-2</v>
      </c>
      <c r="K599">
        <v>9.5460000000000003E-2</v>
      </c>
      <c r="L599">
        <v>3.8890000000000001E-2</v>
      </c>
      <c r="M599">
        <v>2.315E-2</v>
      </c>
      <c r="N599">
        <v>0.17180000000000001</v>
      </c>
      <c r="O599">
        <v>5.9970000000000002E-2</v>
      </c>
      <c r="P599">
        <v>0.26550000000000001</v>
      </c>
      <c r="Q599">
        <v>1.095</v>
      </c>
      <c r="R599">
        <v>1.778</v>
      </c>
      <c r="S599">
        <v>20.350000000000001</v>
      </c>
      <c r="T599">
        <v>5.293E-3</v>
      </c>
      <c r="U599">
        <v>1.661E-2</v>
      </c>
      <c r="V599">
        <v>2.0709999999999999E-2</v>
      </c>
      <c r="W599">
        <v>8.1790000000000005E-3</v>
      </c>
      <c r="X599">
        <v>1.7479999999999999E-2</v>
      </c>
      <c r="Y599">
        <v>2.8479999999999998E-3</v>
      </c>
      <c r="Z599">
        <v>14.24</v>
      </c>
      <c r="AA599">
        <v>24.82</v>
      </c>
      <c r="AB599">
        <v>91.88</v>
      </c>
      <c r="AC599">
        <v>622.1</v>
      </c>
      <c r="AD599">
        <v>0.12889999999999999</v>
      </c>
      <c r="AE599">
        <v>0.21410000000000001</v>
      </c>
      <c r="AF599">
        <v>0.1731</v>
      </c>
      <c r="AG599">
        <v>7.9259999999999997E-2</v>
      </c>
      <c r="AH599">
        <v>0.27789999999999998</v>
      </c>
      <c r="AI599">
        <v>7.918E-2</v>
      </c>
    </row>
    <row r="600" spans="1:35" ht="14.45" x14ac:dyDescent="0.3">
      <c r="A600">
        <v>861103</v>
      </c>
      <c r="B600" t="s">
        <v>1</v>
      </c>
      <c r="C600" t="str">
        <f t="shared" si="2"/>
        <v>B</v>
      </c>
      <c r="D600" t="str">
        <f t="shared" si="3"/>
        <v/>
      </c>
      <c r="E600" t="str">
        <f t="shared" si="4"/>
        <v/>
      </c>
      <c r="F600">
        <v>11.45</v>
      </c>
      <c r="G600">
        <v>20.97</v>
      </c>
      <c r="H600">
        <v>73.81</v>
      </c>
      <c r="I600">
        <v>401.5</v>
      </c>
      <c r="J600">
        <v>0.11020000000000001</v>
      </c>
      <c r="K600">
        <v>9.3619999999999995E-2</v>
      </c>
      <c r="L600">
        <v>4.5909999999999999E-2</v>
      </c>
      <c r="M600">
        <v>2.2329999999999999E-2</v>
      </c>
      <c r="N600">
        <v>0.1842</v>
      </c>
      <c r="O600">
        <v>7.0050000000000001E-2</v>
      </c>
      <c r="P600">
        <v>0.3251</v>
      </c>
      <c r="Q600">
        <v>2.1739999999999999</v>
      </c>
      <c r="R600">
        <v>2.077</v>
      </c>
      <c r="S600">
        <v>24.62</v>
      </c>
      <c r="T600">
        <v>1.0370000000000001E-2</v>
      </c>
      <c r="U600">
        <v>1.7059999999999999E-2</v>
      </c>
      <c r="V600">
        <v>2.5860000000000001E-2</v>
      </c>
      <c r="W600">
        <v>7.5059999999999997E-3</v>
      </c>
      <c r="X600">
        <v>1.8159999999999999E-2</v>
      </c>
      <c r="Y600">
        <v>3.9760000000000004E-3</v>
      </c>
      <c r="Z600">
        <v>13.11</v>
      </c>
      <c r="AA600">
        <v>32.159999999999997</v>
      </c>
      <c r="AB600">
        <v>84.53</v>
      </c>
      <c r="AC600">
        <v>525.1</v>
      </c>
      <c r="AD600">
        <v>0.15570000000000001</v>
      </c>
      <c r="AE600">
        <v>0.1676</v>
      </c>
      <c r="AF600">
        <v>0.17549999999999999</v>
      </c>
      <c r="AG600">
        <v>6.1269999999999998E-2</v>
      </c>
      <c r="AH600">
        <v>0.2762</v>
      </c>
      <c r="AI600">
        <v>8.8510000000000005E-2</v>
      </c>
    </row>
    <row r="601" spans="1:35" ht="14.45" x14ac:dyDescent="0.3">
      <c r="A601">
        <v>8611161</v>
      </c>
      <c r="B601" t="s">
        <v>1</v>
      </c>
      <c r="C601" t="str">
        <f t="shared" si="2"/>
        <v>B</v>
      </c>
      <c r="D601" t="str">
        <f t="shared" si="3"/>
        <v/>
      </c>
      <c r="E601" t="str">
        <f t="shared" si="4"/>
        <v/>
      </c>
      <c r="F601">
        <v>13.34</v>
      </c>
      <c r="G601">
        <v>15.86</v>
      </c>
      <c r="H601">
        <v>86.49</v>
      </c>
      <c r="I601">
        <v>520</v>
      </c>
      <c r="J601">
        <v>0.10780000000000001</v>
      </c>
      <c r="K601">
        <v>0.1535</v>
      </c>
      <c r="L601">
        <v>0.1169</v>
      </c>
      <c r="M601">
        <v>6.9870000000000002E-2</v>
      </c>
      <c r="N601">
        <v>0.19420000000000001</v>
      </c>
      <c r="O601">
        <v>6.9019999999999998E-2</v>
      </c>
      <c r="P601">
        <v>0.28599999999999998</v>
      </c>
      <c r="Q601">
        <v>1.016</v>
      </c>
      <c r="R601">
        <v>1.5349999999999999</v>
      </c>
      <c r="S601">
        <v>12.96</v>
      </c>
      <c r="T601">
        <v>6.7939999999999997E-3</v>
      </c>
      <c r="U601">
        <v>3.5749999999999997E-2</v>
      </c>
      <c r="V601">
        <v>3.9800000000000002E-2</v>
      </c>
      <c r="W601">
        <v>1.383E-2</v>
      </c>
      <c r="X601">
        <v>2.1340000000000001E-2</v>
      </c>
      <c r="Y601">
        <v>4.6030000000000003E-3</v>
      </c>
      <c r="Z601">
        <v>15.53</v>
      </c>
      <c r="AA601">
        <v>23.19</v>
      </c>
      <c r="AB601">
        <v>96.66</v>
      </c>
      <c r="AC601">
        <v>614.9</v>
      </c>
      <c r="AD601">
        <v>0.15359999999999999</v>
      </c>
      <c r="AE601">
        <v>0.47910000000000003</v>
      </c>
      <c r="AF601">
        <v>0.48580000000000001</v>
      </c>
      <c r="AG601">
        <v>0.17080000000000001</v>
      </c>
      <c r="AH601">
        <v>0.35270000000000001</v>
      </c>
      <c r="AI601">
        <v>0.1016</v>
      </c>
    </row>
    <row r="602" spans="1:35" ht="14.45" x14ac:dyDescent="0.3">
      <c r="A602">
        <v>8612080</v>
      </c>
      <c r="B602" t="s">
        <v>1</v>
      </c>
      <c r="C602" t="str">
        <f t="shared" si="2"/>
        <v>B</v>
      </c>
      <c r="D602" t="str">
        <f t="shared" si="3"/>
        <v/>
      </c>
      <c r="E602" t="str">
        <f t="shared" si="4"/>
        <v/>
      </c>
      <c r="F602">
        <v>12</v>
      </c>
      <c r="G602">
        <v>15.65</v>
      </c>
      <c r="H602">
        <v>76.95</v>
      </c>
      <c r="I602">
        <v>443.3</v>
      </c>
      <c r="J602">
        <v>9.7229999999999997E-2</v>
      </c>
      <c r="K602">
        <v>7.1650000000000005E-2</v>
      </c>
      <c r="L602">
        <v>4.1509999999999998E-2</v>
      </c>
      <c r="M602">
        <v>1.8630000000000001E-2</v>
      </c>
      <c r="N602">
        <v>0.2079</v>
      </c>
      <c r="O602">
        <v>5.9679999999999997E-2</v>
      </c>
      <c r="P602">
        <v>0.2271</v>
      </c>
      <c r="Q602">
        <v>1.2549999999999999</v>
      </c>
      <c r="R602">
        <v>1.4410000000000001</v>
      </c>
      <c r="S602">
        <v>16.16</v>
      </c>
      <c r="T602">
        <v>5.9690000000000003E-3</v>
      </c>
      <c r="U602">
        <v>1.8120000000000001E-2</v>
      </c>
      <c r="V602">
        <v>2.0070000000000001E-2</v>
      </c>
      <c r="W602">
        <v>7.0270000000000003E-3</v>
      </c>
      <c r="X602">
        <v>1.9720000000000001E-2</v>
      </c>
      <c r="Y602">
        <v>2.6069999999999999E-3</v>
      </c>
      <c r="Z602">
        <v>13.67</v>
      </c>
      <c r="AA602">
        <v>24.9</v>
      </c>
      <c r="AB602">
        <v>87.78</v>
      </c>
      <c r="AC602">
        <v>567.9</v>
      </c>
      <c r="AD602">
        <v>0.13769999999999999</v>
      </c>
      <c r="AE602">
        <v>0.20030000000000001</v>
      </c>
      <c r="AF602">
        <v>0.22670000000000001</v>
      </c>
      <c r="AG602">
        <v>7.6319999999999999E-2</v>
      </c>
      <c r="AH602">
        <v>0.33789999999999998</v>
      </c>
      <c r="AI602">
        <v>7.9240000000000005E-2</v>
      </c>
    </row>
    <row r="603" spans="1:35" ht="14.45" x14ac:dyDescent="0.3">
      <c r="A603">
        <v>861597</v>
      </c>
      <c r="B603" t="s">
        <v>1</v>
      </c>
      <c r="C603" t="str">
        <f t="shared" si="2"/>
        <v>B</v>
      </c>
      <c r="D603" t="str">
        <f t="shared" si="3"/>
        <v/>
      </c>
      <c r="E603" t="str">
        <f t="shared" si="4"/>
        <v/>
      </c>
      <c r="F603">
        <v>12.36</v>
      </c>
      <c r="G603">
        <v>21.8</v>
      </c>
      <c r="H603">
        <v>79.78</v>
      </c>
      <c r="I603">
        <v>466.1</v>
      </c>
      <c r="J603">
        <v>8.7720000000000006E-2</v>
      </c>
      <c r="K603">
        <v>9.4450000000000006E-2</v>
      </c>
      <c r="L603">
        <v>6.0150000000000002E-2</v>
      </c>
      <c r="M603">
        <v>3.7449999999999997E-2</v>
      </c>
      <c r="N603">
        <v>0.193</v>
      </c>
      <c r="O603">
        <v>6.404E-2</v>
      </c>
      <c r="P603">
        <v>0.29780000000000001</v>
      </c>
      <c r="Q603">
        <v>1.502</v>
      </c>
      <c r="R603">
        <v>2.2029999999999998</v>
      </c>
      <c r="S603">
        <v>20.95</v>
      </c>
      <c r="T603">
        <v>7.1120000000000003E-3</v>
      </c>
      <c r="U603">
        <v>2.4930000000000001E-2</v>
      </c>
      <c r="V603">
        <v>2.7029999999999998E-2</v>
      </c>
      <c r="W603">
        <v>1.2930000000000001E-2</v>
      </c>
      <c r="X603">
        <v>1.958E-2</v>
      </c>
      <c r="Y603">
        <v>4.463E-3</v>
      </c>
      <c r="Z603">
        <v>13.83</v>
      </c>
      <c r="AA603">
        <v>30.5</v>
      </c>
      <c r="AB603">
        <v>91.46</v>
      </c>
      <c r="AC603">
        <v>574.70000000000005</v>
      </c>
      <c r="AD603">
        <v>0.13039999999999999</v>
      </c>
      <c r="AE603">
        <v>0.24629999999999999</v>
      </c>
      <c r="AF603">
        <v>0.24340000000000001</v>
      </c>
      <c r="AG603">
        <v>0.1205</v>
      </c>
      <c r="AH603">
        <v>0.29720000000000002</v>
      </c>
      <c r="AI603">
        <v>9.2609999999999998E-2</v>
      </c>
    </row>
    <row r="604" spans="1:35" ht="14.45" x14ac:dyDescent="0.3">
      <c r="A604">
        <v>861598</v>
      </c>
      <c r="B604" t="s">
        <v>1</v>
      </c>
      <c r="C604" t="str">
        <f t="shared" si="2"/>
        <v>M</v>
      </c>
      <c r="D604">
        <f t="shared" si="3"/>
        <v>1</v>
      </c>
      <c r="E604" t="str">
        <f t="shared" si="4"/>
        <v/>
      </c>
      <c r="F604">
        <v>14.64</v>
      </c>
      <c r="G604">
        <v>15.24</v>
      </c>
      <c r="H604">
        <v>95.77</v>
      </c>
      <c r="I604">
        <v>651.9</v>
      </c>
      <c r="J604">
        <v>0.1132</v>
      </c>
      <c r="K604">
        <v>0.13389999999999999</v>
      </c>
      <c r="L604">
        <v>9.9659999999999999E-2</v>
      </c>
      <c r="M604">
        <v>7.0639999999999994E-2</v>
      </c>
      <c r="N604">
        <v>0.21160000000000001</v>
      </c>
      <c r="O604">
        <v>6.3460000000000003E-2</v>
      </c>
      <c r="P604">
        <v>0.51149999999999995</v>
      </c>
      <c r="Q604">
        <v>0.73719999999999997</v>
      </c>
      <c r="R604">
        <v>3.8140000000000001</v>
      </c>
      <c r="S604">
        <v>42.76</v>
      </c>
      <c r="T604">
        <v>5.5079999999999999E-3</v>
      </c>
      <c r="U604">
        <v>4.4119999999999999E-2</v>
      </c>
      <c r="V604">
        <v>4.4359999999999997E-2</v>
      </c>
      <c r="W604">
        <v>1.6230000000000001E-2</v>
      </c>
      <c r="X604">
        <v>2.427E-2</v>
      </c>
      <c r="Y604">
        <v>4.8409999999999998E-3</v>
      </c>
      <c r="Z604">
        <v>16.34</v>
      </c>
      <c r="AA604">
        <v>18.239999999999998</v>
      </c>
      <c r="AB604">
        <v>109.4</v>
      </c>
      <c r="AC604">
        <v>803.6</v>
      </c>
      <c r="AD604">
        <v>0.12770000000000001</v>
      </c>
      <c r="AE604">
        <v>0.30890000000000001</v>
      </c>
      <c r="AF604">
        <v>0.26040000000000002</v>
      </c>
      <c r="AG604">
        <v>0.13969999999999999</v>
      </c>
      <c r="AH604">
        <v>0.31509999999999999</v>
      </c>
      <c r="AI604">
        <v>8.473E-2</v>
      </c>
    </row>
    <row r="605" spans="1:35" ht="14.45" x14ac:dyDescent="0.3">
      <c r="A605">
        <v>861648</v>
      </c>
      <c r="B605" t="s">
        <v>1</v>
      </c>
      <c r="C605" t="str">
        <f t="shared" si="2"/>
        <v>M</v>
      </c>
      <c r="D605">
        <f t="shared" si="3"/>
        <v>1</v>
      </c>
      <c r="E605" t="str">
        <f t="shared" si="4"/>
        <v/>
      </c>
      <c r="F605">
        <v>14.62</v>
      </c>
      <c r="G605">
        <v>24.02</v>
      </c>
      <c r="H605">
        <v>94.57</v>
      </c>
      <c r="I605">
        <v>662.7</v>
      </c>
      <c r="J605">
        <v>8.974E-2</v>
      </c>
      <c r="K605">
        <v>8.6059999999999998E-2</v>
      </c>
      <c r="L605">
        <v>3.1019999999999999E-2</v>
      </c>
      <c r="M605">
        <v>2.9569999999999999E-2</v>
      </c>
      <c r="N605">
        <v>0.16850000000000001</v>
      </c>
      <c r="O605">
        <v>5.8659999999999997E-2</v>
      </c>
      <c r="P605">
        <v>0.37209999999999999</v>
      </c>
      <c r="Q605">
        <v>1.111</v>
      </c>
      <c r="R605">
        <v>2.2789999999999999</v>
      </c>
      <c r="S605">
        <v>33.76</v>
      </c>
      <c r="T605">
        <v>4.8679999999999999E-3</v>
      </c>
      <c r="U605">
        <v>1.8180000000000002E-2</v>
      </c>
      <c r="V605">
        <v>1.1209999999999999E-2</v>
      </c>
      <c r="W605">
        <v>8.6060000000000008E-3</v>
      </c>
      <c r="X605">
        <v>2.085E-2</v>
      </c>
      <c r="Y605">
        <v>2.8930000000000002E-3</v>
      </c>
      <c r="Z605">
        <v>16.11</v>
      </c>
      <c r="AA605">
        <v>29.11</v>
      </c>
      <c r="AB605">
        <v>102.9</v>
      </c>
      <c r="AC605">
        <v>803.7</v>
      </c>
      <c r="AD605">
        <v>0.1115</v>
      </c>
      <c r="AE605">
        <v>0.17660000000000001</v>
      </c>
      <c r="AF605">
        <v>9.1889999999999999E-2</v>
      </c>
      <c r="AG605">
        <v>6.9459999999999994E-2</v>
      </c>
      <c r="AH605">
        <v>0.25219999999999998</v>
      </c>
      <c r="AI605">
        <v>7.2459999999999997E-2</v>
      </c>
    </row>
    <row r="606" spans="1:35" ht="14.45" x14ac:dyDescent="0.3">
      <c r="A606">
        <v>861853</v>
      </c>
      <c r="B606" t="s">
        <v>1</v>
      </c>
      <c r="C606" t="str">
        <f t="shared" si="2"/>
        <v>B</v>
      </c>
      <c r="D606" t="str">
        <f t="shared" si="3"/>
        <v/>
      </c>
      <c r="E606" t="str">
        <f t="shared" si="4"/>
        <v/>
      </c>
      <c r="F606">
        <v>13.27</v>
      </c>
      <c r="G606">
        <v>14.76</v>
      </c>
      <c r="H606">
        <v>84.74</v>
      </c>
      <c r="I606">
        <v>551.70000000000005</v>
      </c>
      <c r="J606">
        <v>7.3550000000000004E-2</v>
      </c>
      <c r="K606">
        <v>5.0549999999999998E-2</v>
      </c>
      <c r="L606">
        <v>3.261E-2</v>
      </c>
      <c r="M606">
        <v>2.648E-2</v>
      </c>
      <c r="N606">
        <v>0.1386</v>
      </c>
      <c r="O606">
        <v>5.3179999999999998E-2</v>
      </c>
      <c r="P606">
        <v>0.40570000000000001</v>
      </c>
      <c r="Q606">
        <v>1.153</v>
      </c>
      <c r="R606">
        <v>2.7010000000000001</v>
      </c>
      <c r="S606">
        <v>36.35</v>
      </c>
      <c r="T606">
        <v>4.4809999999999997E-3</v>
      </c>
      <c r="U606">
        <v>1.038E-2</v>
      </c>
      <c r="V606">
        <v>1.358E-2</v>
      </c>
      <c r="W606">
        <v>1.082E-2</v>
      </c>
      <c r="X606">
        <v>1.069E-2</v>
      </c>
      <c r="Y606">
        <v>1.4350000000000001E-3</v>
      </c>
      <c r="Z606">
        <v>16.36</v>
      </c>
      <c r="AA606">
        <v>22.35</v>
      </c>
      <c r="AB606">
        <v>104.5</v>
      </c>
      <c r="AC606">
        <v>830.6</v>
      </c>
      <c r="AD606">
        <v>0.10059999999999999</v>
      </c>
      <c r="AE606">
        <v>0.12379999999999999</v>
      </c>
      <c r="AF606">
        <v>0.13500000000000001</v>
      </c>
      <c r="AG606">
        <v>0.10009999999999999</v>
      </c>
      <c r="AH606">
        <v>0.20269999999999999</v>
      </c>
      <c r="AI606">
        <v>6.2059999999999997E-2</v>
      </c>
    </row>
    <row r="607" spans="1:35" ht="14.45" x14ac:dyDescent="0.3">
      <c r="A607">
        <v>862009</v>
      </c>
      <c r="B607" t="s">
        <v>1</v>
      </c>
      <c r="C607" t="str">
        <f t="shared" si="2"/>
        <v>B</v>
      </c>
      <c r="D607" t="str">
        <f t="shared" si="3"/>
        <v/>
      </c>
      <c r="E607" t="str">
        <f t="shared" si="4"/>
        <v/>
      </c>
      <c r="F607">
        <v>13.45</v>
      </c>
      <c r="G607">
        <v>18.3</v>
      </c>
      <c r="H607">
        <v>86.6</v>
      </c>
      <c r="I607">
        <v>555.1</v>
      </c>
      <c r="J607">
        <v>0.1022</v>
      </c>
      <c r="K607">
        <v>8.165E-2</v>
      </c>
      <c r="L607">
        <v>3.9739999999999998E-2</v>
      </c>
      <c r="M607">
        <v>2.7799999999999998E-2</v>
      </c>
      <c r="N607">
        <v>0.1638</v>
      </c>
      <c r="O607">
        <v>5.7099999999999998E-2</v>
      </c>
      <c r="P607">
        <v>0.29499999999999998</v>
      </c>
      <c r="Q607">
        <v>1.373</v>
      </c>
      <c r="R607">
        <v>2.0990000000000002</v>
      </c>
      <c r="S607">
        <v>25.22</v>
      </c>
      <c r="T607">
        <v>5.8840000000000003E-3</v>
      </c>
      <c r="U607">
        <v>1.491E-2</v>
      </c>
      <c r="V607">
        <v>1.8720000000000001E-2</v>
      </c>
      <c r="W607">
        <v>9.3659999999999993E-3</v>
      </c>
      <c r="X607">
        <v>1.8839999999999999E-2</v>
      </c>
      <c r="Y607">
        <v>1.817E-3</v>
      </c>
      <c r="Z607">
        <v>15.1</v>
      </c>
      <c r="AA607">
        <v>25.94</v>
      </c>
      <c r="AB607">
        <v>97.59</v>
      </c>
      <c r="AC607">
        <v>699.4</v>
      </c>
      <c r="AD607">
        <v>0.13389999999999999</v>
      </c>
      <c r="AE607">
        <v>0.17510000000000001</v>
      </c>
      <c r="AF607">
        <v>0.1381</v>
      </c>
      <c r="AG607">
        <v>7.911E-2</v>
      </c>
      <c r="AH607">
        <v>0.26779999999999998</v>
      </c>
      <c r="AI607">
        <v>6.6030000000000005E-2</v>
      </c>
    </row>
    <row r="608" spans="1:35" ht="14.45" x14ac:dyDescent="0.3">
      <c r="A608">
        <v>86211</v>
      </c>
      <c r="B608" t="s">
        <v>1</v>
      </c>
      <c r="C608" t="str">
        <f t="shared" si="2"/>
        <v>B</v>
      </c>
      <c r="D608" t="str">
        <f t="shared" si="3"/>
        <v/>
      </c>
      <c r="E608" t="str">
        <f t="shared" si="4"/>
        <v/>
      </c>
      <c r="F608">
        <v>12.18</v>
      </c>
      <c r="G608">
        <v>17.84</v>
      </c>
      <c r="H608">
        <v>77.790000000000006</v>
      </c>
      <c r="I608">
        <v>451.1</v>
      </c>
      <c r="J608">
        <v>0.1045</v>
      </c>
      <c r="K608">
        <v>7.0569999999999994E-2</v>
      </c>
      <c r="L608">
        <v>2.4899999999999999E-2</v>
      </c>
      <c r="M608">
        <v>2.9409999999999999E-2</v>
      </c>
      <c r="N608">
        <v>0.19</v>
      </c>
      <c r="O608">
        <v>6.6350000000000006E-2</v>
      </c>
      <c r="P608">
        <v>0.36609999999999998</v>
      </c>
      <c r="Q608">
        <v>1.5109999999999999</v>
      </c>
      <c r="R608">
        <v>2.41</v>
      </c>
      <c r="S608">
        <v>24.44</v>
      </c>
      <c r="T608">
        <v>5.4330000000000003E-3</v>
      </c>
      <c r="U608">
        <v>1.179E-2</v>
      </c>
      <c r="V608">
        <v>1.1310000000000001E-2</v>
      </c>
      <c r="W608">
        <v>1.519E-2</v>
      </c>
      <c r="X608">
        <v>2.2200000000000001E-2</v>
      </c>
      <c r="Y608">
        <v>3.408E-3</v>
      </c>
      <c r="Z608">
        <v>12.83</v>
      </c>
      <c r="AA608">
        <v>20.92</v>
      </c>
      <c r="AB608">
        <v>82.14</v>
      </c>
      <c r="AC608">
        <v>495.2</v>
      </c>
      <c r="AD608">
        <v>0.114</v>
      </c>
      <c r="AE608">
        <v>9.3579999999999997E-2</v>
      </c>
      <c r="AF608">
        <v>4.9799999999999997E-2</v>
      </c>
      <c r="AG608">
        <v>5.8819999999999997E-2</v>
      </c>
      <c r="AH608">
        <v>0.22270000000000001</v>
      </c>
      <c r="AI608">
        <v>7.3760000000000006E-2</v>
      </c>
    </row>
    <row r="609" spans="1:35" ht="14.45" x14ac:dyDescent="0.3">
      <c r="A609">
        <v>862261</v>
      </c>
      <c r="B609" t="s">
        <v>1</v>
      </c>
      <c r="C609" t="str">
        <f t="shared" si="2"/>
        <v>B</v>
      </c>
      <c r="D609" t="str">
        <f t="shared" si="3"/>
        <v/>
      </c>
      <c r="E609" t="str">
        <f t="shared" si="4"/>
        <v/>
      </c>
      <c r="F609">
        <v>9.7870000000000008</v>
      </c>
      <c r="G609">
        <v>19.940000000000001</v>
      </c>
      <c r="H609">
        <v>62.11</v>
      </c>
      <c r="I609">
        <v>294.5</v>
      </c>
      <c r="J609">
        <v>0.1024</v>
      </c>
      <c r="K609">
        <v>5.3010000000000002E-2</v>
      </c>
      <c r="L609">
        <v>6.829E-3</v>
      </c>
      <c r="M609">
        <v>7.9369999999999996E-3</v>
      </c>
      <c r="N609">
        <v>0.13500000000000001</v>
      </c>
      <c r="O609">
        <v>6.8900000000000003E-2</v>
      </c>
      <c r="P609">
        <v>0.33500000000000002</v>
      </c>
      <c r="Q609">
        <v>2.0430000000000001</v>
      </c>
      <c r="R609">
        <v>2.1320000000000001</v>
      </c>
      <c r="S609">
        <v>20.05</v>
      </c>
      <c r="T609">
        <v>1.1129999999999999E-2</v>
      </c>
      <c r="U609">
        <v>1.4630000000000001E-2</v>
      </c>
      <c r="V609">
        <v>5.3080000000000002E-3</v>
      </c>
      <c r="W609">
        <v>5.2500000000000003E-3</v>
      </c>
      <c r="X609">
        <v>1.8010000000000002E-2</v>
      </c>
      <c r="Y609">
        <v>5.6670000000000002E-3</v>
      </c>
      <c r="Z609">
        <v>10.92</v>
      </c>
      <c r="AA609">
        <v>26.29</v>
      </c>
      <c r="AB609">
        <v>68.81</v>
      </c>
      <c r="AC609">
        <v>366.1</v>
      </c>
      <c r="AD609">
        <v>0.13159999999999999</v>
      </c>
      <c r="AE609">
        <v>9.4729999999999995E-2</v>
      </c>
      <c r="AF609">
        <v>2.0490000000000001E-2</v>
      </c>
      <c r="AG609">
        <v>2.3810000000000001E-2</v>
      </c>
      <c r="AH609">
        <v>0.19339999999999999</v>
      </c>
      <c r="AI609">
        <v>8.9880000000000002E-2</v>
      </c>
    </row>
    <row r="610" spans="1:35" ht="14.45" x14ac:dyDescent="0.3">
      <c r="A610">
        <v>862485</v>
      </c>
      <c r="B610" t="s">
        <v>1</v>
      </c>
      <c r="C610" t="str">
        <f t="shared" si="2"/>
        <v>B</v>
      </c>
      <c r="D610" t="str">
        <f t="shared" si="3"/>
        <v/>
      </c>
      <c r="E610" t="str">
        <f t="shared" si="4"/>
        <v/>
      </c>
      <c r="F610">
        <v>11.6</v>
      </c>
      <c r="G610">
        <v>12.84</v>
      </c>
      <c r="H610">
        <v>74.34</v>
      </c>
      <c r="I610">
        <v>412.6</v>
      </c>
      <c r="J610">
        <v>8.9829999999999993E-2</v>
      </c>
      <c r="K610">
        <v>7.5249999999999997E-2</v>
      </c>
      <c r="L610">
        <v>4.1959999999999997E-2</v>
      </c>
      <c r="M610">
        <v>3.3500000000000002E-2</v>
      </c>
      <c r="N610">
        <v>0.16200000000000001</v>
      </c>
      <c r="O610">
        <v>6.5820000000000004E-2</v>
      </c>
      <c r="P610">
        <v>0.23150000000000001</v>
      </c>
      <c r="Q610">
        <v>0.53910000000000002</v>
      </c>
      <c r="R610">
        <v>1.4750000000000001</v>
      </c>
      <c r="S610">
        <v>15.75</v>
      </c>
      <c r="T610">
        <v>6.1529999999999996E-3</v>
      </c>
      <c r="U610">
        <v>1.3299999999999999E-2</v>
      </c>
      <c r="V610">
        <v>1.6930000000000001E-2</v>
      </c>
      <c r="W610">
        <v>6.8840000000000004E-3</v>
      </c>
      <c r="X610">
        <v>1.651E-2</v>
      </c>
      <c r="Y610">
        <v>2.5509999999999999E-3</v>
      </c>
      <c r="Z610">
        <v>13.06</v>
      </c>
      <c r="AA610">
        <v>17.16</v>
      </c>
      <c r="AB610">
        <v>82.96</v>
      </c>
      <c r="AC610">
        <v>512.5</v>
      </c>
      <c r="AD610">
        <v>0.1431</v>
      </c>
      <c r="AE610">
        <v>0.18509999999999999</v>
      </c>
      <c r="AF610">
        <v>0.19220000000000001</v>
      </c>
      <c r="AG610">
        <v>8.4489999999999996E-2</v>
      </c>
      <c r="AH610">
        <v>0.2772</v>
      </c>
      <c r="AI610">
        <v>8.7559999999999999E-2</v>
      </c>
    </row>
    <row r="611" spans="1:35" ht="14.45" x14ac:dyDescent="0.3">
      <c r="A611">
        <v>862722</v>
      </c>
      <c r="B611" t="s">
        <v>1</v>
      </c>
      <c r="C611" t="str">
        <f t="shared" si="2"/>
        <v>B</v>
      </c>
      <c r="D611" t="str">
        <f t="shared" si="3"/>
        <v/>
      </c>
      <c r="E611" t="str">
        <f t="shared" si="4"/>
        <v/>
      </c>
      <c r="F611">
        <v>6.9809999999999999</v>
      </c>
      <c r="G611">
        <v>13.43</v>
      </c>
      <c r="H611">
        <v>43.79</v>
      </c>
      <c r="I611">
        <v>143.5</v>
      </c>
      <c r="J611">
        <v>0.11700000000000001</v>
      </c>
      <c r="K611">
        <v>7.5679999999999997E-2</v>
      </c>
      <c r="L611">
        <v>0</v>
      </c>
      <c r="M611">
        <v>0</v>
      </c>
      <c r="N611">
        <v>0.193</v>
      </c>
      <c r="O611">
        <v>7.8179999999999999E-2</v>
      </c>
      <c r="P611">
        <v>0.22409999999999999</v>
      </c>
      <c r="Q611">
        <v>1.508</v>
      </c>
      <c r="R611">
        <v>1.5529999999999999</v>
      </c>
      <c r="S611">
        <v>9.8330000000000002</v>
      </c>
      <c r="T611">
        <v>1.0189999999999999E-2</v>
      </c>
      <c r="U611">
        <v>1.0840000000000001E-2</v>
      </c>
      <c r="V611">
        <v>0</v>
      </c>
      <c r="W611">
        <v>0</v>
      </c>
      <c r="X611">
        <v>2.6589999999999999E-2</v>
      </c>
      <c r="Y611">
        <v>4.1000000000000003E-3</v>
      </c>
      <c r="Z611">
        <v>7.93</v>
      </c>
      <c r="AA611">
        <v>19.54</v>
      </c>
      <c r="AB611">
        <v>50.41</v>
      </c>
      <c r="AC611">
        <v>185.2</v>
      </c>
      <c r="AD611">
        <v>0.15840000000000001</v>
      </c>
      <c r="AE611">
        <v>0.1202</v>
      </c>
      <c r="AF611">
        <v>0</v>
      </c>
      <c r="AG611">
        <v>0</v>
      </c>
      <c r="AH611">
        <v>0.29320000000000002</v>
      </c>
      <c r="AI611">
        <v>9.3820000000000001E-2</v>
      </c>
    </row>
    <row r="612" spans="1:35" ht="14.45" x14ac:dyDescent="0.3">
      <c r="A612">
        <v>862965</v>
      </c>
      <c r="B612" t="s">
        <v>1</v>
      </c>
      <c r="C612" t="str">
        <f t="shared" si="2"/>
        <v>B</v>
      </c>
      <c r="D612" t="str">
        <f t="shared" si="3"/>
        <v/>
      </c>
      <c r="E612" t="str">
        <f t="shared" si="4"/>
        <v/>
      </c>
      <c r="F612">
        <v>12.18</v>
      </c>
      <c r="G612">
        <v>20.52</v>
      </c>
      <c r="H612">
        <v>77.22</v>
      </c>
      <c r="I612">
        <v>458.7</v>
      </c>
      <c r="J612">
        <v>8.0130000000000007E-2</v>
      </c>
      <c r="K612">
        <v>4.0379999999999999E-2</v>
      </c>
      <c r="L612">
        <v>2.383E-2</v>
      </c>
      <c r="M612">
        <v>1.77E-2</v>
      </c>
      <c r="N612">
        <v>0.1739</v>
      </c>
      <c r="O612">
        <v>5.6770000000000001E-2</v>
      </c>
      <c r="P612">
        <v>0.19239999999999999</v>
      </c>
      <c r="Q612">
        <v>1.571</v>
      </c>
      <c r="R612">
        <v>1.1830000000000001</v>
      </c>
      <c r="S612">
        <v>14.68</v>
      </c>
      <c r="T612">
        <v>5.0800000000000003E-3</v>
      </c>
      <c r="U612">
        <v>6.0980000000000001E-3</v>
      </c>
      <c r="V612">
        <v>1.069E-2</v>
      </c>
      <c r="W612">
        <v>6.7970000000000001E-3</v>
      </c>
      <c r="X612">
        <v>1.447E-2</v>
      </c>
      <c r="Y612">
        <v>1.5319999999999999E-3</v>
      </c>
      <c r="Z612">
        <v>13.34</v>
      </c>
      <c r="AA612">
        <v>32.840000000000003</v>
      </c>
      <c r="AB612">
        <v>84.58</v>
      </c>
      <c r="AC612">
        <v>547.79999999999995</v>
      </c>
      <c r="AD612">
        <v>0.1123</v>
      </c>
      <c r="AE612">
        <v>8.8620000000000004E-2</v>
      </c>
      <c r="AF612">
        <v>0.1145</v>
      </c>
      <c r="AG612">
        <v>7.4310000000000001E-2</v>
      </c>
      <c r="AH612">
        <v>0.26939999999999997</v>
      </c>
      <c r="AI612">
        <v>6.8779999999999994E-2</v>
      </c>
    </row>
    <row r="613" spans="1:35" ht="14.45" x14ac:dyDescent="0.3">
      <c r="A613">
        <v>862980</v>
      </c>
      <c r="B613" t="s">
        <v>1</v>
      </c>
      <c r="C613" t="str">
        <f t="shared" si="2"/>
        <v>B</v>
      </c>
      <c r="D613" t="str">
        <f t="shared" si="3"/>
        <v/>
      </c>
      <c r="E613" t="str">
        <f t="shared" si="4"/>
        <v/>
      </c>
      <c r="F613">
        <v>9.8759999999999994</v>
      </c>
      <c r="G613">
        <v>19.399999999999999</v>
      </c>
      <c r="H613">
        <v>63.95</v>
      </c>
      <c r="I613">
        <v>298.3</v>
      </c>
      <c r="J613">
        <v>0.10050000000000001</v>
      </c>
      <c r="K613">
        <v>9.6970000000000001E-2</v>
      </c>
      <c r="L613">
        <v>6.1539999999999997E-2</v>
      </c>
      <c r="M613">
        <v>3.0290000000000001E-2</v>
      </c>
      <c r="N613">
        <v>0.19450000000000001</v>
      </c>
      <c r="O613">
        <v>6.3219999999999998E-2</v>
      </c>
      <c r="P613">
        <v>0.18029999999999999</v>
      </c>
      <c r="Q613">
        <v>1.222</v>
      </c>
      <c r="R613">
        <v>1.528</v>
      </c>
      <c r="S613">
        <v>11.77</v>
      </c>
      <c r="T613">
        <v>9.0580000000000001E-3</v>
      </c>
      <c r="U613">
        <v>2.196E-2</v>
      </c>
      <c r="V613">
        <v>3.0290000000000001E-2</v>
      </c>
      <c r="W613">
        <v>1.112E-2</v>
      </c>
      <c r="X613">
        <v>1.609E-2</v>
      </c>
      <c r="Y613">
        <v>3.5699999999999998E-3</v>
      </c>
      <c r="Z613">
        <v>10.76</v>
      </c>
      <c r="AA613">
        <v>26.83</v>
      </c>
      <c r="AB613">
        <v>72.22</v>
      </c>
      <c r="AC613">
        <v>361.2</v>
      </c>
      <c r="AD613">
        <v>0.15590000000000001</v>
      </c>
      <c r="AE613">
        <v>0.23019999999999999</v>
      </c>
      <c r="AF613">
        <v>0.26440000000000002</v>
      </c>
      <c r="AG613">
        <v>9.7489999999999993E-2</v>
      </c>
      <c r="AH613">
        <v>0.26219999999999999</v>
      </c>
      <c r="AI613">
        <v>8.4900000000000003E-2</v>
      </c>
    </row>
    <row r="614" spans="1:35" ht="14.45" x14ac:dyDescent="0.3">
      <c r="A614">
        <v>862989</v>
      </c>
      <c r="B614" t="s">
        <v>1</v>
      </c>
      <c r="C614" t="str">
        <f t="shared" si="2"/>
        <v>B</v>
      </c>
      <c r="D614" t="str">
        <f t="shared" si="3"/>
        <v/>
      </c>
      <c r="E614" t="str">
        <f t="shared" si="4"/>
        <v/>
      </c>
      <c r="F614">
        <v>10.49</v>
      </c>
      <c r="G614">
        <v>19.29</v>
      </c>
      <c r="H614">
        <v>67.41</v>
      </c>
      <c r="I614">
        <v>336.1</v>
      </c>
      <c r="J614">
        <v>9.9890000000000007E-2</v>
      </c>
      <c r="K614">
        <v>8.5779999999999995E-2</v>
      </c>
      <c r="L614">
        <v>2.9950000000000001E-2</v>
      </c>
      <c r="M614">
        <v>1.201E-2</v>
      </c>
      <c r="N614">
        <v>0.22170000000000001</v>
      </c>
      <c r="O614">
        <v>6.4810000000000006E-2</v>
      </c>
      <c r="P614">
        <v>0.35499999999999998</v>
      </c>
      <c r="Q614">
        <v>1.534</v>
      </c>
      <c r="R614">
        <v>2.302</v>
      </c>
      <c r="S614">
        <v>23.13</v>
      </c>
      <c r="T614">
        <v>7.5950000000000002E-3</v>
      </c>
      <c r="U614">
        <v>2.2190000000000001E-2</v>
      </c>
      <c r="V614">
        <v>2.8799999999999999E-2</v>
      </c>
      <c r="W614">
        <v>8.6140000000000001E-3</v>
      </c>
      <c r="X614">
        <v>2.7099999999999999E-2</v>
      </c>
      <c r="Y614">
        <v>3.4510000000000001E-3</v>
      </c>
      <c r="Z614">
        <v>11.54</v>
      </c>
      <c r="AA614">
        <v>23.31</v>
      </c>
      <c r="AB614">
        <v>74.22</v>
      </c>
      <c r="AC614">
        <v>402.8</v>
      </c>
      <c r="AD614">
        <v>0.12189999999999999</v>
      </c>
      <c r="AE614">
        <v>0.14860000000000001</v>
      </c>
      <c r="AF614">
        <v>7.9869999999999997E-2</v>
      </c>
      <c r="AG614">
        <v>3.2030000000000003E-2</v>
      </c>
      <c r="AH614">
        <v>0.28260000000000002</v>
      </c>
      <c r="AI614">
        <v>7.5520000000000004E-2</v>
      </c>
    </row>
    <row r="615" spans="1:35" ht="14.45" x14ac:dyDescent="0.3">
      <c r="A615">
        <v>863031</v>
      </c>
      <c r="B615" t="s">
        <v>1</v>
      </c>
      <c r="C615" t="str">
        <f t="shared" si="2"/>
        <v>B</v>
      </c>
      <c r="D615" t="str">
        <f t="shared" si="3"/>
        <v/>
      </c>
      <c r="E615" t="str">
        <f t="shared" si="4"/>
        <v/>
      </c>
      <c r="F615">
        <v>11.64</v>
      </c>
      <c r="G615">
        <v>18.329999999999998</v>
      </c>
      <c r="H615">
        <v>75.17</v>
      </c>
      <c r="I615">
        <v>412.5</v>
      </c>
      <c r="J615">
        <v>0.1142</v>
      </c>
      <c r="K615">
        <v>0.1017</v>
      </c>
      <c r="L615">
        <v>7.0699999999999999E-2</v>
      </c>
      <c r="M615">
        <v>3.4849999999999999E-2</v>
      </c>
      <c r="N615">
        <v>0.18010000000000001</v>
      </c>
      <c r="O615">
        <v>6.5199999999999994E-2</v>
      </c>
      <c r="P615">
        <v>0.30599999999999999</v>
      </c>
      <c r="Q615">
        <v>1.657</v>
      </c>
      <c r="R615">
        <v>2.1549999999999998</v>
      </c>
      <c r="S615">
        <v>20.62</v>
      </c>
      <c r="T615">
        <v>8.5400000000000007E-3</v>
      </c>
      <c r="U615">
        <v>2.3099999999999999E-2</v>
      </c>
      <c r="V615">
        <v>2.945E-2</v>
      </c>
      <c r="W615">
        <v>1.3979999999999999E-2</v>
      </c>
      <c r="X615">
        <v>1.5650000000000001E-2</v>
      </c>
      <c r="Y615">
        <v>3.8400000000000001E-3</v>
      </c>
      <c r="Z615">
        <v>13.14</v>
      </c>
      <c r="AA615">
        <v>29.26</v>
      </c>
      <c r="AB615">
        <v>85.51</v>
      </c>
      <c r="AC615">
        <v>521.70000000000005</v>
      </c>
      <c r="AD615">
        <v>0.16880000000000001</v>
      </c>
      <c r="AE615">
        <v>0.26600000000000001</v>
      </c>
      <c r="AF615">
        <v>0.2873</v>
      </c>
      <c r="AG615">
        <v>0.12180000000000001</v>
      </c>
      <c r="AH615">
        <v>0.28060000000000002</v>
      </c>
      <c r="AI615">
        <v>9.0969999999999995E-2</v>
      </c>
    </row>
    <row r="616" spans="1:35" ht="14.45" x14ac:dyDescent="0.3">
      <c r="A616">
        <v>863270</v>
      </c>
      <c r="B616" t="s">
        <v>1</v>
      </c>
      <c r="C616" t="str">
        <f t="shared" si="2"/>
        <v>B</v>
      </c>
      <c r="D616" t="str">
        <f t="shared" si="3"/>
        <v/>
      </c>
      <c r="E616" t="str">
        <f t="shared" si="4"/>
        <v/>
      </c>
      <c r="F616">
        <v>12.36</v>
      </c>
      <c r="G616">
        <v>18.54</v>
      </c>
      <c r="H616">
        <v>79.010000000000005</v>
      </c>
      <c r="I616">
        <v>466.7</v>
      </c>
      <c r="J616">
        <v>8.4769999999999998E-2</v>
      </c>
      <c r="K616">
        <v>6.8150000000000002E-2</v>
      </c>
      <c r="L616">
        <v>2.6429999999999999E-2</v>
      </c>
      <c r="M616">
        <v>1.9210000000000001E-2</v>
      </c>
      <c r="N616">
        <v>0.16020000000000001</v>
      </c>
      <c r="O616">
        <v>6.0659999999999999E-2</v>
      </c>
      <c r="P616">
        <v>0.11990000000000001</v>
      </c>
      <c r="Q616">
        <v>0.89439999999999997</v>
      </c>
      <c r="R616">
        <v>0.84840000000000004</v>
      </c>
      <c r="S616">
        <v>9.2270000000000003</v>
      </c>
      <c r="T616">
        <v>3.457E-3</v>
      </c>
      <c r="U616">
        <v>1.047E-2</v>
      </c>
      <c r="V616">
        <v>1.167E-2</v>
      </c>
      <c r="W616">
        <v>5.5579999999999996E-3</v>
      </c>
      <c r="X616">
        <v>1.251E-2</v>
      </c>
      <c r="Y616">
        <v>1.356E-3</v>
      </c>
      <c r="Z616">
        <v>13.29</v>
      </c>
      <c r="AA616">
        <v>27.49</v>
      </c>
      <c r="AB616">
        <v>85.56</v>
      </c>
      <c r="AC616">
        <v>544.1</v>
      </c>
      <c r="AD616">
        <v>0.11840000000000001</v>
      </c>
      <c r="AE616">
        <v>0.1963</v>
      </c>
      <c r="AF616">
        <v>0.19370000000000001</v>
      </c>
      <c r="AG616">
        <v>8.4419999999999995E-2</v>
      </c>
      <c r="AH616">
        <v>0.29830000000000001</v>
      </c>
      <c r="AI616">
        <v>7.1849999999999997E-2</v>
      </c>
    </row>
    <row r="617" spans="1:35" ht="14.45" x14ac:dyDescent="0.3">
      <c r="A617">
        <v>864018</v>
      </c>
      <c r="B617" t="s">
        <v>1</v>
      </c>
      <c r="C617" t="str">
        <f t="shared" si="2"/>
        <v>B</v>
      </c>
      <c r="D617" t="str">
        <f t="shared" si="3"/>
        <v/>
      </c>
      <c r="E617" t="str">
        <f t="shared" si="4"/>
        <v/>
      </c>
      <c r="F617">
        <v>11.34</v>
      </c>
      <c r="G617">
        <v>21.26</v>
      </c>
      <c r="H617">
        <v>72.48</v>
      </c>
      <c r="I617">
        <v>396.5</v>
      </c>
      <c r="J617">
        <v>8.7590000000000001E-2</v>
      </c>
      <c r="K617">
        <v>6.5750000000000003E-2</v>
      </c>
      <c r="L617">
        <v>5.1330000000000001E-2</v>
      </c>
      <c r="M617">
        <v>1.899E-2</v>
      </c>
      <c r="N617">
        <v>0.1487</v>
      </c>
      <c r="O617">
        <v>6.5290000000000001E-2</v>
      </c>
      <c r="P617">
        <v>0.2344</v>
      </c>
      <c r="Q617">
        <v>0.98609999999999998</v>
      </c>
      <c r="R617">
        <v>1.597</v>
      </c>
      <c r="S617">
        <v>16.41</v>
      </c>
      <c r="T617">
        <v>9.1129999999999996E-3</v>
      </c>
      <c r="U617">
        <v>1.5570000000000001E-2</v>
      </c>
      <c r="V617">
        <v>2.443E-2</v>
      </c>
      <c r="W617">
        <v>6.4349999999999997E-3</v>
      </c>
      <c r="X617">
        <v>1.5679999999999999E-2</v>
      </c>
      <c r="Y617">
        <v>2.477E-3</v>
      </c>
      <c r="Z617">
        <v>13.01</v>
      </c>
      <c r="AA617">
        <v>29.15</v>
      </c>
      <c r="AB617">
        <v>83.99</v>
      </c>
      <c r="AC617">
        <v>518.1</v>
      </c>
      <c r="AD617">
        <v>0.1699</v>
      </c>
      <c r="AE617">
        <v>0.21959999999999999</v>
      </c>
      <c r="AF617">
        <v>0.312</v>
      </c>
      <c r="AG617">
        <v>8.2780000000000006E-2</v>
      </c>
      <c r="AH617">
        <v>0.28289999999999998</v>
      </c>
      <c r="AI617">
        <v>8.8319999999999996E-2</v>
      </c>
    </row>
    <row r="618" spans="1:35" ht="14.45" x14ac:dyDescent="0.3">
      <c r="A618">
        <v>864033</v>
      </c>
      <c r="B618" t="s">
        <v>1</v>
      </c>
      <c r="C618" t="str">
        <f t="shared" si="2"/>
        <v>B</v>
      </c>
      <c r="D618" t="str">
        <f t="shared" si="3"/>
        <v/>
      </c>
      <c r="E618" t="str">
        <f t="shared" si="4"/>
        <v/>
      </c>
      <c r="F618">
        <v>9.7769999999999992</v>
      </c>
      <c r="G618">
        <v>16.989999999999998</v>
      </c>
      <c r="H618">
        <v>62.5</v>
      </c>
      <c r="I618">
        <v>290.2</v>
      </c>
      <c r="J618">
        <v>0.1037</v>
      </c>
      <c r="K618">
        <v>8.4040000000000004E-2</v>
      </c>
      <c r="L618">
        <v>4.3339999999999997E-2</v>
      </c>
      <c r="M618">
        <v>1.7780000000000001E-2</v>
      </c>
      <c r="N618">
        <v>0.15840000000000001</v>
      </c>
      <c r="O618">
        <v>7.0650000000000004E-2</v>
      </c>
      <c r="P618">
        <v>0.40300000000000002</v>
      </c>
      <c r="Q618">
        <v>1.4239999999999999</v>
      </c>
      <c r="R618">
        <v>2.7469999999999999</v>
      </c>
      <c r="S618">
        <v>22.87</v>
      </c>
      <c r="T618">
        <v>1.3849999999999999E-2</v>
      </c>
      <c r="U618">
        <v>2.9319999999999999E-2</v>
      </c>
      <c r="V618">
        <v>2.7220000000000001E-2</v>
      </c>
      <c r="W618">
        <v>1.023E-2</v>
      </c>
      <c r="X618">
        <v>3.2809999999999999E-2</v>
      </c>
      <c r="Y618">
        <v>4.6379999999999998E-3</v>
      </c>
      <c r="Z618">
        <v>11.05</v>
      </c>
      <c r="AA618">
        <v>21.47</v>
      </c>
      <c r="AB618">
        <v>71.680000000000007</v>
      </c>
      <c r="AC618">
        <v>367</v>
      </c>
      <c r="AD618">
        <v>0.1467</v>
      </c>
      <c r="AE618">
        <v>0.17649999999999999</v>
      </c>
      <c r="AF618">
        <v>0.13</v>
      </c>
      <c r="AG618">
        <v>5.3339999999999999E-2</v>
      </c>
      <c r="AH618">
        <v>0.25330000000000003</v>
      </c>
      <c r="AI618">
        <v>8.4680000000000005E-2</v>
      </c>
    </row>
    <row r="619" spans="1:35" ht="14.45" x14ac:dyDescent="0.3">
      <c r="A619">
        <v>86408</v>
      </c>
      <c r="B619" t="s">
        <v>1</v>
      </c>
      <c r="C619" t="str">
        <f t="shared" si="2"/>
        <v>B</v>
      </c>
      <c r="D619" t="str">
        <f t="shared" si="3"/>
        <v/>
      </c>
      <c r="E619" t="str">
        <f t="shared" si="4"/>
        <v/>
      </c>
      <c r="F619">
        <v>12.63</v>
      </c>
      <c r="G619">
        <v>20.76</v>
      </c>
      <c r="H619">
        <v>82.15</v>
      </c>
      <c r="I619">
        <v>480.4</v>
      </c>
      <c r="J619">
        <v>9.9330000000000002E-2</v>
      </c>
      <c r="K619">
        <v>0.12089999999999999</v>
      </c>
      <c r="L619">
        <v>0.1065</v>
      </c>
      <c r="M619">
        <v>6.021E-2</v>
      </c>
      <c r="N619">
        <v>0.17349999999999999</v>
      </c>
      <c r="O619">
        <v>7.0699999999999999E-2</v>
      </c>
      <c r="P619">
        <v>0.34239999999999998</v>
      </c>
      <c r="Q619">
        <v>1.8029999999999999</v>
      </c>
      <c r="R619">
        <v>2.7109999999999999</v>
      </c>
      <c r="S619">
        <v>20.48</v>
      </c>
      <c r="T619">
        <v>1.291E-2</v>
      </c>
      <c r="U619">
        <v>4.0419999999999998E-2</v>
      </c>
      <c r="V619">
        <v>5.101E-2</v>
      </c>
      <c r="W619">
        <v>2.2950000000000002E-2</v>
      </c>
      <c r="X619">
        <v>2.1440000000000001E-2</v>
      </c>
      <c r="Y619">
        <v>5.8910000000000004E-3</v>
      </c>
      <c r="Z619">
        <v>13.33</v>
      </c>
      <c r="AA619">
        <v>25.47</v>
      </c>
      <c r="AB619">
        <v>89</v>
      </c>
      <c r="AC619">
        <v>527.4</v>
      </c>
      <c r="AD619">
        <v>0.12870000000000001</v>
      </c>
      <c r="AE619">
        <v>0.22500000000000001</v>
      </c>
      <c r="AF619">
        <v>0.22159999999999999</v>
      </c>
      <c r="AG619">
        <v>0.1105</v>
      </c>
      <c r="AH619">
        <v>0.22259999999999999</v>
      </c>
      <c r="AI619">
        <v>8.4860000000000005E-2</v>
      </c>
    </row>
    <row r="620" spans="1:35" ht="14.45" x14ac:dyDescent="0.3">
      <c r="A620">
        <v>86409</v>
      </c>
      <c r="B620" t="s">
        <v>1</v>
      </c>
      <c r="C620" t="str">
        <f t="shared" si="2"/>
        <v>M</v>
      </c>
      <c r="D620">
        <f t="shared" si="3"/>
        <v>1</v>
      </c>
      <c r="E620" t="str">
        <f t="shared" si="4"/>
        <v/>
      </c>
      <c r="F620">
        <v>14.26</v>
      </c>
      <c r="G620">
        <v>19.649999999999999</v>
      </c>
      <c r="H620">
        <v>97.83</v>
      </c>
      <c r="I620">
        <v>629.9</v>
      </c>
      <c r="J620">
        <v>7.8369999999999995E-2</v>
      </c>
      <c r="K620">
        <v>0.2233</v>
      </c>
      <c r="L620">
        <v>0.30030000000000001</v>
      </c>
      <c r="M620">
        <v>7.7979999999999994E-2</v>
      </c>
      <c r="N620">
        <v>0.1704</v>
      </c>
      <c r="O620">
        <v>7.7689999999999995E-2</v>
      </c>
      <c r="P620">
        <v>0.36280000000000001</v>
      </c>
      <c r="Q620">
        <v>1.49</v>
      </c>
      <c r="R620">
        <v>3.399</v>
      </c>
      <c r="S620">
        <v>29.25</v>
      </c>
      <c r="T620">
        <v>5.2979999999999998E-3</v>
      </c>
      <c r="U620">
        <v>7.4459999999999998E-2</v>
      </c>
      <c r="V620">
        <v>0.14349999999999999</v>
      </c>
      <c r="W620">
        <v>2.2919999999999999E-2</v>
      </c>
      <c r="X620">
        <v>2.5659999999999999E-2</v>
      </c>
      <c r="Y620">
        <v>1.298E-2</v>
      </c>
      <c r="Z620">
        <v>15.3</v>
      </c>
      <c r="AA620">
        <v>23.73</v>
      </c>
      <c r="AB620">
        <v>107</v>
      </c>
      <c r="AC620">
        <v>709</v>
      </c>
      <c r="AD620">
        <v>8.949E-2</v>
      </c>
      <c r="AE620">
        <v>0.41930000000000001</v>
      </c>
      <c r="AF620">
        <v>0.67830000000000001</v>
      </c>
      <c r="AG620">
        <v>0.15049999999999999</v>
      </c>
      <c r="AH620">
        <v>0.23980000000000001</v>
      </c>
      <c r="AI620">
        <v>0.1082</v>
      </c>
    </row>
    <row r="621" spans="1:35" ht="14.45" x14ac:dyDescent="0.3">
      <c r="A621">
        <v>864292</v>
      </c>
      <c r="B621" t="s">
        <v>1</v>
      </c>
      <c r="C621" t="str">
        <f t="shared" si="2"/>
        <v>B</v>
      </c>
      <c r="D621" t="str">
        <f t="shared" si="3"/>
        <v/>
      </c>
      <c r="E621" t="str">
        <f t="shared" si="4"/>
        <v/>
      </c>
      <c r="F621">
        <v>10.51</v>
      </c>
      <c r="G621">
        <v>20.190000000000001</v>
      </c>
      <c r="H621">
        <v>68.64</v>
      </c>
      <c r="I621">
        <v>334.2</v>
      </c>
      <c r="J621">
        <v>0.11219999999999999</v>
      </c>
      <c r="K621">
        <v>0.1303</v>
      </c>
      <c r="L621">
        <v>6.4759999999999998E-2</v>
      </c>
      <c r="M621">
        <v>3.0679999999999999E-2</v>
      </c>
      <c r="N621">
        <v>0.19220000000000001</v>
      </c>
      <c r="O621">
        <v>7.782E-2</v>
      </c>
      <c r="P621">
        <v>0.33360000000000001</v>
      </c>
      <c r="Q621">
        <v>1.86</v>
      </c>
      <c r="R621">
        <v>2.0409999999999999</v>
      </c>
      <c r="S621">
        <v>19.91</v>
      </c>
      <c r="T621">
        <v>1.188E-2</v>
      </c>
      <c r="U621">
        <v>3.7470000000000003E-2</v>
      </c>
      <c r="V621">
        <v>4.5909999999999999E-2</v>
      </c>
      <c r="W621">
        <v>1.5440000000000001E-2</v>
      </c>
      <c r="X621">
        <v>2.2870000000000001E-2</v>
      </c>
      <c r="Y621">
        <v>6.7920000000000003E-3</v>
      </c>
      <c r="Z621">
        <v>11.16</v>
      </c>
      <c r="AA621">
        <v>22.75</v>
      </c>
      <c r="AB621">
        <v>72.62</v>
      </c>
      <c r="AC621">
        <v>374.4</v>
      </c>
      <c r="AD621">
        <v>0.13</v>
      </c>
      <c r="AE621">
        <v>0.2049</v>
      </c>
      <c r="AF621">
        <v>0.1295</v>
      </c>
      <c r="AG621">
        <v>6.1359999999999998E-2</v>
      </c>
      <c r="AH621">
        <v>0.23830000000000001</v>
      </c>
      <c r="AI621">
        <v>9.0260000000000007E-2</v>
      </c>
    </row>
    <row r="622" spans="1:35" ht="14.45" x14ac:dyDescent="0.3">
      <c r="A622">
        <v>864496</v>
      </c>
      <c r="B622" t="s">
        <v>1</v>
      </c>
      <c r="C622" t="str">
        <f t="shared" si="2"/>
        <v>B</v>
      </c>
      <c r="D622" t="str">
        <f t="shared" si="3"/>
        <v/>
      </c>
      <c r="E622" t="str">
        <f t="shared" si="4"/>
        <v/>
      </c>
      <c r="F622">
        <v>8.7260000000000009</v>
      </c>
      <c r="G622">
        <v>15.83</v>
      </c>
      <c r="H622">
        <v>55.84</v>
      </c>
      <c r="I622">
        <v>230.9</v>
      </c>
      <c r="J622">
        <v>0.115</v>
      </c>
      <c r="K622">
        <v>8.201E-2</v>
      </c>
      <c r="L622">
        <v>4.1320000000000003E-2</v>
      </c>
      <c r="M622">
        <v>1.924E-2</v>
      </c>
      <c r="N622">
        <v>0.16489999999999999</v>
      </c>
      <c r="O622">
        <v>7.6329999999999995E-2</v>
      </c>
      <c r="P622">
        <v>0.16650000000000001</v>
      </c>
      <c r="Q622">
        <v>0.58640000000000003</v>
      </c>
      <c r="R622">
        <v>1.3540000000000001</v>
      </c>
      <c r="S622">
        <v>8.9659999999999993</v>
      </c>
      <c r="T622">
        <v>8.2609999999999992E-3</v>
      </c>
      <c r="U622">
        <v>2.213E-2</v>
      </c>
      <c r="V622">
        <v>3.2590000000000001E-2</v>
      </c>
      <c r="W622">
        <v>1.04E-2</v>
      </c>
      <c r="X622">
        <v>1.7080000000000001E-2</v>
      </c>
      <c r="Y622">
        <v>3.8059999999999999E-3</v>
      </c>
      <c r="Z622">
        <v>9.6280000000000001</v>
      </c>
      <c r="AA622">
        <v>19.62</v>
      </c>
      <c r="AB622">
        <v>64.48</v>
      </c>
      <c r="AC622">
        <v>284.39999999999998</v>
      </c>
      <c r="AD622">
        <v>0.1724</v>
      </c>
      <c r="AE622">
        <v>0.2364</v>
      </c>
      <c r="AF622">
        <v>0.24560000000000001</v>
      </c>
      <c r="AG622">
        <v>0.105</v>
      </c>
      <c r="AH622">
        <v>0.29260000000000003</v>
      </c>
      <c r="AI622">
        <v>0.1017</v>
      </c>
    </row>
    <row r="623" spans="1:35" ht="14.45" x14ac:dyDescent="0.3">
      <c r="A623">
        <v>864685</v>
      </c>
      <c r="B623" t="s">
        <v>1</v>
      </c>
      <c r="C623" t="str">
        <f t="shared" si="2"/>
        <v>B</v>
      </c>
      <c r="D623" t="str">
        <f t="shared" si="3"/>
        <v/>
      </c>
      <c r="E623" t="str">
        <f t="shared" si="4"/>
        <v/>
      </c>
      <c r="F623">
        <v>11.93</v>
      </c>
      <c r="G623">
        <v>21.53</v>
      </c>
      <c r="H623">
        <v>76.53</v>
      </c>
      <c r="I623">
        <v>438.6</v>
      </c>
      <c r="J623">
        <v>9.7680000000000003E-2</v>
      </c>
      <c r="K623">
        <v>7.8490000000000004E-2</v>
      </c>
      <c r="L623">
        <v>3.3279999999999997E-2</v>
      </c>
      <c r="M623">
        <v>2.0080000000000001E-2</v>
      </c>
      <c r="N623">
        <v>0.16880000000000001</v>
      </c>
      <c r="O623">
        <v>6.1940000000000002E-2</v>
      </c>
      <c r="P623">
        <v>0.31180000000000002</v>
      </c>
      <c r="Q623">
        <v>0.92269999999999996</v>
      </c>
      <c r="R623">
        <v>2</v>
      </c>
      <c r="S623">
        <v>24.79</v>
      </c>
      <c r="T623">
        <v>7.803E-3</v>
      </c>
      <c r="U623">
        <v>2.5069999999999999E-2</v>
      </c>
      <c r="V623">
        <v>1.8350000000000002E-2</v>
      </c>
      <c r="W623">
        <v>7.711E-3</v>
      </c>
      <c r="X623">
        <v>1.278E-2</v>
      </c>
      <c r="Y623">
        <v>3.8560000000000001E-3</v>
      </c>
      <c r="Z623">
        <v>13.67</v>
      </c>
      <c r="AA623">
        <v>26.15</v>
      </c>
      <c r="AB623">
        <v>87.54</v>
      </c>
      <c r="AC623">
        <v>583</v>
      </c>
      <c r="AD623">
        <v>0.15</v>
      </c>
      <c r="AE623">
        <v>0.2399</v>
      </c>
      <c r="AF623">
        <v>0.15029999999999999</v>
      </c>
      <c r="AG623">
        <v>7.2470000000000007E-2</v>
      </c>
      <c r="AH623">
        <v>0.24379999999999999</v>
      </c>
      <c r="AI623">
        <v>8.541E-2</v>
      </c>
    </row>
    <row r="624" spans="1:35" ht="14.45" x14ac:dyDescent="0.3">
      <c r="A624">
        <v>864726</v>
      </c>
      <c r="B624" t="s">
        <v>1</v>
      </c>
      <c r="C624" t="str">
        <f t="shared" si="2"/>
        <v>B</v>
      </c>
      <c r="D624" t="str">
        <f t="shared" si="3"/>
        <v/>
      </c>
      <c r="E624" t="str">
        <f t="shared" si="4"/>
        <v/>
      </c>
      <c r="F624">
        <v>8.9499999999999993</v>
      </c>
      <c r="G624">
        <v>15.76</v>
      </c>
      <c r="H624">
        <v>58.74</v>
      </c>
      <c r="I624">
        <v>245.2</v>
      </c>
      <c r="J624">
        <v>9.4619999999999996E-2</v>
      </c>
      <c r="K624">
        <v>0.12429999999999999</v>
      </c>
      <c r="L624">
        <v>9.2630000000000004E-2</v>
      </c>
      <c r="M624">
        <v>2.308E-2</v>
      </c>
      <c r="N624">
        <v>0.1305</v>
      </c>
      <c r="O624">
        <v>7.1629999999999999E-2</v>
      </c>
      <c r="P624">
        <v>0.31319999999999998</v>
      </c>
      <c r="Q624">
        <v>0.97889999999999999</v>
      </c>
      <c r="R624">
        <v>3.28</v>
      </c>
      <c r="S624">
        <v>16.940000000000001</v>
      </c>
      <c r="T624">
        <v>1.8350000000000002E-2</v>
      </c>
      <c r="U624">
        <v>6.7599999999999993E-2</v>
      </c>
      <c r="V624">
        <v>9.2630000000000004E-2</v>
      </c>
      <c r="W624">
        <v>2.308E-2</v>
      </c>
      <c r="X624">
        <v>2.384E-2</v>
      </c>
      <c r="Y624">
        <v>5.6010000000000001E-3</v>
      </c>
      <c r="Z624">
        <v>9.4139999999999997</v>
      </c>
      <c r="AA624">
        <v>17.07</v>
      </c>
      <c r="AB624">
        <v>63.34</v>
      </c>
      <c r="AC624">
        <v>270</v>
      </c>
      <c r="AD624">
        <v>0.1179</v>
      </c>
      <c r="AE624">
        <v>0.18790000000000001</v>
      </c>
      <c r="AF624">
        <v>0.15440000000000001</v>
      </c>
      <c r="AG624">
        <v>3.8460000000000001E-2</v>
      </c>
      <c r="AH624">
        <v>0.16520000000000001</v>
      </c>
      <c r="AI624">
        <v>7.7219999999999997E-2</v>
      </c>
    </row>
    <row r="625" spans="1:35" ht="14.45" x14ac:dyDescent="0.3">
      <c r="A625">
        <v>865137</v>
      </c>
      <c r="B625" t="s">
        <v>1</v>
      </c>
      <c r="C625" t="str">
        <f t="shared" si="2"/>
        <v>B</v>
      </c>
      <c r="D625" t="str">
        <f t="shared" si="3"/>
        <v/>
      </c>
      <c r="E625" t="str">
        <f t="shared" si="4"/>
        <v/>
      </c>
      <c r="F625">
        <v>11.41</v>
      </c>
      <c r="G625">
        <v>10.82</v>
      </c>
      <c r="H625">
        <v>73.34</v>
      </c>
      <c r="I625">
        <v>403.3</v>
      </c>
      <c r="J625">
        <v>9.3729999999999994E-2</v>
      </c>
      <c r="K625">
        <v>6.6850000000000007E-2</v>
      </c>
      <c r="L625">
        <v>3.5119999999999998E-2</v>
      </c>
      <c r="M625">
        <v>2.623E-2</v>
      </c>
      <c r="N625">
        <v>0.16669999999999999</v>
      </c>
      <c r="O625">
        <v>6.1129999999999997E-2</v>
      </c>
      <c r="P625">
        <v>0.14080000000000001</v>
      </c>
      <c r="Q625">
        <v>0.4607</v>
      </c>
      <c r="R625">
        <v>1.103</v>
      </c>
      <c r="S625">
        <v>10.5</v>
      </c>
      <c r="T625">
        <v>6.0400000000000002E-3</v>
      </c>
      <c r="U625">
        <v>1.529E-2</v>
      </c>
      <c r="V625">
        <v>1.5140000000000001E-2</v>
      </c>
      <c r="W625">
        <v>6.4599999999999996E-3</v>
      </c>
      <c r="X625">
        <v>1.3440000000000001E-2</v>
      </c>
      <c r="Y625">
        <v>2.2060000000000001E-3</v>
      </c>
      <c r="Z625">
        <v>12.82</v>
      </c>
      <c r="AA625">
        <v>15.97</v>
      </c>
      <c r="AB625">
        <v>83.74</v>
      </c>
      <c r="AC625">
        <v>510.5</v>
      </c>
      <c r="AD625">
        <v>0.15479999999999999</v>
      </c>
      <c r="AE625">
        <v>0.23899999999999999</v>
      </c>
      <c r="AF625">
        <v>0.2102</v>
      </c>
      <c r="AG625">
        <v>8.9580000000000007E-2</v>
      </c>
      <c r="AH625">
        <v>0.30159999999999998</v>
      </c>
      <c r="AI625">
        <v>8.523E-2</v>
      </c>
    </row>
    <row r="626" spans="1:35" ht="14.45" x14ac:dyDescent="0.3">
      <c r="A626">
        <v>865432</v>
      </c>
      <c r="B626" t="s">
        <v>1</v>
      </c>
      <c r="C626" t="str">
        <f t="shared" si="2"/>
        <v>M</v>
      </c>
      <c r="D626">
        <f t="shared" si="3"/>
        <v>1</v>
      </c>
      <c r="E626" t="str">
        <f t="shared" si="4"/>
        <v/>
      </c>
      <c r="F626">
        <v>14.5</v>
      </c>
      <c r="G626">
        <v>10.89</v>
      </c>
      <c r="H626">
        <v>94.28</v>
      </c>
      <c r="I626">
        <v>640.70000000000005</v>
      </c>
      <c r="J626">
        <v>0.1101</v>
      </c>
      <c r="K626">
        <v>0.1099</v>
      </c>
      <c r="L626">
        <v>8.8419999999999999E-2</v>
      </c>
      <c r="M626">
        <v>5.7779999999999998E-2</v>
      </c>
      <c r="N626">
        <v>0.18559999999999999</v>
      </c>
      <c r="O626">
        <v>6.4019999999999994E-2</v>
      </c>
      <c r="P626">
        <v>0.29289999999999999</v>
      </c>
      <c r="Q626">
        <v>0.85699999999999998</v>
      </c>
      <c r="R626">
        <v>1.9279999999999999</v>
      </c>
      <c r="S626">
        <v>24.19</v>
      </c>
      <c r="T626">
        <v>3.8180000000000002E-3</v>
      </c>
      <c r="U626">
        <v>1.2760000000000001E-2</v>
      </c>
      <c r="V626">
        <v>2.8819999999999998E-2</v>
      </c>
      <c r="W626">
        <v>1.2E-2</v>
      </c>
      <c r="X626">
        <v>1.9099999999999999E-2</v>
      </c>
      <c r="Y626">
        <v>2.8080000000000002E-3</v>
      </c>
      <c r="Z626">
        <v>15.7</v>
      </c>
      <c r="AA626">
        <v>15.98</v>
      </c>
      <c r="AB626">
        <v>102.8</v>
      </c>
      <c r="AC626">
        <v>745.5</v>
      </c>
      <c r="AD626">
        <v>0.1313</v>
      </c>
      <c r="AE626">
        <v>0.17879999999999999</v>
      </c>
      <c r="AF626">
        <v>0.25600000000000001</v>
      </c>
      <c r="AG626">
        <v>0.1221</v>
      </c>
      <c r="AH626">
        <v>0.28889999999999999</v>
      </c>
      <c r="AI626">
        <v>8.0060000000000006E-2</v>
      </c>
    </row>
    <row r="627" spans="1:35" ht="14.45" x14ac:dyDescent="0.3">
      <c r="A627">
        <v>865468</v>
      </c>
      <c r="B627" t="s">
        <v>1</v>
      </c>
      <c r="C627" t="str">
        <f t="shared" si="2"/>
        <v>B</v>
      </c>
      <c r="D627" t="str">
        <f t="shared" si="3"/>
        <v/>
      </c>
      <c r="E627" t="str">
        <f t="shared" si="4"/>
        <v/>
      </c>
      <c r="F627">
        <v>13.37</v>
      </c>
      <c r="G627">
        <v>16.39</v>
      </c>
      <c r="H627">
        <v>86.1</v>
      </c>
      <c r="I627">
        <v>553.5</v>
      </c>
      <c r="J627">
        <v>7.1150000000000005E-2</v>
      </c>
      <c r="K627">
        <v>7.3249999999999996E-2</v>
      </c>
      <c r="L627">
        <v>8.0920000000000006E-2</v>
      </c>
      <c r="M627">
        <v>2.8000000000000001E-2</v>
      </c>
      <c r="N627">
        <v>0.14219999999999999</v>
      </c>
      <c r="O627">
        <v>5.8229999999999997E-2</v>
      </c>
      <c r="P627">
        <v>0.16389999999999999</v>
      </c>
      <c r="Q627">
        <v>1.1399999999999999</v>
      </c>
      <c r="R627">
        <v>1.2230000000000001</v>
      </c>
      <c r="S627">
        <v>14.66</v>
      </c>
      <c r="T627">
        <v>5.9189999999999998E-3</v>
      </c>
      <c r="U627">
        <v>3.27E-2</v>
      </c>
      <c r="V627">
        <v>4.9570000000000003E-2</v>
      </c>
      <c r="W627">
        <v>1.038E-2</v>
      </c>
      <c r="X627">
        <v>1.208E-2</v>
      </c>
      <c r="Y627">
        <v>4.0759999999999998E-3</v>
      </c>
      <c r="Z627">
        <v>14.26</v>
      </c>
      <c r="AA627">
        <v>22.75</v>
      </c>
      <c r="AB627">
        <v>91.99</v>
      </c>
      <c r="AC627">
        <v>632.1</v>
      </c>
      <c r="AD627">
        <v>0.10249999999999999</v>
      </c>
      <c r="AE627">
        <v>0.25309999999999999</v>
      </c>
      <c r="AF627">
        <v>0.33079999999999998</v>
      </c>
      <c r="AG627">
        <v>8.9779999999999999E-2</v>
      </c>
      <c r="AH627">
        <v>0.20480000000000001</v>
      </c>
      <c r="AI627">
        <v>7.6280000000000001E-2</v>
      </c>
    </row>
    <row r="628" spans="1:35" ht="14.45" x14ac:dyDescent="0.3">
      <c r="A628">
        <v>86561</v>
      </c>
      <c r="B628" t="s">
        <v>1</v>
      </c>
      <c r="C628" t="str">
        <f t="shared" si="2"/>
        <v>B</v>
      </c>
      <c r="D628" t="str">
        <f t="shared" si="3"/>
        <v/>
      </c>
      <c r="E628" t="str">
        <f t="shared" si="4"/>
        <v/>
      </c>
      <c r="F628">
        <v>13.85</v>
      </c>
      <c r="G628">
        <v>17.21</v>
      </c>
      <c r="H628">
        <v>88.44</v>
      </c>
      <c r="I628">
        <v>588.70000000000005</v>
      </c>
      <c r="J628">
        <v>8.7849999999999998E-2</v>
      </c>
      <c r="K628">
        <v>6.1359999999999998E-2</v>
      </c>
      <c r="L628">
        <v>1.4200000000000001E-2</v>
      </c>
      <c r="M628">
        <v>1.141E-2</v>
      </c>
      <c r="N628">
        <v>0.16139999999999999</v>
      </c>
      <c r="O628">
        <v>5.8900000000000001E-2</v>
      </c>
      <c r="P628">
        <v>0.2185</v>
      </c>
      <c r="Q628">
        <v>0.85609999999999997</v>
      </c>
      <c r="R628">
        <v>1.4950000000000001</v>
      </c>
      <c r="S628">
        <v>17.91</v>
      </c>
      <c r="T628">
        <v>4.5989999999999998E-3</v>
      </c>
      <c r="U628">
        <v>9.1690000000000001E-3</v>
      </c>
      <c r="V628">
        <v>9.1269999999999997E-3</v>
      </c>
      <c r="W628">
        <v>4.8139999999999997E-3</v>
      </c>
      <c r="X628">
        <v>1.247E-2</v>
      </c>
      <c r="Y628">
        <v>1.7080000000000001E-3</v>
      </c>
      <c r="Z628">
        <v>15.49</v>
      </c>
      <c r="AA628">
        <v>23.58</v>
      </c>
      <c r="AB628">
        <v>100.3</v>
      </c>
      <c r="AC628">
        <v>725.9</v>
      </c>
      <c r="AD628">
        <v>0.1157</v>
      </c>
      <c r="AE628">
        <v>0.13500000000000001</v>
      </c>
      <c r="AF628">
        <v>8.115E-2</v>
      </c>
      <c r="AG628">
        <v>5.1040000000000002E-2</v>
      </c>
      <c r="AH628">
        <v>0.2364</v>
      </c>
      <c r="AI628">
        <v>7.1819999999999995E-2</v>
      </c>
    </row>
    <row r="629" spans="1:35" ht="14.45" x14ac:dyDescent="0.3">
      <c r="A629">
        <v>866458</v>
      </c>
      <c r="B629" t="s">
        <v>1</v>
      </c>
      <c r="C629" t="str">
        <f t="shared" si="2"/>
        <v>M</v>
      </c>
      <c r="D629">
        <f t="shared" si="3"/>
        <v>1</v>
      </c>
      <c r="E629" t="str">
        <f t="shared" si="4"/>
        <v/>
      </c>
      <c r="F629">
        <v>15.1</v>
      </c>
      <c r="G629">
        <v>16.39</v>
      </c>
      <c r="H629">
        <v>99.58</v>
      </c>
      <c r="I629">
        <v>674.5</v>
      </c>
      <c r="J629">
        <v>0.115</v>
      </c>
      <c r="K629">
        <v>0.1807</v>
      </c>
      <c r="L629">
        <v>0.1138</v>
      </c>
      <c r="M629">
        <v>8.5339999999999999E-2</v>
      </c>
      <c r="N629">
        <v>0.2001</v>
      </c>
      <c r="O629">
        <v>6.4670000000000005E-2</v>
      </c>
      <c r="P629">
        <v>0.43090000000000001</v>
      </c>
      <c r="Q629">
        <v>1.0680000000000001</v>
      </c>
      <c r="R629">
        <v>2.7959999999999998</v>
      </c>
      <c r="S629">
        <v>39.840000000000003</v>
      </c>
      <c r="T629">
        <v>9.0060000000000001E-3</v>
      </c>
      <c r="U629">
        <v>4.1849999999999998E-2</v>
      </c>
      <c r="V629">
        <v>3.2039999999999999E-2</v>
      </c>
      <c r="W629">
        <v>2.2579999999999999E-2</v>
      </c>
      <c r="X629">
        <v>2.3529999999999999E-2</v>
      </c>
      <c r="Y629">
        <v>4.9839999999999997E-3</v>
      </c>
      <c r="Z629">
        <v>16.11</v>
      </c>
      <c r="AA629">
        <v>18.329999999999998</v>
      </c>
      <c r="AB629">
        <v>105.9</v>
      </c>
      <c r="AC629">
        <v>762.6</v>
      </c>
      <c r="AD629">
        <v>0.1386</v>
      </c>
      <c r="AE629">
        <v>0.2883</v>
      </c>
      <c r="AF629">
        <v>0.19600000000000001</v>
      </c>
      <c r="AG629">
        <v>0.14230000000000001</v>
      </c>
      <c r="AH629">
        <v>0.25900000000000001</v>
      </c>
      <c r="AI629">
        <v>7.7789999999999998E-2</v>
      </c>
    </row>
    <row r="630" spans="1:35" ht="14.45" x14ac:dyDescent="0.3">
      <c r="A630">
        <v>866714</v>
      </c>
      <c r="B630" t="s">
        <v>1</v>
      </c>
      <c r="C630" t="str">
        <f t="shared" si="2"/>
        <v>B</v>
      </c>
      <c r="D630" t="str">
        <f t="shared" si="3"/>
        <v/>
      </c>
      <c r="E630" t="str">
        <f t="shared" si="4"/>
        <v/>
      </c>
      <c r="F630">
        <v>12.19</v>
      </c>
      <c r="G630">
        <v>13.29</v>
      </c>
      <c r="H630">
        <v>79.08</v>
      </c>
      <c r="I630">
        <v>455.8</v>
      </c>
      <c r="J630">
        <v>0.1066</v>
      </c>
      <c r="K630">
        <v>9.5089999999999994E-2</v>
      </c>
      <c r="L630">
        <v>2.8549999999999999E-2</v>
      </c>
      <c r="M630">
        <v>2.8819999999999998E-2</v>
      </c>
      <c r="N630">
        <v>0.188</v>
      </c>
      <c r="O630">
        <v>6.4710000000000004E-2</v>
      </c>
      <c r="P630">
        <v>0.20050000000000001</v>
      </c>
      <c r="Q630">
        <v>0.81630000000000003</v>
      </c>
      <c r="R630">
        <v>1.9730000000000001</v>
      </c>
      <c r="S630">
        <v>15.24</v>
      </c>
      <c r="T630">
        <v>6.7730000000000004E-3</v>
      </c>
      <c r="U630">
        <v>2.4559999999999998E-2</v>
      </c>
      <c r="V630">
        <v>1.018E-2</v>
      </c>
      <c r="W630">
        <v>8.0940000000000005E-3</v>
      </c>
      <c r="X630">
        <v>2.6620000000000001E-2</v>
      </c>
      <c r="Y630">
        <v>4.143E-3</v>
      </c>
      <c r="Z630">
        <v>13.34</v>
      </c>
      <c r="AA630">
        <v>17.809999999999999</v>
      </c>
      <c r="AB630">
        <v>91.38</v>
      </c>
      <c r="AC630">
        <v>545.20000000000005</v>
      </c>
      <c r="AD630">
        <v>0.14269999999999999</v>
      </c>
      <c r="AE630">
        <v>0.25850000000000001</v>
      </c>
      <c r="AF630">
        <v>9.9150000000000002E-2</v>
      </c>
      <c r="AG630">
        <v>8.1869999999999998E-2</v>
      </c>
      <c r="AH630">
        <v>0.34689999999999999</v>
      </c>
      <c r="AI630">
        <v>9.2410000000000006E-2</v>
      </c>
    </row>
    <row r="631" spans="1:35" ht="14.45" x14ac:dyDescent="0.3">
      <c r="A631">
        <v>867387</v>
      </c>
      <c r="B631" t="s">
        <v>1</v>
      </c>
      <c r="C631" t="str">
        <f t="shared" si="2"/>
        <v>M</v>
      </c>
      <c r="D631">
        <f t="shared" si="3"/>
        <v>1</v>
      </c>
      <c r="E631" t="str">
        <f t="shared" si="4"/>
        <v/>
      </c>
      <c r="F631">
        <v>15.71</v>
      </c>
      <c r="G631">
        <v>13.93</v>
      </c>
      <c r="H631">
        <v>102</v>
      </c>
      <c r="I631">
        <v>761.7</v>
      </c>
      <c r="J631">
        <v>9.4619999999999996E-2</v>
      </c>
      <c r="K631">
        <v>9.4619999999999996E-2</v>
      </c>
      <c r="L631">
        <v>7.1349999999999997E-2</v>
      </c>
      <c r="M631">
        <v>5.9330000000000001E-2</v>
      </c>
      <c r="N631">
        <v>0.18160000000000001</v>
      </c>
      <c r="O631">
        <v>5.7230000000000003E-2</v>
      </c>
      <c r="P631">
        <v>0.31169999999999998</v>
      </c>
      <c r="Q631">
        <v>0.8155</v>
      </c>
      <c r="R631">
        <v>1.972</v>
      </c>
      <c r="S631">
        <v>27.94</v>
      </c>
      <c r="T631">
        <v>5.2170000000000003E-3</v>
      </c>
      <c r="U631">
        <v>1.515E-2</v>
      </c>
      <c r="V631">
        <v>1.678E-2</v>
      </c>
      <c r="W631">
        <v>1.268E-2</v>
      </c>
      <c r="X631">
        <v>1.669E-2</v>
      </c>
      <c r="Y631">
        <v>2.33E-3</v>
      </c>
      <c r="Z631">
        <v>17.5</v>
      </c>
      <c r="AA631">
        <v>19.25</v>
      </c>
      <c r="AB631">
        <v>114.3</v>
      </c>
      <c r="AC631">
        <v>922.8</v>
      </c>
      <c r="AD631">
        <v>0.12230000000000001</v>
      </c>
      <c r="AE631">
        <v>0.19489999999999999</v>
      </c>
      <c r="AF631">
        <v>0.1709</v>
      </c>
      <c r="AG631">
        <v>0.13739999999999999</v>
      </c>
      <c r="AH631">
        <v>0.27229999999999999</v>
      </c>
      <c r="AI631">
        <v>7.0709999999999995E-2</v>
      </c>
    </row>
    <row r="632" spans="1:35" ht="14.45" x14ac:dyDescent="0.3">
      <c r="A632">
        <v>868223</v>
      </c>
      <c r="B632" t="s">
        <v>1</v>
      </c>
      <c r="C632" t="str">
        <f t="shared" si="2"/>
        <v>B</v>
      </c>
      <c r="D632" t="str">
        <f t="shared" si="3"/>
        <v/>
      </c>
      <c r="E632" t="str">
        <f t="shared" si="4"/>
        <v/>
      </c>
      <c r="F632">
        <v>11.71</v>
      </c>
      <c r="G632">
        <v>16.670000000000002</v>
      </c>
      <c r="H632">
        <v>74.72</v>
      </c>
      <c r="I632">
        <v>423.6</v>
      </c>
      <c r="J632">
        <v>0.1051</v>
      </c>
      <c r="K632">
        <v>6.0949999999999997E-2</v>
      </c>
      <c r="L632">
        <v>3.5920000000000001E-2</v>
      </c>
      <c r="M632">
        <v>2.5999999999999999E-2</v>
      </c>
      <c r="N632">
        <v>0.13389999999999999</v>
      </c>
      <c r="O632">
        <v>5.9450000000000003E-2</v>
      </c>
      <c r="P632">
        <v>0.44890000000000002</v>
      </c>
      <c r="Q632">
        <v>2.508</v>
      </c>
      <c r="R632">
        <v>3.258</v>
      </c>
      <c r="S632">
        <v>34.369999999999997</v>
      </c>
      <c r="T632">
        <v>6.5779999999999996E-3</v>
      </c>
      <c r="U632">
        <v>1.38E-2</v>
      </c>
      <c r="V632">
        <v>2.6620000000000001E-2</v>
      </c>
      <c r="W632">
        <v>1.307E-2</v>
      </c>
      <c r="X632">
        <v>1.359E-2</v>
      </c>
      <c r="Y632">
        <v>3.7069999999999998E-3</v>
      </c>
      <c r="Z632">
        <v>13.33</v>
      </c>
      <c r="AA632">
        <v>25.48</v>
      </c>
      <c r="AB632">
        <v>86.16</v>
      </c>
      <c r="AC632">
        <v>546.70000000000005</v>
      </c>
      <c r="AD632">
        <v>0.12709999999999999</v>
      </c>
      <c r="AE632">
        <v>0.1028</v>
      </c>
      <c r="AF632">
        <v>0.1046</v>
      </c>
      <c r="AG632">
        <v>6.9680000000000006E-2</v>
      </c>
      <c r="AH632">
        <v>0.17119999999999999</v>
      </c>
      <c r="AI632">
        <v>7.3429999999999995E-2</v>
      </c>
    </row>
    <row r="633" spans="1:35" ht="14.45" x14ac:dyDescent="0.3">
      <c r="A633">
        <v>868682</v>
      </c>
      <c r="B633" t="s">
        <v>1</v>
      </c>
      <c r="C633" t="str">
        <f t="shared" si="2"/>
        <v>B</v>
      </c>
      <c r="D633" t="str">
        <f t="shared" si="3"/>
        <v/>
      </c>
      <c r="E633" t="str">
        <f t="shared" si="4"/>
        <v/>
      </c>
      <c r="F633">
        <v>11.43</v>
      </c>
      <c r="G633">
        <v>15.39</v>
      </c>
      <c r="H633">
        <v>73.06</v>
      </c>
      <c r="I633">
        <v>399.8</v>
      </c>
      <c r="J633">
        <v>9.6390000000000003E-2</v>
      </c>
      <c r="K633">
        <v>6.8890000000000007E-2</v>
      </c>
      <c r="L633">
        <v>3.5029999999999999E-2</v>
      </c>
      <c r="M633">
        <v>2.8750000000000001E-2</v>
      </c>
      <c r="N633">
        <v>0.1734</v>
      </c>
      <c r="O633">
        <v>5.8650000000000001E-2</v>
      </c>
      <c r="P633">
        <v>0.1759</v>
      </c>
      <c r="Q633">
        <v>0.99380000000000002</v>
      </c>
      <c r="R633">
        <v>1.143</v>
      </c>
      <c r="S633">
        <v>12.67</v>
      </c>
      <c r="T633">
        <v>5.1330000000000004E-3</v>
      </c>
      <c r="U633">
        <v>1.521E-2</v>
      </c>
      <c r="V633">
        <v>1.434E-2</v>
      </c>
      <c r="W633">
        <v>8.6020000000000003E-3</v>
      </c>
      <c r="X633">
        <v>1.5010000000000001E-2</v>
      </c>
      <c r="Y633">
        <v>1.588E-3</v>
      </c>
      <c r="Z633">
        <v>12.32</v>
      </c>
      <c r="AA633">
        <v>22.02</v>
      </c>
      <c r="AB633">
        <v>79.930000000000007</v>
      </c>
      <c r="AC633">
        <v>462</v>
      </c>
      <c r="AD633">
        <v>0.11899999999999999</v>
      </c>
      <c r="AE633">
        <v>0.1648</v>
      </c>
      <c r="AF633">
        <v>0.1399</v>
      </c>
      <c r="AG633">
        <v>8.4760000000000002E-2</v>
      </c>
      <c r="AH633">
        <v>0.2676</v>
      </c>
      <c r="AI633">
        <v>6.7650000000000002E-2</v>
      </c>
    </row>
    <row r="634" spans="1:35" ht="14.45" x14ac:dyDescent="0.3">
      <c r="A634">
        <v>868871</v>
      </c>
      <c r="B634" t="s">
        <v>1</v>
      </c>
      <c r="C634" t="str">
        <f t="shared" si="2"/>
        <v>B</v>
      </c>
      <c r="D634" t="str">
        <f t="shared" si="3"/>
        <v/>
      </c>
      <c r="E634" t="str">
        <f t="shared" si="4"/>
        <v/>
      </c>
      <c r="F634">
        <v>11.28</v>
      </c>
      <c r="G634">
        <v>13.39</v>
      </c>
      <c r="H634">
        <v>73</v>
      </c>
      <c r="I634">
        <v>384.8</v>
      </c>
      <c r="J634">
        <v>0.1164</v>
      </c>
      <c r="K634">
        <v>0.11360000000000001</v>
      </c>
      <c r="L634">
        <v>4.6350000000000002E-2</v>
      </c>
      <c r="M634">
        <v>4.7960000000000003E-2</v>
      </c>
      <c r="N634">
        <v>0.17710000000000001</v>
      </c>
      <c r="O634">
        <v>6.0720000000000003E-2</v>
      </c>
      <c r="P634">
        <v>0.33839999999999998</v>
      </c>
      <c r="Q634">
        <v>1.343</v>
      </c>
      <c r="R634">
        <v>1.851</v>
      </c>
      <c r="S634">
        <v>26.33</v>
      </c>
      <c r="T634">
        <v>1.1270000000000001E-2</v>
      </c>
      <c r="U634">
        <v>3.4979999999999997E-2</v>
      </c>
      <c r="V634">
        <v>2.1870000000000001E-2</v>
      </c>
      <c r="W634">
        <v>1.9650000000000001E-2</v>
      </c>
      <c r="X634">
        <v>1.5800000000000002E-2</v>
      </c>
      <c r="Y634">
        <v>3.4420000000000002E-3</v>
      </c>
      <c r="Z634">
        <v>11.92</v>
      </c>
      <c r="AA634">
        <v>15.77</v>
      </c>
      <c r="AB634">
        <v>76.53</v>
      </c>
      <c r="AC634">
        <v>434</v>
      </c>
      <c r="AD634">
        <v>0.13669999999999999</v>
      </c>
      <c r="AE634">
        <v>0.1822</v>
      </c>
      <c r="AF634">
        <v>8.6690000000000003E-2</v>
      </c>
      <c r="AG634">
        <v>8.6110000000000006E-2</v>
      </c>
      <c r="AH634">
        <v>0.2102</v>
      </c>
      <c r="AI634">
        <v>6.7839999999999998E-2</v>
      </c>
    </row>
    <row r="635" spans="1:35" ht="14.45" x14ac:dyDescent="0.3">
      <c r="A635">
        <v>868999</v>
      </c>
      <c r="B635" t="s">
        <v>1</v>
      </c>
      <c r="C635" t="str">
        <f t="shared" si="2"/>
        <v>B</v>
      </c>
      <c r="D635" t="str">
        <f t="shared" si="3"/>
        <v/>
      </c>
      <c r="E635" t="str">
        <f t="shared" si="4"/>
        <v/>
      </c>
      <c r="F635">
        <v>9.7379999999999995</v>
      </c>
      <c r="G635">
        <v>11.97</v>
      </c>
      <c r="H635">
        <v>61.24</v>
      </c>
      <c r="I635">
        <v>288.5</v>
      </c>
      <c r="J635">
        <v>9.2499999999999999E-2</v>
      </c>
      <c r="K635">
        <v>4.1020000000000001E-2</v>
      </c>
      <c r="L635">
        <v>0</v>
      </c>
      <c r="M635">
        <v>0</v>
      </c>
      <c r="N635">
        <v>0.1903</v>
      </c>
      <c r="O635">
        <v>6.4219999999999999E-2</v>
      </c>
      <c r="P635">
        <v>0.1988</v>
      </c>
      <c r="Q635">
        <v>0.496</v>
      </c>
      <c r="R635">
        <v>1.218</v>
      </c>
      <c r="S635">
        <v>12.26</v>
      </c>
      <c r="T635">
        <v>6.0400000000000002E-3</v>
      </c>
      <c r="U635">
        <v>5.6559999999999996E-3</v>
      </c>
      <c r="V635">
        <v>0</v>
      </c>
      <c r="W635">
        <v>0</v>
      </c>
      <c r="X635">
        <v>2.2769999999999999E-2</v>
      </c>
      <c r="Y635">
        <v>3.2200000000000002E-3</v>
      </c>
      <c r="Z635">
        <v>10.62</v>
      </c>
      <c r="AA635">
        <v>14.1</v>
      </c>
      <c r="AB635">
        <v>66.53</v>
      </c>
      <c r="AC635">
        <v>342.9</v>
      </c>
      <c r="AD635">
        <v>0.1234</v>
      </c>
      <c r="AE635">
        <v>7.2040000000000007E-2</v>
      </c>
      <c r="AF635">
        <v>0</v>
      </c>
      <c r="AG635">
        <v>0</v>
      </c>
      <c r="AH635">
        <v>0.3105</v>
      </c>
      <c r="AI635">
        <v>8.1509999999999999E-2</v>
      </c>
    </row>
    <row r="636" spans="1:35" ht="14.45" x14ac:dyDescent="0.3">
      <c r="A636">
        <v>869218</v>
      </c>
      <c r="B636" t="s">
        <v>1</v>
      </c>
      <c r="C636" t="str">
        <f t="shared" si="2"/>
        <v>B</v>
      </c>
      <c r="D636" t="str">
        <f t="shared" si="3"/>
        <v/>
      </c>
      <c r="E636" t="str">
        <f t="shared" si="4"/>
        <v/>
      </c>
      <c r="F636">
        <v>11.43</v>
      </c>
      <c r="G636">
        <v>17.309999999999999</v>
      </c>
      <c r="H636">
        <v>73.66</v>
      </c>
      <c r="I636">
        <v>398</v>
      </c>
      <c r="J636">
        <v>0.10920000000000001</v>
      </c>
      <c r="K636">
        <v>9.486E-2</v>
      </c>
      <c r="L636">
        <v>2.0310000000000002E-2</v>
      </c>
      <c r="M636">
        <v>1.8610000000000002E-2</v>
      </c>
      <c r="N636">
        <v>0.16450000000000001</v>
      </c>
      <c r="O636">
        <v>6.5619999999999998E-2</v>
      </c>
      <c r="P636">
        <v>0.2843</v>
      </c>
      <c r="Q636">
        <v>1.9079999999999999</v>
      </c>
      <c r="R636">
        <v>1.9370000000000001</v>
      </c>
      <c r="S636">
        <v>21.38</v>
      </c>
      <c r="T636">
        <v>6.6639999999999998E-3</v>
      </c>
      <c r="U636">
        <v>1.7350000000000001E-2</v>
      </c>
      <c r="V636">
        <v>1.158E-2</v>
      </c>
      <c r="W636">
        <v>9.5200000000000007E-3</v>
      </c>
      <c r="X636">
        <v>2.282E-2</v>
      </c>
      <c r="Y636">
        <v>3.5260000000000001E-3</v>
      </c>
      <c r="Z636">
        <v>12.78</v>
      </c>
      <c r="AA636">
        <v>26.76</v>
      </c>
      <c r="AB636">
        <v>82.66</v>
      </c>
      <c r="AC636">
        <v>503</v>
      </c>
      <c r="AD636">
        <v>0.14130000000000001</v>
      </c>
      <c r="AE636">
        <v>0.1792</v>
      </c>
      <c r="AF636">
        <v>7.7079999999999996E-2</v>
      </c>
      <c r="AG636">
        <v>6.4019999999999994E-2</v>
      </c>
      <c r="AH636">
        <v>0.25840000000000002</v>
      </c>
      <c r="AI636">
        <v>8.0960000000000004E-2</v>
      </c>
    </row>
    <row r="637" spans="1:35" ht="14.45" x14ac:dyDescent="0.3">
      <c r="A637">
        <v>869224</v>
      </c>
      <c r="B637" t="s">
        <v>1</v>
      </c>
      <c r="C637" t="str">
        <f t="shared" si="2"/>
        <v>B</v>
      </c>
      <c r="D637" t="str">
        <f t="shared" si="3"/>
        <v/>
      </c>
      <c r="E637" t="str">
        <f t="shared" si="4"/>
        <v/>
      </c>
      <c r="F637">
        <v>12.9</v>
      </c>
      <c r="G637">
        <v>15.92</v>
      </c>
      <c r="H637">
        <v>83.74</v>
      </c>
      <c r="I637">
        <v>512.20000000000005</v>
      </c>
      <c r="J637">
        <v>8.677E-2</v>
      </c>
      <c r="K637">
        <v>9.5089999999999994E-2</v>
      </c>
      <c r="L637">
        <v>4.8939999999999997E-2</v>
      </c>
      <c r="M637">
        <v>3.0880000000000001E-2</v>
      </c>
      <c r="N637">
        <v>0.17780000000000001</v>
      </c>
      <c r="O637">
        <v>6.2350000000000003E-2</v>
      </c>
      <c r="P637">
        <v>0.21429999999999999</v>
      </c>
      <c r="Q637">
        <v>0.7712</v>
      </c>
      <c r="R637">
        <v>1.6890000000000001</v>
      </c>
      <c r="S637">
        <v>16.64</v>
      </c>
      <c r="T637">
        <v>5.3239999999999997E-3</v>
      </c>
      <c r="U637">
        <v>1.5630000000000002E-2</v>
      </c>
      <c r="V637">
        <v>1.5100000000000001E-2</v>
      </c>
      <c r="W637">
        <v>7.5839999999999996E-3</v>
      </c>
      <c r="X637">
        <v>2.104E-2</v>
      </c>
      <c r="Y637">
        <v>1.887E-3</v>
      </c>
      <c r="Z637">
        <v>14.48</v>
      </c>
      <c r="AA637">
        <v>21.82</v>
      </c>
      <c r="AB637">
        <v>97.17</v>
      </c>
      <c r="AC637">
        <v>643.79999999999995</v>
      </c>
      <c r="AD637">
        <v>0.13120000000000001</v>
      </c>
      <c r="AE637">
        <v>0.25480000000000003</v>
      </c>
      <c r="AF637">
        <v>0.20899999999999999</v>
      </c>
      <c r="AG637">
        <v>0.1012</v>
      </c>
      <c r="AH637">
        <v>0.35489999999999999</v>
      </c>
      <c r="AI637">
        <v>8.1180000000000002E-2</v>
      </c>
    </row>
    <row r="638" spans="1:35" ht="14.45" x14ac:dyDescent="0.3">
      <c r="A638">
        <v>869254</v>
      </c>
      <c r="B638" t="s">
        <v>1</v>
      </c>
      <c r="C638" t="str">
        <f t="shared" si="2"/>
        <v>B</v>
      </c>
      <c r="D638" t="str">
        <f t="shared" si="3"/>
        <v/>
      </c>
      <c r="E638" t="str">
        <f t="shared" si="4"/>
        <v/>
      </c>
      <c r="F638">
        <v>10.75</v>
      </c>
      <c r="G638">
        <v>14.97</v>
      </c>
      <c r="H638">
        <v>68.260000000000005</v>
      </c>
      <c r="I638">
        <v>355.3</v>
      </c>
      <c r="J638">
        <v>7.7929999999999999E-2</v>
      </c>
      <c r="K638">
        <v>5.1389999999999998E-2</v>
      </c>
      <c r="L638">
        <v>2.2509999999999999E-2</v>
      </c>
      <c r="M638">
        <v>7.8750000000000001E-3</v>
      </c>
      <c r="N638">
        <v>0.1399</v>
      </c>
      <c r="O638">
        <v>5.688E-2</v>
      </c>
      <c r="P638">
        <v>0.2525</v>
      </c>
      <c r="Q638">
        <v>1.2390000000000001</v>
      </c>
      <c r="R638">
        <v>1.806</v>
      </c>
      <c r="S638">
        <v>17.739999999999998</v>
      </c>
      <c r="T638">
        <v>6.5469999999999999E-3</v>
      </c>
      <c r="U638">
        <v>1.7809999999999999E-2</v>
      </c>
      <c r="V638">
        <v>2.018E-2</v>
      </c>
      <c r="W638">
        <v>5.6119999999999998E-3</v>
      </c>
      <c r="X638">
        <v>1.6709999999999999E-2</v>
      </c>
      <c r="Y638">
        <v>2.3600000000000001E-3</v>
      </c>
      <c r="Z638">
        <v>11.95</v>
      </c>
      <c r="AA638">
        <v>20.72</v>
      </c>
      <c r="AB638">
        <v>77.790000000000006</v>
      </c>
      <c r="AC638">
        <v>441.2</v>
      </c>
      <c r="AD638">
        <v>0.1076</v>
      </c>
      <c r="AE638">
        <v>0.12230000000000001</v>
      </c>
      <c r="AF638">
        <v>9.7549999999999998E-2</v>
      </c>
      <c r="AG638">
        <v>3.4130000000000001E-2</v>
      </c>
      <c r="AH638">
        <v>0.23</v>
      </c>
      <c r="AI638">
        <v>6.769E-2</v>
      </c>
    </row>
    <row r="639" spans="1:35" ht="14.45" x14ac:dyDescent="0.3">
      <c r="A639">
        <v>869476</v>
      </c>
      <c r="B639" t="s">
        <v>1</v>
      </c>
      <c r="C639" t="str">
        <f t="shared" si="2"/>
        <v>B</v>
      </c>
      <c r="D639" t="str">
        <f t="shared" si="3"/>
        <v/>
      </c>
      <c r="E639" t="str">
        <f t="shared" si="4"/>
        <v/>
      </c>
      <c r="F639">
        <v>11.9</v>
      </c>
      <c r="G639">
        <v>14.65</v>
      </c>
      <c r="H639">
        <v>78.11</v>
      </c>
      <c r="I639">
        <v>432.8</v>
      </c>
      <c r="J639">
        <v>0.1152</v>
      </c>
      <c r="K639">
        <v>0.12959999999999999</v>
      </c>
      <c r="L639">
        <v>3.7100000000000001E-2</v>
      </c>
      <c r="M639">
        <v>3.0030000000000001E-2</v>
      </c>
      <c r="N639">
        <v>0.19950000000000001</v>
      </c>
      <c r="O639">
        <v>7.8390000000000001E-2</v>
      </c>
      <c r="P639">
        <v>0.3962</v>
      </c>
      <c r="Q639">
        <v>0.65380000000000005</v>
      </c>
      <c r="R639">
        <v>3.0209999999999999</v>
      </c>
      <c r="S639">
        <v>25.03</v>
      </c>
      <c r="T639">
        <v>1.017E-2</v>
      </c>
      <c r="U639">
        <v>4.7410000000000001E-2</v>
      </c>
      <c r="V639">
        <v>2.7890000000000002E-2</v>
      </c>
      <c r="W639">
        <v>1.11E-2</v>
      </c>
      <c r="X639">
        <v>3.1269999999999999E-2</v>
      </c>
      <c r="Y639">
        <v>9.4230000000000008E-3</v>
      </c>
      <c r="Z639">
        <v>13.15</v>
      </c>
      <c r="AA639">
        <v>16.510000000000002</v>
      </c>
      <c r="AB639">
        <v>86.26</v>
      </c>
      <c r="AC639">
        <v>509.6</v>
      </c>
      <c r="AD639">
        <v>0.1424</v>
      </c>
      <c r="AE639">
        <v>0.25169999999999998</v>
      </c>
      <c r="AF639">
        <v>9.4200000000000006E-2</v>
      </c>
      <c r="AG639">
        <v>6.0420000000000001E-2</v>
      </c>
      <c r="AH639">
        <v>0.2727</v>
      </c>
      <c r="AI639">
        <v>0.1036</v>
      </c>
    </row>
    <row r="640" spans="1:35" ht="14.45" x14ac:dyDescent="0.3">
      <c r="A640">
        <v>86973701</v>
      </c>
      <c r="B640" t="s">
        <v>1</v>
      </c>
      <c r="C640" t="str">
        <f t="shared" ref="C640:C703" si="5">IF(SUMPRODUCT(F640:G640,$F$1148:$G$1148)-$E$1148&gt;=0,"M","B")</f>
        <v>M</v>
      </c>
      <c r="D640">
        <f t="shared" si="3"/>
        <v>1</v>
      </c>
      <c r="E640" t="str">
        <f t="shared" si="4"/>
        <v/>
      </c>
      <c r="F640">
        <v>14.95</v>
      </c>
      <c r="G640">
        <v>18.77</v>
      </c>
      <c r="H640">
        <v>97.84</v>
      </c>
      <c r="I640">
        <v>689.5</v>
      </c>
      <c r="J640">
        <v>8.1379999999999994E-2</v>
      </c>
      <c r="K640">
        <v>0.1167</v>
      </c>
      <c r="L640">
        <v>9.0499999999999997E-2</v>
      </c>
      <c r="M640">
        <v>3.5619999999999999E-2</v>
      </c>
      <c r="N640">
        <v>0.1744</v>
      </c>
      <c r="O640">
        <v>6.4930000000000002E-2</v>
      </c>
      <c r="P640">
        <v>0.42199999999999999</v>
      </c>
      <c r="Q640">
        <v>1.909</v>
      </c>
      <c r="R640">
        <v>3.2709999999999999</v>
      </c>
      <c r="S640">
        <v>39.43</v>
      </c>
      <c r="T640">
        <v>5.79E-3</v>
      </c>
      <c r="U640">
        <v>4.8770000000000001E-2</v>
      </c>
      <c r="V640">
        <v>5.3030000000000001E-2</v>
      </c>
      <c r="W640">
        <v>1.5270000000000001E-2</v>
      </c>
      <c r="X640">
        <v>3.356E-2</v>
      </c>
      <c r="Y640">
        <v>9.3679999999999996E-3</v>
      </c>
      <c r="Z640">
        <v>16.25</v>
      </c>
      <c r="AA640">
        <v>25.47</v>
      </c>
      <c r="AB640">
        <v>107.1</v>
      </c>
      <c r="AC640">
        <v>809.7</v>
      </c>
      <c r="AD640">
        <v>9.9699999999999997E-2</v>
      </c>
      <c r="AE640">
        <v>0.25209999999999999</v>
      </c>
      <c r="AF640">
        <v>0.25</v>
      </c>
      <c r="AG640">
        <v>8.405E-2</v>
      </c>
      <c r="AH640">
        <v>0.28520000000000001</v>
      </c>
      <c r="AI640">
        <v>9.2179999999999998E-2</v>
      </c>
    </row>
    <row r="641" spans="1:35" ht="14.45" x14ac:dyDescent="0.3">
      <c r="A641">
        <v>86973702</v>
      </c>
      <c r="B641" t="s">
        <v>1</v>
      </c>
      <c r="C641" t="str">
        <f t="shared" si="5"/>
        <v>M</v>
      </c>
      <c r="D641">
        <f t="shared" ref="D641:D704" si="6">IF(AND(C641="M",B641="B"),1,"")</f>
        <v>1</v>
      </c>
      <c r="E641" t="str">
        <f t="shared" ref="E641:E704" si="7">IF(AND(C641="B",B641="M"),1,"")</f>
        <v/>
      </c>
      <c r="F641">
        <v>14.44</v>
      </c>
      <c r="G641">
        <v>15.18</v>
      </c>
      <c r="H641">
        <v>93.97</v>
      </c>
      <c r="I641">
        <v>640.1</v>
      </c>
      <c r="J641">
        <v>9.9699999999999997E-2</v>
      </c>
      <c r="K641">
        <v>0.1021</v>
      </c>
      <c r="L641">
        <v>8.4870000000000001E-2</v>
      </c>
      <c r="M641">
        <v>5.5320000000000001E-2</v>
      </c>
      <c r="N641">
        <v>0.1724</v>
      </c>
      <c r="O641">
        <v>6.0810000000000003E-2</v>
      </c>
      <c r="P641">
        <v>0.24060000000000001</v>
      </c>
      <c r="Q641">
        <v>0.73939999999999995</v>
      </c>
      <c r="R641">
        <v>2.12</v>
      </c>
      <c r="S641">
        <v>21.2</v>
      </c>
      <c r="T641">
        <v>5.7060000000000001E-3</v>
      </c>
      <c r="U641">
        <v>2.2970000000000001E-2</v>
      </c>
      <c r="V641">
        <v>3.1140000000000001E-2</v>
      </c>
      <c r="W641">
        <v>1.4930000000000001E-2</v>
      </c>
      <c r="X641">
        <v>1.4540000000000001E-2</v>
      </c>
      <c r="Y641">
        <v>2.5279999999999999E-3</v>
      </c>
      <c r="Z641">
        <v>15.85</v>
      </c>
      <c r="AA641">
        <v>19.850000000000001</v>
      </c>
      <c r="AB641">
        <v>108.6</v>
      </c>
      <c r="AC641">
        <v>766.9</v>
      </c>
      <c r="AD641">
        <v>0.13159999999999999</v>
      </c>
      <c r="AE641">
        <v>0.27350000000000002</v>
      </c>
      <c r="AF641">
        <v>0.31030000000000002</v>
      </c>
      <c r="AG641">
        <v>0.15989999999999999</v>
      </c>
      <c r="AH641">
        <v>0.26910000000000001</v>
      </c>
      <c r="AI641">
        <v>7.6829999999999996E-2</v>
      </c>
    </row>
    <row r="642" spans="1:35" ht="14.45" x14ac:dyDescent="0.3">
      <c r="A642">
        <v>869931</v>
      </c>
      <c r="B642" t="s">
        <v>1</v>
      </c>
      <c r="C642" t="str">
        <f t="shared" si="5"/>
        <v>B</v>
      </c>
      <c r="D642" t="str">
        <f t="shared" si="6"/>
        <v/>
      </c>
      <c r="E642" t="str">
        <f t="shared" si="7"/>
        <v/>
      </c>
      <c r="F642">
        <v>13.74</v>
      </c>
      <c r="G642">
        <v>17.91</v>
      </c>
      <c r="H642">
        <v>88.12</v>
      </c>
      <c r="I642">
        <v>585</v>
      </c>
      <c r="J642">
        <v>7.9439999999999997E-2</v>
      </c>
      <c r="K642">
        <v>6.3759999999999997E-2</v>
      </c>
      <c r="L642">
        <v>2.8809999999999999E-2</v>
      </c>
      <c r="M642">
        <v>1.329E-2</v>
      </c>
      <c r="N642">
        <v>0.14729999999999999</v>
      </c>
      <c r="O642">
        <v>5.5800000000000002E-2</v>
      </c>
      <c r="P642">
        <v>0.25</v>
      </c>
      <c r="Q642">
        <v>0.75739999999999996</v>
      </c>
      <c r="R642">
        <v>1.573</v>
      </c>
      <c r="S642">
        <v>21.47</v>
      </c>
      <c r="T642">
        <v>2.8379999999999998E-3</v>
      </c>
      <c r="U642">
        <v>1.592E-2</v>
      </c>
      <c r="V642">
        <v>1.78E-2</v>
      </c>
      <c r="W642">
        <v>5.8279999999999998E-3</v>
      </c>
      <c r="X642">
        <v>1.329E-2</v>
      </c>
      <c r="Y642">
        <v>1.9759999999999999E-3</v>
      </c>
      <c r="Z642">
        <v>15.34</v>
      </c>
      <c r="AA642">
        <v>22.46</v>
      </c>
      <c r="AB642">
        <v>97.19</v>
      </c>
      <c r="AC642">
        <v>725.9</v>
      </c>
      <c r="AD642">
        <v>9.7110000000000002E-2</v>
      </c>
      <c r="AE642">
        <v>0.18240000000000001</v>
      </c>
      <c r="AF642">
        <v>0.15640000000000001</v>
      </c>
      <c r="AG642">
        <v>6.019E-2</v>
      </c>
      <c r="AH642">
        <v>0.23499999999999999</v>
      </c>
      <c r="AI642">
        <v>7.0139999999999994E-2</v>
      </c>
    </row>
    <row r="643" spans="1:35" ht="14.45" x14ac:dyDescent="0.3">
      <c r="A643">
        <v>871001501</v>
      </c>
      <c r="B643" t="s">
        <v>1</v>
      </c>
      <c r="C643" t="str">
        <f t="shared" si="5"/>
        <v>B</v>
      </c>
      <c r="D643" t="str">
        <f t="shared" si="6"/>
        <v/>
      </c>
      <c r="E643" t="str">
        <f t="shared" si="7"/>
        <v/>
      </c>
      <c r="F643">
        <v>13</v>
      </c>
      <c r="G643">
        <v>20.78</v>
      </c>
      <c r="H643">
        <v>83.51</v>
      </c>
      <c r="I643">
        <v>519.4</v>
      </c>
      <c r="J643">
        <v>0.1135</v>
      </c>
      <c r="K643">
        <v>7.5889999999999999E-2</v>
      </c>
      <c r="L643">
        <v>3.1359999999999999E-2</v>
      </c>
      <c r="M643">
        <v>2.6450000000000001E-2</v>
      </c>
      <c r="N643">
        <v>0.254</v>
      </c>
      <c r="O643">
        <v>6.087E-2</v>
      </c>
      <c r="P643">
        <v>0.42020000000000002</v>
      </c>
      <c r="Q643">
        <v>1.3220000000000001</v>
      </c>
      <c r="R643">
        <v>2.8730000000000002</v>
      </c>
      <c r="S643">
        <v>34.78</v>
      </c>
      <c r="T643">
        <v>7.0169999999999998E-3</v>
      </c>
      <c r="U643">
        <v>1.142E-2</v>
      </c>
      <c r="V643">
        <v>1.949E-2</v>
      </c>
      <c r="W643">
        <v>1.153E-2</v>
      </c>
      <c r="X643">
        <v>2.9510000000000002E-2</v>
      </c>
      <c r="Y643">
        <v>1.5330000000000001E-3</v>
      </c>
      <c r="Z643">
        <v>14.16</v>
      </c>
      <c r="AA643">
        <v>24.11</v>
      </c>
      <c r="AB643">
        <v>90.82</v>
      </c>
      <c r="AC643">
        <v>616.70000000000005</v>
      </c>
      <c r="AD643">
        <v>0.12970000000000001</v>
      </c>
      <c r="AE643">
        <v>0.1105</v>
      </c>
      <c r="AF643">
        <v>8.1119999999999998E-2</v>
      </c>
      <c r="AG643">
        <v>6.2960000000000002E-2</v>
      </c>
      <c r="AH643">
        <v>0.3196</v>
      </c>
      <c r="AI643">
        <v>6.4350000000000004E-2</v>
      </c>
    </row>
    <row r="644" spans="1:35" ht="14.45" x14ac:dyDescent="0.3">
      <c r="A644">
        <v>871001502</v>
      </c>
      <c r="B644" t="s">
        <v>1</v>
      </c>
      <c r="C644" t="str">
        <f t="shared" si="5"/>
        <v>B</v>
      </c>
      <c r="D644" t="str">
        <f t="shared" si="6"/>
        <v/>
      </c>
      <c r="E644" t="str">
        <f t="shared" si="7"/>
        <v/>
      </c>
      <c r="F644">
        <v>8.2189999999999994</v>
      </c>
      <c r="G644">
        <v>20.7</v>
      </c>
      <c r="H644">
        <v>53.27</v>
      </c>
      <c r="I644">
        <v>203.9</v>
      </c>
      <c r="J644">
        <v>9.4049999999999995E-2</v>
      </c>
      <c r="K644">
        <v>0.1305</v>
      </c>
      <c r="L644">
        <v>0.1321</v>
      </c>
      <c r="M644">
        <v>2.1680000000000001E-2</v>
      </c>
      <c r="N644">
        <v>0.22220000000000001</v>
      </c>
      <c r="O644">
        <v>8.2610000000000003E-2</v>
      </c>
      <c r="P644">
        <v>0.19350000000000001</v>
      </c>
      <c r="Q644">
        <v>1.962</v>
      </c>
      <c r="R644">
        <v>1.2430000000000001</v>
      </c>
      <c r="S644">
        <v>10.210000000000001</v>
      </c>
      <c r="T644">
        <v>1.243E-2</v>
      </c>
      <c r="U644">
        <v>5.416E-2</v>
      </c>
      <c r="V644">
        <v>7.7530000000000002E-2</v>
      </c>
      <c r="W644">
        <v>1.022E-2</v>
      </c>
      <c r="X644">
        <v>2.3089999999999999E-2</v>
      </c>
      <c r="Y644">
        <v>1.1780000000000001E-2</v>
      </c>
      <c r="Z644">
        <v>9.0920000000000005</v>
      </c>
      <c r="AA644">
        <v>29.72</v>
      </c>
      <c r="AB644">
        <v>58.08</v>
      </c>
      <c r="AC644">
        <v>249.8</v>
      </c>
      <c r="AD644">
        <v>0.16300000000000001</v>
      </c>
      <c r="AE644">
        <v>0.43099999999999999</v>
      </c>
      <c r="AF644">
        <v>0.53810000000000002</v>
      </c>
      <c r="AG644">
        <v>7.8789999999999999E-2</v>
      </c>
      <c r="AH644">
        <v>0.3322</v>
      </c>
      <c r="AI644">
        <v>0.14860000000000001</v>
      </c>
    </row>
    <row r="645" spans="1:35" ht="14.45" x14ac:dyDescent="0.3">
      <c r="A645">
        <v>8710441</v>
      </c>
      <c r="B645" t="s">
        <v>1</v>
      </c>
      <c r="C645" t="str">
        <f t="shared" si="5"/>
        <v>B</v>
      </c>
      <c r="D645" t="str">
        <f t="shared" si="6"/>
        <v/>
      </c>
      <c r="E645" t="str">
        <f t="shared" si="7"/>
        <v/>
      </c>
      <c r="F645">
        <v>9.7309999999999999</v>
      </c>
      <c r="G645">
        <v>15.34</v>
      </c>
      <c r="H645">
        <v>63.78</v>
      </c>
      <c r="I645">
        <v>300.2</v>
      </c>
      <c r="J645">
        <v>0.1072</v>
      </c>
      <c r="K645">
        <v>0.15989999999999999</v>
      </c>
      <c r="L645">
        <v>0.4108</v>
      </c>
      <c r="M645">
        <v>7.8570000000000001E-2</v>
      </c>
      <c r="N645">
        <v>0.25480000000000003</v>
      </c>
      <c r="O645">
        <v>9.2960000000000001E-2</v>
      </c>
      <c r="P645">
        <v>0.82450000000000001</v>
      </c>
      <c r="Q645">
        <v>2.6640000000000001</v>
      </c>
      <c r="R645">
        <v>4.0730000000000004</v>
      </c>
      <c r="S645">
        <v>49.85</v>
      </c>
      <c r="T645">
        <v>1.0970000000000001E-2</v>
      </c>
      <c r="U645">
        <v>9.5860000000000001E-2</v>
      </c>
      <c r="V645">
        <v>0.39600000000000002</v>
      </c>
      <c r="W645">
        <v>5.2789999999999997E-2</v>
      </c>
      <c r="X645">
        <v>3.5459999999999998E-2</v>
      </c>
      <c r="Y645">
        <v>2.9839999999999998E-2</v>
      </c>
      <c r="Z645">
        <v>11.02</v>
      </c>
      <c r="AA645">
        <v>19.489999999999998</v>
      </c>
      <c r="AB645">
        <v>71.040000000000006</v>
      </c>
      <c r="AC645">
        <v>380.5</v>
      </c>
      <c r="AD645">
        <v>0.12920000000000001</v>
      </c>
      <c r="AE645">
        <v>0.2772</v>
      </c>
      <c r="AF645">
        <v>0.8216</v>
      </c>
      <c r="AG645">
        <v>0.15709999999999999</v>
      </c>
      <c r="AH645">
        <v>0.31080000000000002</v>
      </c>
      <c r="AI645">
        <v>0.12590000000000001</v>
      </c>
    </row>
    <row r="646" spans="1:35" ht="14.45" x14ac:dyDescent="0.3">
      <c r="A646">
        <v>87106</v>
      </c>
      <c r="B646" t="s">
        <v>1</v>
      </c>
      <c r="C646" t="str">
        <f t="shared" si="5"/>
        <v>B</v>
      </c>
      <c r="D646" t="str">
        <f t="shared" si="6"/>
        <v/>
      </c>
      <c r="E646" t="str">
        <f t="shared" si="7"/>
        <v/>
      </c>
      <c r="F646">
        <v>11.15</v>
      </c>
      <c r="G646">
        <v>13.08</v>
      </c>
      <c r="H646">
        <v>70.87</v>
      </c>
      <c r="I646">
        <v>381.9</v>
      </c>
      <c r="J646">
        <v>9.7540000000000002E-2</v>
      </c>
      <c r="K646">
        <v>5.1130000000000002E-2</v>
      </c>
      <c r="L646">
        <v>1.9820000000000001E-2</v>
      </c>
      <c r="M646">
        <v>1.7860000000000001E-2</v>
      </c>
      <c r="N646">
        <v>0.183</v>
      </c>
      <c r="O646">
        <v>6.105E-2</v>
      </c>
      <c r="P646">
        <v>0.22509999999999999</v>
      </c>
      <c r="Q646">
        <v>0.78149999999999997</v>
      </c>
      <c r="R646">
        <v>1.429</v>
      </c>
      <c r="S646">
        <v>15.48</v>
      </c>
      <c r="T646">
        <v>9.0189999999999992E-3</v>
      </c>
      <c r="U646">
        <v>8.9849999999999999E-3</v>
      </c>
      <c r="V646">
        <v>1.196E-2</v>
      </c>
      <c r="W646">
        <v>8.2319999999999997E-3</v>
      </c>
      <c r="X646">
        <v>2.3879999999999998E-2</v>
      </c>
      <c r="Y646">
        <v>1.619E-3</v>
      </c>
      <c r="Z646">
        <v>11.99</v>
      </c>
      <c r="AA646">
        <v>16.3</v>
      </c>
      <c r="AB646">
        <v>76.25</v>
      </c>
      <c r="AC646">
        <v>440.8</v>
      </c>
      <c r="AD646">
        <v>0.1341</v>
      </c>
      <c r="AE646">
        <v>8.9709999999999998E-2</v>
      </c>
      <c r="AF646">
        <v>7.1160000000000001E-2</v>
      </c>
      <c r="AG646">
        <v>5.5059999999999998E-2</v>
      </c>
      <c r="AH646">
        <v>0.28589999999999999</v>
      </c>
      <c r="AI646">
        <v>6.7720000000000002E-2</v>
      </c>
    </row>
    <row r="647" spans="1:35" ht="14.45" x14ac:dyDescent="0.3">
      <c r="A647">
        <v>8711002</v>
      </c>
      <c r="B647" t="s">
        <v>1</v>
      </c>
      <c r="C647" t="str">
        <f t="shared" si="5"/>
        <v>B</v>
      </c>
      <c r="D647" t="str">
        <f t="shared" si="6"/>
        <v/>
      </c>
      <c r="E647" t="str">
        <f t="shared" si="7"/>
        <v/>
      </c>
      <c r="F647">
        <v>13.15</v>
      </c>
      <c r="G647">
        <v>15.34</v>
      </c>
      <c r="H647">
        <v>85.31</v>
      </c>
      <c r="I647">
        <v>538.9</v>
      </c>
      <c r="J647">
        <v>9.3840000000000007E-2</v>
      </c>
      <c r="K647">
        <v>8.498E-2</v>
      </c>
      <c r="L647">
        <v>9.2929999999999999E-2</v>
      </c>
      <c r="M647">
        <v>3.483E-2</v>
      </c>
      <c r="N647">
        <v>0.1822</v>
      </c>
      <c r="O647">
        <v>6.207E-2</v>
      </c>
      <c r="P647">
        <v>0.27100000000000002</v>
      </c>
      <c r="Q647">
        <v>0.79269999999999996</v>
      </c>
      <c r="R647">
        <v>1.819</v>
      </c>
      <c r="S647">
        <v>22.79</v>
      </c>
      <c r="T647">
        <v>8.5839999999999996E-3</v>
      </c>
      <c r="U647">
        <v>2.017E-2</v>
      </c>
      <c r="V647">
        <v>3.0470000000000001E-2</v>
      </c>
      <c r="W647">
        <v>9.5359999999999993E-3</v>
      </c>
      <c r="X647">
        <v>2.7689999999999999E-2</v>
      </c>
      <c r="Y647">
        <v>3.4789999999999999E-3</v>
      </c>
      <c r="Z647">
        <v>14.77</v>
      </c>
      <c r="AA647">
        <v>20.5</v>
      </c>
      <c r="AB647">
        <v>97.67</v>
      </c>
      <c r="AC647">
        <v>677.3</v>
      </c>
      <c r="AD647">
        <v>0.14779999999999999</v>
      </c>
      <c r="AE647">
        <v>0.22559999999999999</v>
      </c>
      <c r="AF647">
        <v>0.3009</v>
      </c>
      <c r="AG647">
        <v>9.7220000000000001E-2</v>
      </c>
      <c r="AH647">
        <v>0.38490000000000002</v>
      </c>
      <c r="AI647">
        <v>8.6330000000000004E-2</v>
      </c>
    </row>
    <row r="648" spans="1:35" ht="14.45" x14ac:dyDescent="0.3">
      <c r="A648">
        <v>8711003</v>
      </c>
      <c r="B648" t="s">
        <v>1</v>
      </c>
      <c r="C648" t="str">
        <f t="shared" si="5"/>
        <v>B</v>
      </c>
      <c r="D648" t="str">
        <f t="shared" si="6"/>
        <v/>
      </c>
      <c r="E648" t="str">
        <f t="shared" si="7"/>
        <v/>
      </c>
      <c r="F648">
        <v>12.25</v>
      </c>
      <c r="G648">
        <v>17.940000000000001</v>
      </c>
      <c r="H648">
        <v>78.27</v>
      </c>
      <c r="I648">
        <v>460.3</v>
      </c>
      <c r="J648">
        <v>8.6540000000000006E-2</v>
      </c>
      <c r="K648">
        <v>6.6790000000000002E-2</v>
      </c>
      <c r="L648">
        <v>3.8850000000000003E-2</v>
      </c>
      <c r="M648">
        <v>2.3310000000000001E-2</v>
      </c>
      <c r="N648">
        <v>0.19700000000000001</v>
      </c>
      <c r="O648">
        <v>6.2280000000000002E-2</v>
      </c>
      <c r="P648">
        <v>0.22</v>
      </c>
      <c r="Q648">
        <v>0.98229999999999995</v>
      </c>
      <c r="R648">
        <v>1.484</v>
      </c>
      <c r="S648">
        <v>16.510000000000002</v>
      </c>
      <c r="T648">
        <v>5.5180000000000003E-3</v>
      </c>
      <c r="U648">
        <v>1.562E-2</v>
      </c>
      <c r="V648">
        <v>1.9939999999999999E-2</v>
      </c>
      <c r="W648">
        <v>7.9240000000000005E-3</v>
      </c>
      <c r="X648">
        <v>1.7989999999999999E-2</v>
      </c>
      <c r="Y648">
        <v>2.4840000000000001E-3</v>
      </c>
      <c r="Z648">
        <v>13.59</v>
      </c>
      <c r="AA648">
        <v>25.22</v>
      </c>
      <c r="AB648">
        <v>86.6</v>
      </c>
      <c r="AC648">
        <v>564.20000000000005</v>
      </c>
      <c r="AD648">
        <v>0.1217</v>
      </c>
      <c r="AE648">
        <v>0.17879999999999999</v>
      </c>
      <c r="AF648">
        <v>0.1943</v>
      </c>
      <c r="AG648">
        <v>8.2110000000000002E-2</v>
      </c>
      <c r="AH648">
        <v>0.31130000000000002</v>
      </c>
      <c r="AI648">
        <v>8.1320000000000003E-2</v>
      </c>
    </row>
    <row r="649" spans="1:35" ht="14.45" x14ac:dyDescent="0.3">
      <c r="A649">
        <v>8711216</v>
      </c>
      <c r="B649" t="s">
        <v>1</v>
      </c>
      <c r="C649" t="str">
        <f t="shared" si="5"/>
        <v>M</v>
      </c>
      <c r="D649">
        <f t="shared" si="6"/>
        <v>1</v>
      </c>
      <c r="E649" t="str">
        <f t="shared" si="7"/>
        <v/>
      </c>
      <c r="F649">
        <v>16.84</v>
      </c>
      <c r="G649">
        <v>19.46</v>
      </c>
      <c r="H649">
        <v>108.4</v>
      </c>
      <c r="I649">
        <v>880.2</v>
      </c>
      <c r="J649">
        <v>7.4450000000000002E-2</v>
      </c>
      <c r="K649">
        <v>7.2230000000000003E-2</v>
      </c>
      <c r="L649">
        <v>5.1499999999999997E-2</v>
      </c>
      <c r="M649">
        <v>2.7709999999999999E-2</v>
      </c>
      <c r="N649">
        <v>0.18440000000000001</v>
      </c>
      <c r="O649">
        <v>5.2679999999999998E-2</v>
      </c>
      <c r="P649">
        <v>0.47889999999999999</v>
      </c>
      <c r="Q649">
        <v>2.06</v>
      </c>
      <c r="R649">
        <v>3.4790000000000001</v>
      </c>
      <c r="S649">
        <v>46.61</v>
      </c>
      <c r="T649">
        <v>3.4429999999999999E-3</v>
      </c>
      <c r="U649">
        <v>2.6610000000000002E-2</v>
      </c>
      <c r="V649">
        <v>3.056E-2</v>
      </c>
      <c r="W649">
        <v>1.11E-2</v>
      </c>
      <c r="X649">
        <v>1.52E-2</v>
      </c>
      <c r="Y649">
        <v>1.519E-3</v>
      </c>
      <c r="Z649">
        <v>18.22</v>
      </c>
      <c r="AA649">
        <v>28.07</v>
      </c>
      <c r="AB649">
        <v>120.3</v>
      </c>
      <c r="AC649">
        <v>1032</v>
      </c>
      <c r="AD649">
        <v>8.7739999999999999E-2</v>
      </c>
      <c r="AE649">
        <v>0.17100000000000001</v>
      </c>
      <c r="AF649">
        <v>0.18820000000000001</v>
      </c>
      <c r="AG649">
        <v>8.4360000000000004E-2</v>
      </c>
      <c r="AH649">
        <v>0.25269999999999998</v>
      </c>
      <c r="AI649">
        <v>5.9720000000000002E-2</v>
      </c>
    </row>
    <row r="650" spans="1:35" ht="14.45" x14ac:dyDescent="0.3">
      <c r="A650">
        <v>871122</v>
      </c>
      <c r="B650" t="s">
        <v>1</v>
      </c>
      <c r="C650" t="str">
        <f t="shared" si="5"/>
        <v>B</v>
      </c>
      <c r="D650" t="str">
        <f t="shared" si="6"/>
        <v/>
      </c>
      <c r="E650" t="str">
        <f t="shared" si="7"/>
        <v/>
      </c>
      <c r="F650">
        <v>12.06</v>
      </c>
      <c r="G650">
        <v>12.74</v>
      </c>
      <c r="H650">
        <v>76.84</v>
      </c>
      <c r="I650">
        <v>448.6</v>
      </c>
      <c r="J650">
        <v>9.3109999999999998E-2</v>
      </c>
      <c r="K650">
        <v>5.2409999999999998E-2</v>
      </c>
      <c r="L650">
        <v>1.9720000000000001E-2</v>
      </c>
      <c r="M650">
        <v>1.9630000000000002E-2</v>
      </c>
      <c r="N650">
        <v>0.159</v>
      </c>
      <c r="O650">
        <v>5.9069999999999998E-2</v>
      </c>
      <c r="P650">
        <v>0.1822</v>
      </c>
      <c r="Q650">
        <v>0.72850000000000004</v>
      </c>
      <c r="R650">
        <v>1.171</v>
      </c>
      <c r="S650">
        <v>13.25</v>
      </c>
      <c r="T650">
        <v>5.5279999999999999E-3</v>
      </c>
      <c r="U650">
        <v>9.7890000000000008E-3</v>
      </c>
      <c r="V650">
        <v>8.3420000000000005E-3</v>
      </c>
      <c r="W650">
        <v>6.2729999999999999E-3</v>
      </c>
      <c r="X650">
        <v>1.465E-2</v>
      </c>
      <c r="Y650">
        <v>2.5300000000000001E-3</v>
      </c>
      <c r="Z650">
        <v>13.14</v>
      </c>
      <c r="AA650">
        <v>18.41</v>
      </c>
      <c r="AB650">
        <v>84.08</v>
      </c>
      <c r="AC650">
        <v>532.79999999999995</v>
      </c>
      <c r="AD650">
        <v>0.1275</v>
      </c>
      <c r="AE650">
        <v>0.1232</v>
      </c>
      <c r="AF650">
        <v>8.6360000000000006E-2</v>
      </c>
      <c r="AG650">
        <v>7.0250000000000007E-2</v>
      </c>
      <c r="AH650">
        <v>0.25140000000000001</v>
      </c>
      <c r="AI650">
        <v>7.8979999999999995E-2</v>
      </c>
    </row>
    <row r="651" spans="1:35" ht="14.45" x14ac:dyDescent="0.3">
      <c r="A651">
        <v>871149</v>
      </c>
      <c r="B651" t="s">
        <v>1</v>
      </c>
      <c r="C651" t="str">
        <f t="shared" si="5"/>
        <v>B</v>
      </c>
      <c r="D651" t="str">
        <f t="shared" si="6"/>
        <v/>
      </c>
      <c r="E651" t="str">
        <f t="shared" si="7"/>
        <v/>
      </c>
      <c r="F651">
        <v>10.9</v>
      </c>
      <c r="G651">
        <v>12.96</v>
      </c>
      <c r="H651">
        <v>68.69</v>
      </c>
      <c r="I651">
        <v>366.8</v>
      </c>
      <c r="J651">
        <v>7.5149999999999995E-2</v>
      </c>
      <c r="K651">
        <v>3.7179999999999998E-2</v>
      </c>
      <c r="L651">
        <v>3.0899999999999999E-3</v>
      </c>
      <c r="M651">
        <v>6.5880000000000001E-3</v>
      </c>
      <c r="N651">
        <v>0.14419999999999999</v>
      </c>
      <c r="O651">
        <v>5.7430000000000002E-2</v>
      </c>
      <c r="P651">
        <v>0.28179999999999999</v>
      </c>
      <c r="Q651">
        <v>0.76139999999999997</v>
      </c>
      <c r="R651">
        <v>1.8080000000000001</v>
      </c>
      <c r="S651">
        <v>18.54</v>
      </c>
      <c r="T651">
        <v>6.1419999999999999E-3</v>
      </c>
      <c r="U651">
        <v>6.1339999999999997E-3</v>
      </c>
      <c r="V651">
        <v>1.835E-3</v>
      </c>
      <c r="W651">
        <v>3.5760000000000002E-3</v>
      </c>
      <c r="X651">
        <v>1.6369999999999999E-2</v>
      </c>
      <c r="Y651">
        <v>2.6649999999999998E-3</v>
      </c>
      <c r="Z651">
        <v>12.36</v>
      </c>
      <c r="AA651">
        <v>18.2</v>
      </c>
      <c r="AB651">
        <v>78.069999999999993</v>
      </c>
      <c r="AC651">
        <v>470</v>
      </c>
      <c r="AD651">
        <v>0.1171</v>
      </c>
      <c r="AE651">
        <v>8.294E-2</v>
      </c>
      <c r="AF651">
        <v>1.8540000000000001E-2</v>
      </c>
      <c r="AG651">
        <v>3.9530000000000003E-2</v>
      </c>
      <c r="AH651">
        <v>0.27379999999999999</v>
      </c>
      <c r="AI651">
        <v>7.6850000000000002E-2</v>
      </c>
    </row>
    <row r="652" spans="1:35" ht="14.45" x14ac:dyDescent="0.3">
      <c r="A652">
        <v>8711561</v>
      </c>
      <c r="B652" t="s">
        <v>1</v>
      </c>
      <c r="C652" t="str">
        <f t="shared" si="5"/>
        <v>B</v>
      </c>
      <c r="D652" t="str">
        <f t="shared" si="6"/>
        <v/>
      </c>
      <c r="E652" t="str">
        <f t="shared" si="7"/>
        <v/>
      </c>
      <c r="F652">
        <v>11.75</v>
      </c>
      <c r="G652">
        <v>20.18</v>
      </c>
      <c r="H652">
        <v>76.099999999999994</v>
      </c>
      <c r="I652">
        <v>419.8</v>
      </c>
      <c r="J652">
        <v>0.1089</v>
      </c>
      <c r="K652">
        <v>0.11409999999999999</v>
      </c>
      <c r="L652">
        <v>6.8430000000000005E-2</v>
      </c>
      <c r="M652">
        <v>3.7379999999999997E-2</v>
      </c>
      <c r="N652">
        <v>0.1993</v>
      </c>
      <c r="O652">
        <v>6.4530000000000004E-2</v>
      </c>
      <c r="P652">
        <v>0.50180000000000002</v>
      </c>
      <c r="Q652">
        <v>1.6930000000000001</v>
      </c>
      <c r="R652">
        <v>3.9260000000000002</v>
      </c>
      <c r="S652">
        <v>38.340000000000003</v>
      </c>
      <c r="T652">
        <v>9.4330000000000004E-3</v>
      </c>
      <c r="U652">
        <v>2.4049999999999998E-2</v>
      </c>
      <c r="V652">
        <v>4.1669999999999999E-2</v>
      </c>
      <c r="W652">
        <v>1.1520000000000001E-2</v>
      </c>
      <c r="X652">
        <v>3.397E-2</v>
      </c>
      <c r="Y652">
        <v>5.0610000000000004E-3</v>
      </c>
      <c r="Z652">
        <v>13.32</v>
      </c>
      <c r="AA652">
        <v>26.21</v>
      </c>
      <c r="AB652">
        <v>88.91</v>
      </c>
      <c r="AC652">
        <v>543.9</v>
      </c>
      <c r="AD652">
        <v>0.1358</v>
      </c>
      <c r="AE652">
        <v>0.18920000000000001</v>
      </c>
      <c r="AF652">
        <v>0.1956</v>
      </c>
      <c r="AG652">
        <v>7.9089999999999994E-2</v>
      </c>
      <c r="AH652">
        <v>0.31680000000000003</v>
      </c>
      <c r="AI652">
        <v>7.9869999999999997E-2</v>
      </c>
    </row>
    <row r="653" spans="1:35" ht="14.45" x14ac:dyDescent="0.3">
      <c r="A653">
        <v>8712064</v>
      </c>
      <c r="B653" t="s">
        <v>1</v>
      </c>
      <c r="C653" t="str">
        <f t="shared" si="5"/>
        <v>B</v>
      </c>
      <c r="D653" t="str">
        <f t="shared" si="6"/>
        <v/>
      </c>
      <c r="E653" t="str">
        <f t="shared" si="7"/>
        <v/>
      </c>
      <c r="F653">
        <v>12.34</v>
      </c>
      <c r="G653">
        <v>22.22</v>
      </c>
      <c r="H653">
        <v>79.849999999999994</v>
      </c>
      <c r="I653">
        <v>464.5</v>
      </c>
      <c r="J653">
        <v>0.1012</v>
      </c>
      <c r="K653">
        <v>0.10150000000000001</v>
      </c>
      <c r="L653">
        <v>5.3699999999999998E-2</v>
      </c>
      <c r="M653">
        <v>2.8219999999999999E-2</v>
      </c>
      <c r="N653">
        <v>0.15509999999999999</v>
      </c>
      <c r="O653">
        <v>6.7610000000000003E-2</v>
      </c>
      <c r="P653">
        <v>0.2949</v>
      </c>
      <c r="Q653">
        <v>1.6559999999999999</v>
      </c>
      <c r="R653">
        <v>1.9550000000000001</v>
      </c>
      <c r="S653">
        <v>21.55</v>
      </c>
      <c r="T653">
        <v>1.1339999999999999E-2</v>
      </c>
      <c r="U653">
        <v>3.175E-2</v>
      </c>
      <c r="V653">
        <v>3.125E-2</v>
      </c>
      <c r="W653">
        <v>1.1350000000000001E-2</v>
      </c>
      <c r="X653">
        <v>1.8790000000000001E-2</v>
      </c>
      <c r="Y653">
        <v>5.3480000000000003E-3</v>
      </c>
      <c r="Z653">
        <v>13.58</v>
      </c>
      <c r="AA653">
        <v>28.68</v>
      </c>
      <c r="AB653">
        <v>87.36</v>
      </c>
      <c r="AC653">
        <v>553</v>
      </c>
      <c r="AD653">
        <v>0.1452</v>
      </c>
      <c r="AE653">
        <v>0.23380000000000001</v>
      </c>
      <c r="AF653">
        <v>0.16880000000000001</v>
      </c>
      <c r="AG653">
        <v>8.1939999999999999E-2</v>
      </c>
      <c r="AH653">
        <v>0.2268</v>
      </c>
      <c r="AI653">
        <v>9.0819999999999998E-2</v>
      </c>
    </row>
    <row r="654" spans="1:35" ht="14.45" x14ac:dyDescent="0.3">
      <c r="A654">
        <v>8712291</v>
      </c>
      <c r="B654" t="s">
        <v>1</v>
      </c>
      <c r="C654" t="str">
        <f t="shared" si="5"/>
        <v>M</v>
      </c>
      <c r="D654">
        <f t="shared" si="6"/>
        <v>1</v>
      </c>
      <c r="E654" t="str">
        <f t="shared" si="7"/>
        <v/>
      </c>
      <c r="F654">
        <v>14.97</v>
      </c>
      <c r="G654">
        <v>19.760000000000002</v>
      </c>
      <c r="H654">
        <v>95.5</v>
      </c>
      <c r="I654">
        <v>690.2</v>
      </c>
      <c r="J654">
        <v>8.4209999999999993E-2</v>
      </c>
      <c r="K654">
        <v>5.3519999999999998E-2</v>
      </c>
      <c r="L654">
        <v>1.9470000000000001E-2</v>
      </c>
      <c r="M654">
        <v>1.9390000000000001E-2</v>
      </c>
      <c r="N654">
        <v>0.1515</v>
      </c>
      <c r="O654">
        <v>5.2659999999999998E-2</v>
      </c>
      <c r="P654">
        <v>0.184</v>
      </c>
      <c r="Q654">
        <v>1.0649999999999999</v>
      </c>
      <c r="R654">
        <v>1.286</v>
      </c>
      <c r="S654">
        <v>16.64</v>
      </c>
      <c r="T654">
        <v>3.6340000000000001E-3</v>
      </c>
      <c r="U654">
        <v>7.9830000000000005E-3</v>
      </c>
      <c r="V654">
        <v>8.2679999999999993E-3</v>
      </c>
      <c r="W654">
        <v>6.4320000000000002E-3</v>
      </c>
      <c r="X654">
        <v>1.924E-2</v>
      </c>
      <c r="Y654">
        <v>1.5200000000000001E-3</v>
      </c>
      <c r="Z654">
        <v>15.98</v>
      </c>
      <c r="AA654">
        <v>25.82</v>
      </c>
      <c r="AB654">
        <v>102.3</v>
      </c>
      <c r="AC654">
        <v>782.1</v>
      </c>
      <c r="AD654">
        <v>0.1045</v>
      </c>
      <c r="AE654">
        <v>9.9949999999999997E-2</v>
      </c>
      <c r="AF654">
        <v>7.7499999999999999E-2</v>
      </c>
      <c r="AG654">
        <v>5.7540000000000001E-2</v>
      </c>
      <c r="AH654">
        <v>0.2646</v>
      </c>
      <c r="AI654">
        <v>6.0850000000000001E-2</v>
      </c>
    </row>
    <row r="655" spans="1:35" ht="14.45" x14ac:dyDescent="0.3">
      <c r="A655">
        <v>87127</v>
      </c>
      <c r="B655" t="s">
        <v>1</v>
      </c>
      <c r="C655" t="str">
        <f t="shared" si="5"/>
        <v>B</v>
      </c>
      <c r="D655" t="str">
        <f t="shared" si="6"/>
        <v/>
      </c>
      <c r="E655" t="str">
        <f t="shared" si="7"/>
        <v/>
      </c>
      <c r="F655">
        <v>10.8</v>
      </c>
      <c r="G655">
        <v>9.7100000000000009</v>
      </c>
      <c r="H655">
        <v>68.77</v>
      </c>
      <c r="I655">
        <v>357.6</v>
      </c>
      <c r="J655">
        <v>9.5939999999999998E-2</v>
      </c>
      <c r="K655">
        <v>5.7360000000000001E-2</v>
      </c>
      <c r="L655">
        <v>2.5309999999999999E-2</v>
      </c>
      <c r="M655">
        <v>1.6979999999999999E-2</v>
      </c>
      <c r="N655">
        <v>0.1381</v>
      </c>
      <c r="O655">
        <v>6.4000000000000001E-2</v>
      </c>
      <c r="P655">
        <v>0.17280000000000001</v>
      </c>
      <c r="Q655">
        <v>0.40639999999999998</v>
      </c>
      <c r="R655">
        <v>1.1259999999999999</v>
      </c>
      <c r="S655">
        <v>11.48</v>
      </c>
      <c r="T655">
        <v>7.809E-3</v>
      </c>
      <c r="U655">
        <v>9.8160000000000001E-3</v>
      </c>
      <c r="V655">
        <v>1.099E-2</v>
      </c>
      <c r="W655">
        <v>5.3439999999999998E-3</v>
      </c>
      <c r="X655">
        <v>1.2540000000000001E-2</v>
      </c>
      <c r="Y655">
        <v>2.1199999999999999E-3</v>
      </c>
      <c r="Z655">
        <v>11.6</v>
      </c>
      <c r="AA655">
        <v>12.02</v>
      </c>
      <c r="AB655">
        <v>73.66</v>
      </c>
      <c r="AC655">
        <v>414</v>
      </c>
      <c r="AD655">
        <v>0.14360000000000001</v>
      </c>
      <c r="AE655">
        <v>0.12570000000000001</v>
      </c>
      <c r="AF655">
        <v>0.1047</v>
      </c>
      <c r="AG655">
        <v>4.6030000000000001E-2</v>
      </c>
      <c r="AH655">
        <v>0.20899999999999999</v>
      </c>
      <c r="AI655">
        <v>7.6990000000000003E-2</v>
      </c>
    </row>
    <row r="656" spans="1:35" ht="14.45" x14ac:dyDescent="0.3">
      <c r="A656">
        <v>8712853</v>
      </c>
      <c r="B656" t="s">
        <v>1</v>
      </c>
      <c r="C656" t="str">
        <f t="shared" si="5"/>
        <v>M</v>
      </c>
      <c r="D656">
        <f t="shared" si="6"/>
        <v>1</v>
      </c>
      <c r="E656" t="str">
        <f t="shared" si="7"/>
        <v/>
      </c>
      <c r="F656">
        <v>14.97</v>
      </c>
      <c r="G656">
        <v>16.95</v>
      </c>
      <c r="H656">
        <v>96.22</v>
      </c>
      <c r="I656">
        <v>685.9</v>
      </c>
      <c r="J656">
        <v>9.8549999999999999E-2</v>
      </c>
      <c r="K656">
        <v>7.8850000000000003E-2</v>
      </c>
      <c r="L656">
        <v>2.6020000000000001E-2</v>
      </c>
      <c r="M656">
        <v>3.7810000000000003E-2</v>
      </c>
      <c r="N656">
        <v>0.17799999999999999</v>
      </c>
      <c r="O656">
        <v>5.6500000000000002E-2</v>
      </c>
      <c r="P656">
        <v>0.27129999999999999</v>
      </c>
      <c r="Q656">
        <v>1.2170000000000001</v>
      </c>
      <c r="R656">
        <v>1.893</v>
      </c>
      <c r="S656">
        <v>24.28</v>
      </c>
      <c r="T656">
        <v>5.0800000000000003E-3</v>
      </c>
      <c r="U656">
        <v>1.37E-2</v>
      </c>
      <c r="V656">
        <v>7.2760000000000003E-3</v>
      </c>
      <c r="W656">
        <v>9.0729999999999995E-3</v>
      </c>
      <c r="X656">
        <v>1.35E-2</v>
      </c>
      <c r="Y656">
        <v>1.7060000000000001E-3</v>
      </c>
      <c r="Z656">
        <v>16.11</v>
      </c>
      <c r="AA656">
        <v>23</v>
      </c>
      <c r="AB656">
        <v>104.6</v>
      </c>
      <c r="AC656">
        <v>793.7</v>
      </c>
      <c r="AD656">
        <v>0.1216</v>
      </c>
      <c r="AE656">
        <v>0.16370000000000001</v>
      </c>
      <c r="AF656">
        <v>6.6479999999999997E-2</v>
      </c>
      <c r="AG656">
        <v>8.4849999999999995E-2</v>
      </c>
      <c r="AH656">
        <v>0.2404</v>
      </c>
      <c r="AI656">
        <v>6.4280000000000004E-2</v>
      </c>
    </row>
    <row r="657" spans="1:35" ht="14.45" x14ac:dyDescent="0.3">
      <c r="A657">
        <v>87139402</v>
      </c>
      <c r="B657" t="s">
        <v>1</v>
      </c>
      <c r="C657" t="str">
        <f t="shared" si="5"/>
        <v>B</v>
      </c>
      <c r="D657" t="str">
        <f t="shared" si="6"/>
        <v/>
      </c>
      <c r="E657" t="str">
        <f t="shared" si="7"/>
        <v/>
      </c>
      <c r="F657">
        <v>12.32</v>
      </c>
      <c r="G657">
        <v>12.39</v>
      </c>
      <c r="H657">
        <v>78.849999999999994</v>
      </c>
      <c r="I657">
        <v>464.1</v>
      </c>
      <c r="J657">
        <v>0.1028</v>
      </c>
      <c r="K657">
        <v>6.9809999999999997E-2</v>
      </c>
      <c r="L657">
        <v>3.9870000000000003E-2</v>
      </c>
      <c r="M657">
        <v>3.6999999999999998E-2</v>
      </c>
      <c r="N657">
        <v>0.19589999999999999</v>
      </c>
      <c r="O657">
        <v>5.9549999999999999E-2</v>
      </c>
      <c r="P657">
        <v>0.23599999999999999</v>
      </c>
      <c r="Q657">
        <v>0.66559999999999997</v>
      </c>
      <c r="R657">
        <v>1.67</v>
      </c>
      <c r="S657">
        <v>17.43</v>
      </c>
      <c r="T657">
        <v>8.0450000000000001E-3</v>
      </c>
      <c r="U657">
        <v>1.18E-2</v>
      </c>
      <c r="V657">
        <v>1.6830000000000001E-2</v>
      </c>
      <c r="W657">
        <v>1.2409999999999999E-2</v>
      </c>
      <c r="X657">
        <v>1.924E-2</v>
      </c>
      <c r="Y657">
        <v>2.248E-3</v>
      </c>
      <c r="Z657">
        <v>13.5</v>
      </c>
      <c r="AA657">
        <v>15.64</v>
      </c>
      <c r="AB657">
        <v>86.97</v>
      </c>
      <c r="AC657">
        <v>549.1</v>
      </c>
      <c r="AD657">
        <v>0.13850000000000001</v>
      </c>
      <c r="AE657">
        <v>0.12659999999999999</v>
      </c>
      <c r="AF657">
        <v>0.1242</v>
      </c>
      <c r="AG657">
        <v>9.3909999999999993E-2</v>
      </c>
      <c r="AH657">
        <v>0.28270000000000001</v>
      </c>
      <c r="AI657">
        <v>6.7710000000000006E-2</v>
      </c>
    </row>
    <row r="658" spans="1:35" ht="14.45" x14ac:dyDescent="0.3">
      <c r="A658">
        <v>871641</v>
      </c>
      <c r="B658" t="s">
        <v>1</v>
      </c>
      <c r="C658" t="str">
        <f t="shared" si="5"/>
        <v>B</v>
      </c>
      <c r="D658" t="str">
        <f t="shared" si="6"/>
        <v/>
      </c>
      <c r="E658" t="str">
        <f t="shared" si="7"/>
        <v/>
      </c>
      <c r="F658">
        <v>11.08</v>
      </c>
      <c r="G658">
        <v>14.71</v>
      </c>
      <c r="H658">
        <v>70.209999999999994</v>
      </c>
      <c r="I658">
        <v>372.7</v>
      </c>
      <c r="J658">
        <v>0.10059999999999999</v>
      </c>
      <c r="K658">
        <v>5.7430000000000002E-2</v>
      </c>
      <c r="L658">
        <v>2.3630000000000002E-2</v>
      </c>
      <c r="M658">
        <v>2.5829999999999999E-2</v>
      </c>
      <c r="N658">
        <v>0.15659999999999999</v>
      </c>
      <c r="O658">
        <v>6.6689999999999999E-2</v>
      </c>
      <c r="P658">
        <v>0.20730000000000001</v>
      </c>
      <c r="Q658">
        <v>1.8049999999999999</v>
      </c>
      <c r="R658">
        <v>1.377</v>
      </c>
      <c r="S658">
        <v>19.079999999999998</v>
      </c>
      <c r="T658">
        <v>1.4959999999999999E-2</v>
      </c>
      <c r="U658">
        <v>2.121E-2</v>
      </c>
      <c r="V658">
        <v>1.453E-2</v>
      </c>
      <c r="W658">
        <v>1.583E-2</v>
      </c>
      <c r="X658">
        <v>3.082E-2</v>
      </c>
      <c r="Y658">
        <v>4.7850000000000002E-3</v>
      </c>
      <c r="Z658">
        <v>11.35</v>
      </c>
      <c r="AA658">
        <v>16.82</v>
      </c>
      <c r="AB658">
        <v>72.010000000000005</v>
      </c>
      <c r="AC658">
        <v>396.5</v>
      </c>
      <c r="AD658">
        <v>0.1216</v>
      </c>
      <c r="AE658">
        <v>8.2400000000000001E-2</v>
      </c>
      <c r="AF658">
        <v>3.9379999999999998E-2</v>
      </c>
      <c r="AG658">
        <v>4.3060000000000001E-2</v>
      </c>
      <c r="AH658">
        <v>0.19020000000000001</v>
      </c>
      <c r="AI658">
        <v>7.3130000000000001E-2</v>
      </c>
    </row>
    <row r="659" spans="1:35" ht="14.45" x14ac:dyDescent="0.3">
      <c r="A659">
        <v>871642</v>
      </c>
      <c r="B659" t="s">
        <v>1</v>
      </c>
      <c r="C659" t="str">
        <f t="shared" si="5"/>
        <v>B</v>
      </c>
      <c r="D659" t="str">
        <f t="shared" si="6"/>
        <v/>
      </c>
      <c r="E659" t="str">
        <f t="shared" si="7"/>
        <v/>
      </c>
      <c r="F659">
        <v>10.66</v>
      </c>
      <c r="G659">
        <v>15.15</v>
      </c>
      <c r="H659">
        <v>67.489999999999995</v>
      </c>
      <c r="I659">
        <v>349.6</v>
      </c>
      <c r="J659">
        <v>8.7919999999999998E-2</v>
      </c>
      <c r="K659">
        <v>4.3020000000000003E-2</v>
      </c>
      <c r="L659">
        <v>0</v>
      </c>
      <c r="M659">
        <v>0</v>
      </c>
      <c r="N659">
        <v>0.1928</v>
      </c>
      <c r="O659">
        <v>5.9749999999999998E-2</v>
      </c>
      <c r="P659">
        <v>0.33090000000000003</v>
      </c>
      <c r="Q659">
        <v>1.925</v>
      </c>
      <c r="R659">
        <v>2.1549999999999998</v>
      </c>
      <c r="S659">
        <v>21.98</v>
      </c>
      <c r="T659">
        <v>8.7130000000000003E-3</v>
      </c>
      <c r="U659">
        <v>1.017E-2</v>
      </c>
      <c r="V659">
        <v>0</v>
      </c>
      <c r="W659">
        <v>0</v>
      </c>
      <c r="X659">
        <v>3.2649999999999998E-2</v>
      </c>
      <c r="Y659">
        <v>1.0020000000000001E-3</v>
      </c>
      <c r="Z659">
        <v>11.54</v>
      </c>
      <c r="AA659">
        <v>19.2</v>
      </c>
      <c r="AB659">
        <v>73.2</v>
      </c>
      <c r="AC659">
        <v>408.3</v>
      </c>
      <c r="AD659">
        <v>0.1076</v>
      </c>
      <c r="AE659">
        <v>6.7909999999999998E-2</v>
      </c>
      <c r="AF659">
        <v>0</v>
      </c>
      <c r="AG659">
        <v>0</v>
      </c>
      <c r="AH659">
        <v>0.27100000000000002</v>
      </c>
      <c r="AI659">
        <v>6.164E-2</v>
      </c>
    </row>
    <row r="660" spans="1:35" ht="14.45" x14ac:dyDescent="0.3">
      <c r="A660">
        <v>872113</v>
      </c>
      <c r="B660" t="s">
        <v>1</v>
      </c>
      <c r="C660" t="str">
        <f t="shared" si="5"/>
        <v>B</v>
      </c>
      <c r="D660" t="str">
        <f t="shared" si="6"/>
        <v/>
      </c>
      <c r="E660" t="str">
        <f t="shared" si="7"/>
        <v/>
      </c>
      <c r="F660">
        <v>8.6709999999999994</v>
      </c>
      <c r="G660">
        <v>14.45</v>
      </c>
      <c r="H660">
        <v>54.42</v>
      </c>
      <c r="I660">
        <v>227.2</v>
      </c>
      <c r="J660">
        <v>9.1380000000000003E-2</v>
      </c>
      <c r="K660">
        <v>4.2759999999999999E-2</v>
      </c>
      <c r="L660">
        <v>0</v>
      </c>
      <c r="M660">
        <v>0</v>
      </c>
      <c r="N660">
        <v>0.17219999999999999</v>
      </c>
      <c r="O660">
        <v>6.7239999999999994E-2</v>
      </c>
      <c r="P660">
        <v>0.22040000000000001</v>
      </c>
      <c r="Q660">
        <v>0.7873</v>
      </c>
      <c r="R660">
        <v>1.4350000000000001</v>
      </c>
      <c r="S660">
        <v>11.36</v>
      </c>
      <c r="T660">
        <v>9.1719999999999996E-3</v>
      </c>
      <c r="U660">
        <v>8.0070000000000002E-3</v>
      </c>
      <c r="V660">
        <v>0</v>
      </c>
      <c r="W660">
        <v>0</v>
      </c>
      <c r="X660">
        <v>2.7109999999999999E-2</v>
      </c>
      <c r="Y660">
        <v>3.3990000000000001E-3</v>
      </c>
      <c r="Z660">
        <v>9.2620000000000005</v>
      </c>
      <c r="AA660">
        <v>17.04</v>
      </c>
      <c r="AB660">
        <v>58.36</v>
      </c>
      <c r="AC660">
        <v>259.2</v>
      </c>
      <c r="AD660">
        <v>0.1162</v>
      </c>
      <c r="AE660">
        <v>7.0569999999999994E-2</v>
      </c>
      <c r="AF660">
        <v>0</v>
      </c>
      <c r="AG660">
        <v>0</v>
      </c>
      <c r="AH660">
        <v>0.25919999999999999</v>
      </c>
      <c r="AI660">
        <v>7.8479999999999994E-2</v>
      </c>
    </row>
    <row r="661" spans="1:35" ht="14.45" x14ac:dyDescent="0.3">
      <c r="A661">
        <v>872608</v>
      </c>
      <c r="B661" t="s">
        <v>1</v>
      </c>
      <c r="C661" t="str">
        <f t="shared" si="5"/>
        <v>B</v>
      </c>
      <c r="D661" t="str">
        <f t="shared" si="6"/>
        <v/>
      </c>
      <c r="E661" t="str">
        <f t="shared" si="7"/>
        <v/>
      </c>
      <c r="F661">
        <v>9.9039999999999999</v>
      </c>
      <c r="G661">
        <v>18.059999999999999</v>
      </c>
      <c r="H661">
        <v>64.599999999999994</v>
      </c>
      <c r="I661">
        <v>302.39999999999998</v>
      </c>
      <c r="J661">
        <v>9.6990000000000007E-2</v>
      </c>
      <c r="K661">
        <v>0.12939999999999999</v>
      </c>
      <c r="L661">
        <v>0.13070000000000001</v>
      </c>
      <c r="M661">
        <v>3.7159999999999999E-2</v>
      </c>
      <c r="N661">
        <v>0.16689999999999999</v>
      </c>
      <c r="O661">
        <v>8.1159999999999996E-2</v>
      </c>
      <c r="P661">
        <v>0.43109999999999998</v>
      </c>
      <c r="Q661">
        <v>2.2610000000000001</v>
      </c>
      <c r="R661">
        <v>3.1320000000000001</v>
      </c>
      <c r="S661">
        <v>27.48</v>
      </c>
      <c r="T661">
        <v>1.286E-2</v>
      </c>
      <c r="U661">
        <v>8.8080000000000006E-2</v>
      </c>
      <c r="V661">
        <v>0.1197</v>
      </c>
      <c r="W661">
        <v>2.46E-2</v>
      </c>
      <c r="X661">
        <v>3.8800000000000001E-2</v>
      </c>
      <c r="Y661">
        <v>1.7919999999999998E-2</v>
      </c>
      <c r="Z661">
        <v>11.26</v>
      </c>
      <c r="AA661">
        <v>24.39</v>
      </c>
      <c r="AB661">
        <v>73.069999999999993</v>
      </c>
      <c r="AC661">
        <v>390.2</v>
      </c>
      <c r="AD661">
        <v>0.13009999999999999</v>
      </c>
      <c r="AE661">
        <v>0.29499999999999998</v>
      </c>
      <c r="AF661">
        <v>0.34860000000000002</v>
      </c>
      <c r="AG661">
        <v>9.9099999999999994E-2</v>
      </c>
      <c r="AH661">
        <v>0.26140000000000002</v>
      </c>
      <c r="AI661">
        <v>0.1162</v>
      </c>
    </row>
    <row r="662" spans="1:35" ht="14.45" x14ac:dyDescent="0.3">
      <c r="A662">
        <v>873357</v>
      </c>
      <c r="B662" t="s">
        <v>1</v>
      </c>
      <c r="C662" t="str">
        <f t="shared" si="5"/>
        <v>B</v>
      </c>
      <c r="D662" t="str">
        <f t="shared" si="6"/>
        <v/>
      </c>
      <c r="E662" t="str">
        <f t="shared" si="7"/>
        <v/>
      </c>
      <c r="F662">
        <v>13.01</v>
      </c>
      <c r="G662">
        <v>22.22</v>
      </c>
      <c r="H662">
        <v>82.01</v>
      </c>
      <c r="I662">
        <v>526.4</v>
      </c>
      <c r="J662">
        <v>6.2509999999999996E-2</v>
      </c>
      <c r="K662">
        <v>1.9380000000000001E-2</v>
      </c>
      <c r="L662">
        <v>1.5950000000000001E-3</v>
      </c>
      <c r="M662">
        <v>1.8519999999999999E-3</v>
      </c>
      <c r="N662">
        <v>0.13950000000000001</v>
      </c>
      <c r="O662">
        <v>5.2339999999999998E-2</v>
      </c>
      <c r="P662">
        <v>0.1731</v>
      </c>
      <c r="Q662">
        <v>1.1419999999999999</v>
      </c>
      <c r="R662">
        <v>1.101</v>
      </c>
      <c r="S662">
        <v>14.34</v>
      </c>
      <c r="T662">
        <v>3.418E-3</v>
      </c>
      <c r="U662">
        <v>2.2520000000000001E-3</v>
      </c>
      <c r="V662">
        <v>1.5950000000000001E-3</v>
      </c>
      <c r="W662">
        <v>1.8519999999999999E-3</v>
      </c>
      <c r="X662">
        <v>1.6129999999999999E-2</v>
      </c>
      <c r="Y662">
        <v>9.6829999999999996E-4</v>
      </c>
      <c r="Z662">
        <v>14</v>
      </c>
      <c r="AA662">
        <v>29.02</v>
      </c>
      <c r="AB662">
        <v>88.18</v>
      </c>
      <c r="AC662">
        <v>608.79999999999995</v>
      </c>
      <c r="AD662">
        <v>8.1250000000000003E-2</v>
      </c>
      <c r="AE662">
        <v>3.4320000000000003E-2</v>
      </c>
      <c r="AF662">
        <v>7.9769999999999997E-3</v>
      </c>
      <c r="AG662">
        <v>9.2589999999999999E-3</v>
      </c>
      <c r="AH662">
        <v>0.22950000000000001</v>
      </c>
      <c r="AI662">
        <v>5.8430000000000003E-2</v>
      </c>
    </row>
    <row r="663" spans="1:35" ht="14.45" x14ac:dyDescent="0.3">
      <c r="A663">
        <v>873586</v>
      </c>
      <c r="B663" t="s">
        <v>1</v>
      </c>
      <c r="C663" t="str">
        <f t="shared" si="5"/>
        <v>B</v>
      </c>
      <c r="D663" t="str">
        <f t="shared" si="6"/>
        <v/>
      </c>
      <c r="E663" t="str">
        <f t="shared" si="7"/>
        <v/>
      </c>
      <c r="F663">
        <v>12.81</v>
      </c>
      <c r="G663">
        <v>13.06</v>
      </c>
      <c r="H663">
        <v>81.290000000000006</v>
      </c>
      <c r="I663">
        <v>508.8</v>
      </c>
      <c r="J663">
        <v>8.7389999999999995E-2</v>
      </c>
      <c r="K663">
        <v>3.7740000000000003E-2</v>
      </c>
      <c r="L663">
        <v>9.1929999999999998E-3</v>
      </c>
      <c r="M663">
        <v>1.3299999999999999E-2</v>
      </c>
      <c r="N663">
        <v>0.14660000000000001</v>
      </c>
      <c r="O663">
        <v>6.1330000000000003E-2</v>
      </c>
      <c r="P663">
        <v>0.28889999999999999</v>
      </c>
      <c r="Q663">
        <v>0.9899</v>
      </c>
      <c r="R663">
        <v>1.778</v>
      </c>
      <c r="S663">
        <v>21.79</v>
      </c>
      <c r="T663">
        <v>8.5339999999999999E-3</v>
      </c>
      <c r="U663">
        <v>6.3639999999999999E-3</v>
      </c>
      <c r="V663">
        <v>6.1799999999999997E-3</v>
      </c>
      <c r="W663">
        <v>7.4079999999999997E-3</v>
      </c>
      <c r="X663">
        <v>1.065E-2</v>
      </c>
      <c r="Y663">
        <v>3.3509999999999998E-3</v>
      </c>
      <c r="Z663">
        <v>13.63</v>
      </c>
      <c r="AA663">
        <v>16.149999999999999</v>
      </c>
      <c r="AB663">
        <v>86.7</v>
      </c>
      <c r="AC663">
        <v>570.70000000000005</v>
      </c>
      <c r="AD663">
        <v>0.1162</v>
      </c>
      <c r="AE663">
        <v>5.4449999999999998E-2</v>
      </c>
      <c r="AF663">
        <v>2.758E-2</v>
      </c>
      <c r="AG663">
        <v>3.9899999999999998E-2</v>
      </c>
      <c r="AH663">
        <v>0.17829999999999999</v>
      </c>
      <c r="AI663">
        <v>7.3190000000000005E-2</v>
      </c>
    </row>
    <row r="664" spans="1:35" ht="14.45" x14ac:dyDescent="0.3">
      <c r="A664">
        <v>873843</v>
      </c>
      <c r="B664" t="s">
        <v>1</v>
      </c>
      <c r="C664" t="str">
        <f t="shared" si="5"/>
        <v>B</v>
      </c>
      <c r="D664" t="str">
        <f t="shared" si="6"/>
        <v/>
      </c>
      <c r="E664" t="str">
        <f t="shared" si="7"/>
        <v/>
      </c>
      <c r="F664">
        <v>11.41</v>
      </c>
      <c r="G664">
        <v>14.92</v>
      </c>
      <c r="H664">
        <v>73.53</v>
      </c>
      <c r="I664">
        <v>402</v>
      </c>
      <c r="J664">
        <v>9.0590000000000004E-2</v>
      </c>
      <c r="K664">
        <v>8.1549999999999997E-2</v>
      </c>
      <c r="L664">
        <v>6.1809999999999997E-2</v>
      </c>
      <c r="M664">
        <v>2.3609999999999999E-2</v>
      </c>
      <c r="N664">
        <v>0.1167</v>
      </c>
      <c r="O664">
        <v>6.2170000000000003E-2</v>
      </c>
      <c r="P664">
        <v>0.33439999999999998</v>
      </c>
      <c r="Q664">
        <v>1.1080000000000001</v>
      </c>
      <c r="R664">
        <v>1.9019999999999999</v>
      </c>
      <c r="S664">
        <v>22.77</v>
      </c>
      <c r="T664">
        <v>7.3559999999999997E-3</v>
      </c>
      <c r="U664">
        <v>3.7280000000000001E-2</v>
      </c>
      <c r="V664">
        <v>5.9150000000000001E-2</v>
      </c>
      <c r="W664">
        <v>1.712E-2</v>
      </c>
      <c r="X664">
        <v>2.1649999999999999E-2</v>
      </c>
      <c r="Y664">
        <v>4.7840000000000001E-3</v>
      </c>
      <c r="Z664">
        <v>12.37</v>
      </c>
      <c r="AA664">
        <v>17.7</v>
      </c>
      <c r="AB664">
        <v>79.12</v>
      </c>
      <c r="AC664">
        <v>467.2</v>
      </c>
      <c r="AD664">
        <v>0.11210000000000001</v>
      </c>
      <c r="AE664">
        <v>0.161</v>
      </c>
      <c r="AF664">
        <v>0.1648</v>
      </c>
      <c r="AG664">
        <v>6.2960000000000002E-2</v>
      </c>
      <c r="AH664">
        <v>0.18110000000000001</v>
      </c>
      <c r="AI664">
        <v>7.4270000000000003E-2</v>
      </c>
    </row>
    <row r="665" spans="1:35" ht="14.45" x14ac:dyDescent="0.3">
      <c r="A665">
        <v>874158</v>
      </c>
      <c r="B665" t="s">
        <v>1</v>
      </c>
      <c r="C665" t="str">
        <f t="shared" si="5"/>
        <v>B</v>
      </c>
      <c r="D665" t="str">
        <f t="shared" si="6"/>
        <v/>
      </c>
      <c r="E665" t="str">
        <f t="shared" si="7"/>
        <v/>
      </c>
      <c r="F665">
        <v>10.08</v>
      </c>
      <c r="G665">
        <v>15.11</v>
      </c>
      <c r="H665">
        <v>63.76</v>
      </c>
      <c r="I665">
        <v>317.5</v>
      </c>
      <c r="J665">
        <v>9.2670000000000002E-2</v>
      </c>
      <c r="K665">
        <v>4.6949999999999999E-2</v>
      </c>
      <c r="L665">
        <v>1.5969999999999999E-3</v>
      </c>
      <c r="M665">
        <v>2.4039999999999999E-3</v>
      </c>
      <c r="N665">
        <v>0.17030000000000001</v>
      </c>
      <c r="O665">
        <v>6.0479999999999999E-2</v>
      </c>
      <c r="P665">
        <v>0.42449999999999999</v>
      </c>
      <c r="Q665">
        <v>1.268</v>
      </c>
      <c r="R665">
        <v>2.68</v>
      </c>
      <c r="S665">
        <v>26.43</v>
      </c>
      <c r="T665">
        <v>1.439E-2</v>
      </c>
      <c r="U665">
        <v>1.2E-2</v>
      </c>
      <c r="V665">
        <v>1.5969999999999999E-3</v>
      </c>
      <c r="W665">
        <v>2.4039999999999999E-3</v>
      </c>
      <c r="X665">
        <v>2.538E-2</v>
      </c>
      <c r="Y665">
        <v>3.47E-3</v>
      </c>
      <c r="Z665">
        <v>11.87</v>
      </c>
      <c r="AA665">
        <v>21.18</v>
      </c>
      <c r="AB665">
        <v>75.39</v>
      </c>
      <c r="AC665">
        <v>437</v>
      </c>
      <c r="AD665">
        <v>0.15210000000000001</v>
      </c>
      <c r="AE665">
        <v>0.1019</v>
      </c>
      <c r="AF665">
        <v>6.9199999999999999E-3</v>
      </c>
      <c r="AG665">
        <v>1.042E-2</v>
      </c>
      <c r="AH665">
        <v>0.29330000000000001</v>
      </c>
      <c r="AI665">
        <v>7.6969999999999997E-2</v>
      </c>
    </row>
    <row r="666" spans="1:35" ht="14.45" x14ac:dyDescent="0.3">
      <c r="A666">
        <v>874373</v>
      </c>
      <c r="B666" t="s">
        <v>1</v>
      </c>
      <c r="C666" t="str">
        <f t="shared" si="5"/>
        <v>B</v>
      </c>
      <c r="D666" t="str">
        <f t="shared" si="6"/>
        <v/>
      </c>
      <c r="E666" t="str">
        <f t="shared" si="7"/>
        <v/>
      </c>
      <c r="F666">
        <v>11.71</v>
      </c>
      <c r="G666">
        <v>17.190000000000001</v>
      </c>
      <c r="H666">
        <v>74.680000000000007</v>
      </c>
      <c r="I666">
        <v>420.3</v>
      </c>
      <c r="J666">
        <v>9.7739999999999994E-2</v>
      </c>
      <c r="K666">
        <v>6.1409999999999999E-2</v>
      </c>
      <c r="L666">
        <v>3.8089999999999999E-2</v>
      </c>
      <c r="M666">
        <v>3.2390000000000002E-2</v>
      </c>
      <c r="N666">
        <v>0.15160000000000001</v>
      </c>
      <c r="O666">
        <v>6.0949999999999997E-2</v>
      </c>
      <c r="P666">
        <v>0.24510000000000001</v>
      </c>
      <c r="Q666">
        <v>0.76549999999999996</v>
      </c>
      <c r="R666">
        <v>1.742</v>
      </c>
      <c r="S666">
        <v>17.86</v>
      </c>
      <c r="T666">
        <v>6.9049999999999997E-3</v>
      </c>
      <c r="U666">
        <v>8.7039999999999999E-3</v>
      </c>
      <c r="V666">
        <v>1.9779999999999999E-2</v>
      </c>
      <c r="W666">
        <v>1.1849999999999999E-2</v>
      </c>
      <c r="X666">
        <v>1.8970000000000001E-2</v>
      </c>
      <c r="Y666">
        <v>1.671E-3</v>
      </c>
      <c r="Z666">
        <v>13.01</v>
      </c>
      <c r="AA666">
        <v>21.39</v>
      </c>
      <c r="AB666">
        <v>84.42</v>
      </c>
      <c r="AC666">
        <v>521.5</v>
      </c>
      <c r="AD666">
        <v>0.1323</v>
      </c>
      <c r="AE666">
        <v>0.104</v>
      </c>
      <c r="AF666">
        <v>0.15210000000000001</v>
      </c>
      <c r="AG666">
        <v>0.1099</v>
      </c>
      <c r="AH666">
        <v>0.25719999999999998</v>
      </c>
      <c r="AI666">
        <v>7.0970000000000005E-2</v>
      </c>
    </row>
    <row r="667" spans="1:35" ht="14.45" x14ac:dyDescent="0.3">
      <c r="A667">
        <v>874662</v>
      </c>
      <c r="B667" t="s">
        <v>1</v>
      </c>
      <c r="C667" t="str">
        <f t="shared" si="5"/>
        <v>B</v>
      </c>
      <c r="D667" t="str">
        <f t="shared" si="6"/>
        <v/>
      </c>
      <c r="E667" t="str">
        <f t="shared" si="7"/>
        <v/>
      </c>
      <c r="F667">
        <v>11.81</v>
      </c>
      <c r="G667">
        <v>17.39</v>
      </c>
      <c r="H667">
        <v>75.27</v>
      </c>
      <c r="I667">
        <v>428.9</v>
      </c>
      <c r="J667">
        <v>0.1007</v>
      </c>
      <c r="K667">
        <v>5.5620000000000003E-2</v>
      </c>
      <c r="L667">
        <v>2.3529999999999999E-2</v>
      </c>
      <c r="M667">
        <v>1.553E-2</v>
      </c>
      <c r="N667">
        <v>0.17180000000000001</v>
      </c>
      <c r="O667">
        <v>5.7799999999999997E-2</v>
      </c>
      <c r="P667">
        <v>0.18590000000000001</v>
      </c>
      <c r="Q667">
        <v>1.9259999999999999</v>
      </c>
      <c r="R667">
        <v>1.0109999999999999</v>
      </c>
      <c r="S667">
        <v>14.47</v>
      </c>
      <c r="T667">
        <v>7.8309999999999994E-3</v>
      </c>
      <c r="U667">
        <v>8.7760000000000008E-3</v>
      </c>
      <c r="V667">
        <v>1.5559999999999999E-2</v>
      </c>
      <c r="W667">
        <v>6.2399999999999999E-3</v>
      </c>
      <c r="X667">
        <v>3.1390000000000001E-2</v>
      </c>
      <c r="Y667">
        <v>1.9880000000000002E-3</v>
      </c>
      <c r="Z667">
        <v>12.57</v>
      </c>
      <c r="AA667">
        <v>26.48</v>
      </c>
      <c r="AB667">
        <v>79.569999999999993</v>
      </c>
      <c r="AC667">
        <v>489.5</v>
      </c>
      <c r="AD667">
        <v>0.1356</v>
      </c>
      <c r="AE667">
        <v>0.1</v>
      </c>
      <c r="AF667">
        <v>8.8029999999999997E-2</v>
      </c>
      <c r="AG667">
        <v>4.3060000000000001E-2</v>
      </c>
      <c r="AH667">
        <v>0.32</v>
      </c>
      <c r="AI667">
        <v>6.5759999999999999E-2</v>
      </c>
    </row>
    <row r="668" spans="1:35" ht="14.45" x14ac:dyDescent="0.3">
      <c r="A668">
        <v>874839</v>
      </c>
      <c r="B668" t="s">
        <v>1</v>
      </c>
      <c r="C668" t="str">
        <f t="shared" si="5"/>
        <v>B</v>
      </c>
      <c r="D668" t="str">
        <f t="shared" si="6"/>
        <v/>
      </c>
      <c r="E668" t="str">
        <f t="shared" si="7"/>
        <v/>
      </c>
      <c r="F668">
        <v>12.3</v>
      </c>
      <c r="G668">
        <v>15.9</v>
      </c>
      <c r="H668">
        <v>78.83</v>
      </c>
      <c r="I668">
        <v>463.7</v>
      </c>
      <c r="J668">
        <v>8.0799999999999997E-2</v>
      </c>
      <c r="K668">
        <v>7.2529999999999997E-2</v>
      </c>
      <c r="L668">
        <v>3.8440000000000002E-2</v>
      </c>
      <c r="M668">
        <v>1.6539999999999999E-2</v>
      </c>
      <c r="N668">
        <v>0.16669999999999999</v>
      </c>
      <c r="O668">
        <v>5.4739999999999997E-2</v>
      </c>
      <c r="P668">
        <v>0.2382</v>
      </c>
      <c r="Q668">
        <v>0.83550000000000002</v>
      </c>
      <c r="R668">
        <v>1.6870000000000001</v>
      </c>
      <c r="S668">
        <v>18.32</v>
      </c>
      <c r="T668">
        <v>5.9959999999999996E-3</v>
      </c>
      <c r="U668">
        <v>2.2120000000000001E-2</v>
      </c>
      <c r="V668">
        <v>2.1170000000000001E-2</v>
      </c>
      <c r="W668">
        <v>6.4330000000000003E-3</v>
      </c>
      <c r="X668">
        <v>2.0250000000000001E-2</v>
      </c>
      <c r="Y668">
        <v>1.725E-3</v>
      </c>
      <c r="Z668">
        <v>13.35</v>
      </c>
      <c r="AA668">
        <v>19.59</v>
      </c>
      <c r="AB668">
        <v>86.65</v>
      </c>
      <c r="AC668">
        <v>546.70000000000005</v>
      </c>
      <c r="AD668">
        <v>0.1096</v>
      </c>
      <c r="AE668">
        <v>0.16500000000000001</v>
      </c>
      <c r="AF668">
        <v>0.14230000000000001</v>
      </c>
      <c r="AG668">
        <v>4.8149999999999998E-2</v>
      </c>
      <c r="AH668">
        <v>0.2482</v>
      </c>
      <c r="AI668">
        <v>6.3060000000000005E-2</v>
      </c>
    </row>
    <row r="669" spans="1:35" ht="14.45" x14ac:dyDescent="0.3">
      <c r="A669">
        <v>875093</v>
      </c>
      <c r="B669" t="s">
        <v>1</v>
      </c>
      <c r="C669" t="str">
        <f t="shared" si="5"/>
        <v>B</v>
      </c>
      <c r="D669" t="str">
        <f t="shared" si="6"/>
        <v/>
      </c>
      <c r="E669" t="str">
        <f t="shared" si="7"/>
        <v/>
      </c>
      <c r="F669">
        <v>12.77</v>
      </c>
      <c r="G669">
        <v>21.41</v>
      </c>
      <c r="H669">
        <v>82.02</v>
      </c>
      <c r="I669">
        <v>507.4</v>
      </c>
      <c r="J669">
        <v>8.7489999999999998E-2</v>
      </c>
      <c r="K669">
        <v>6.6009999999999999E-2</v>
      </c>
      <c r="L669">
        <v>3.1119999999999998E-2</v>
      </c>
      <c r="M669">
        <v>2.8639999999999999E-2</v>
      </c>
      <c r="N669">
        <v>0.1694</v>
      </c>
      <c r="O669">
        <v>6.2869999999999995E-2</v>
      </c>
      <c r="P669">
        <v>0.73109999999999997</v>
      </c>
      <c r="Q669">
        <v>1.748</v>
      </c>
      <c r="R669">
        <v>5.1180000000000003</v>
      </c>
      <c r="S669">
        <v>53.65</v>
      </c>
      <c r="T669">
        <v>4.5710000000000004E-3</v>
      </c>
      <c r="U669">
        <v>1.7899999999999999E-2</v>
      </c>
      <c r="V669">
        <v>2.1760000000000002E-2</v>
      </c>
      <c r="W669">
        <v>1.7569999999999999E-2</v>
      </c>
      <c r="X669">
        <v>3.3730000000000003E-2</v>
      </c>
      <c r="Y669">
        <v>5.875E-3</v>
      </c>
      <c r="Z669">
        <v>13.75</v>
      </c>
      <c r="AA669">
        <v>23.5</v>
      </c>
      <c r="AB669">
        <v>89.04</v>
      </c>
      <c r="AC669">
        <v>579.5</v>
      </c>
      <c r="AD669">
        <v>9.3880000000000005E-2</v>
      </c>
      <c r="AE669">
        <v>8.9779999999999999E-2</v>
      </c>
      <c r="AF669">
        <v>5.1860000000000003E-2</v>
      </c>
      <c r="AG669">
        <v>4.7730000000000002E-2</v>
      </c>
      <c r="AH669">
        <v>0.21790000000000001</v>
      </c>
      <c r="AI669">
        <v>6.8709999999999993E-2</v>
      </c>
    </row>
    <row r="670" spans="1:35" ht="14.45" x14ac:dyDescent="0.3">
      <c r="A670">
        <v>875099</v>
      </c>
      <c r="B670" t="s">
        <v>1</v>
      </c>
      <c r="C670" t="str">
        <f t="shared" si="5"/>
        <v>B</v>
      </c>
      <c r="D670" t="str">
        <f t="shared" si="6"/>
        <v/>
      </c>
      <c r="E670" t="str">
        <f t="shared" si="7"/>
        <v/>
      </c>
      <c r="F670">
        <v>9.7200000000000006</v>
      </c>
      <c r="G670">
        <v>18.22</v>
      </c>
      <c r="H670">
        <v>60.73</v>
      </c>
      <c r="I670">
        <v>288.10000000000002</v>
      </c>
      <c r="J670">
        <v>6.9500000000000006E-2</v>
      </c>
      <c r="K670">
        <v>2.3439999999999999E-2</v>
      </c>
      <c r="L670">
        <v>0</v>
      </c>
      <c r="M670">
        <v>0</v>
      </c>
      <c r="N670">
        <v>0.1653</v>
      </c>
      <c r="O670">
        <v>6.447E-2</v>
      </c>
      <c r="P670">
        <v>0.35389999999999999</v>
      </c>
      <c r="Q670">
        <v>4.8849999999999998</v>
      </c>
      <c r="R670">
        <v>2.23</v>
      </c>
      <c r="S670">
        <v>21.69</v>
      </c>
      <c r="T670">
        <v>1.7129999999999999E-3</v>
      </c>
      <c r="U670">
        <v>6.7359999999999998E-3</v>
      </c>
      <c r="V670">
        <v>0</v>
      </c>
      <c r="W670">
        <v>0</v>
      </c>
      <c r="X670">
        <v>3.7990000000000003E-2</v>
      </c>
      <c r="Y670">
        <v>1.688E-3</v>
      </c>
      <c r="Z670">
        <v>9.968</v>
      </c>
      <c r="AA670">
        <v>20.83</v>
      </c>
      <c r="AB670">
        <v>62.25</v>
      </c>
      <c r="AC670">
        <v>303.8</v>
      </c>
      <c r="AD670">
        <v>7.1169999999999997E-2</v>
      </c>
      <c r="AE670">
        <v>2.7289999999999998E-2</v>
      </c>
      <c r="AF670">
        <v>0</v>
      </c>
      <c r="AG670">
        <v>0</v>
      </c>
      <c r="AH670">
        <v>0.19089999999999999</v>
      </c>
      <c r="AI670">
        <v>6.5589999999999996E-2</v>
      </c>
    </row>
    <row r="671" spans="1:35" ht="14.45" x14ac:dyDescent="0.3">
      <c r="A671">
        <v>875878</v>
      </c>
      <c r="B671" t="s">
        <v>1</v>
      </c>
      <c r="C671" t="str">
        <f t="shared" si="5"/>
        <v>B</v>
      </c>
      <c r="D671" t="str">
        <f t="shared" si="6"/>
        <v/>
      </c>
      <c r="E671" t="str">
        <f t="shared" si="7"/>
        <v/>
      </c>
      <c r="F671">
        <v>12.91</v>
      </c>
      <c r="G671">
        <v>16.329999999999998</v>
      </c>
      <c r="H671">
        <v>82.53</v>
      </c>
      <c r="I671">
        <v>516.4</v>
      </c>
      <c r="J671">
        <v>7.9409999999999994E-2</v>
      </c>
      <c r="K671">
        <v>5.3659999999999999E-2</v>
      </c>
      <c r="L671">
        <v>3.8730000000000001E-2</v>
      </c>
      <c r="M671">
        <v>2.3769999999999999E-2</v>
      </c>
      <c r="N671">
        <v>0.18290000000000001</v>
      </c>
      <c r="O671">
        <v>5.6669999999999998E-2</v>
      </c>
      <c r="P671">
        <v>0.19420000000000001</v>
      </c>
      <c r="Q671">
        <v>0.90859999999999996</v>
      </c>
      <c r="R671">
        <v>1.4930000000000001</v>
      </c>
      <c r="S671">
        <v>15.75</v>
      </c>
      <c r="T671">
        <v>5.2979999999999998E-3</v>
      </c>
      <c r="U671">
        <v>1.5869999999999999E-2</v>
      </c>
      <c r="V671">
        <v>2.3210000000000001E-2</v>
      </c>
      <c r="W671">
        <v>8.4200000000000004E-3</v>
      </c>
      <c r="X671">
        <v>1.8530000000000001E-2</v>
      </c>
      <c r="Y671">
        <v>2.1519999999999998E-3</v>
      </c>
      <c r="Z671">
        <v>13.88</v>
      </c>
      <c r="AA671">
        <v>22</v>
      </c>
      <c r="AB671">
        <v>90.81</v>
      </c>
      <c r="AC671">
        <v>600.6</v>
      </c>
      <c r="AD671">
        <v>0.10970000000000001</v>
      </c>
      <c r="AE671">
        <v>0.15060000000000001</v>
      </c>
      <c r="AF671">
        <v>0.1764</v>
      </c>
      <c r="AG671">
        <v>8.2350000000000007E-2</v>
      </c>
      <c r="AH671">
        <v>0.3024</v>
      </c>
      <c r="AI671">
        <v>6.9489999999999996E-2</v>
      </c>
    </row>
    <row r="672" spans="1:35" ht="14.45" x14ac:dyDescent="0.3">
      <c r="A672">
        <v>877501</v>
      </c>
      <c r="B672" t="s">
        <v>1</v>
      </c>
      <c r="C672" t="str">
        <f t="shared" si="5"/>
        <v>B</v>
      </c>
      <c r="D672" t="str">
        <f t="shared" si="6"/>
        <v/>
      </c>
      <c r="E672" t="str">
        <f t="shared" si="7"/>
        <v/>
      </c>
      <c r="F672">
        <v>12.23</v>
      </c>
      <c r="G672">
        <v>19.559999999999999</v>
      </c>
      <c r="H672">
        <v>78.540000000000006</v>
      </c>
      <c r="I672">
        <v>461</v>
      </c>
      <c r="J672">
        <v>9.5860000000000001E-2</v>
      </c>
      <c r="K672">
        <v>8.0869999999999997E-2</v>
      </c>
      <c r="L672">
        <v>4.1869999999999997E-2</v>
      </c>
      <c r="M672">
        <v>4.1070000000000002E-2</v>
      </c>
      <c r="N672">
        <v>0.19789999999999999</v>
      </c>
      <c r="O672">
        <v>6.0130000000000003E-2</v>
      </c>
      <c r="P672">
        <v>0.35339999999999999</v>
      </c>
      <c r="Q672">
        <v>1.3260000000000001</v>
      </c>
      <c r="R672">
        <v>2.3079999999999998</v>
      </c>
      <c r="S672">
        <v>27.24</v>
      </c>
      <c r="T672">
        <v>7.5139999999999998E-3</v>
      </c>
      <c r="U672">
        <v>1.779E-2</v>
      </c>
      <c r="V672">
        <v>1.401E-2</v>
      </c>
      <c r="W672">
        <v>1.14E-2</v>
      </c>
      <c r="X672">
        <v>1.503E-2</v>
      </c>
      <c r="Y672">
        <v>3.3379999999999998E-3</v>
      </c>
      <c r="Z672">
        <v>14.44</v>
      </c>
      <c r="AA672">
        <v>28.36</v>
      </c>
      <c r="AB672">
        <v>92.15</v>
      </c>
      <c r="AC672">
        <v>638.4</v>
      </c>
      <c r="AD672">
        <v>0.1429</v>
      </c>
      <c r="AE672">
        <v>0.20419999999999999</v>
      </c>
      <c r="AF672">
        <v>0.13769999999999999</v>
      </c>
      <c r="AG672">
        <v>0.108</v>
      </c>
      <c r="AH672">
        <v>0.26679999999999998</v>
      </c>
      <c r="AI672">
        <v>8.1739999999999993E-2</v>
      </c>
    </row>
    <row r="673" spans="1:35" ht="14.45" x14ac:dyDescent="0.3">
      <c r="A673">
        <v>87930</v>
      </c>
      <c r="B673" t="s">
        <v>1</v>
      </c>
      <c r="C673" t="str">
        <f t="shared" si="5"/>
        <v>B</v>
      </c>
      <c r="D673" t="str">
        <f t="shared" si="6"/>
        <v/>
      </c>
      <c r="E673" t="str">
        <f t="shared" si="7"/>
        <v/>
      </c>
      <c r="F673">
        <v>12.47</v>
      </c>
      <c r="G673">
        <v>18.600000000000001</v>
      </c>
      <c r="H673">
        <v>81.09</v>
      </c>
      <c r="I673">
        <v>481.9</v>
      </c>
      <c r="J673">
        <v>9.9650000000000002E-2</v>
      </c>
      <c r="K673">
        <v>0.10580000000000001</v>
      </c>
      <c r="L673">
        <v>8.0049999999999996E-2</v>
      </c>
      <c r="M673">
        <v>3.8210000000000001E-2</v>
      </c>
      <c r="N673">
        <v>0.1925</v>
      </c>
      <c r="O673">
        <v>6.3729999999999995E-2</v>
      </c>
      <c r="P673">
        <v>0.39610000000000001</v>
      </c>
      <c r="Q673">
        <v>1.044</v>
      </c>
      <c r="R673">
        <v>2.4969999999999999</v>
      </c>
      <c r="S673">
        <v>30.29</v>
      </c>
      <c r="T673">
        <v>6.953E-3</v>
      </c>
      <c r="U673">
        <v>1.9109999999999999E-2</v>
      </c>
      <c r="V673">
        <v>2.7009999999999999E-2</v>
      </c>
      <c r="W673">
        <v>1.0370000000000001E-2</v>
      </c>
      <c r="X673">
        <v>1.7819999999999999E-2</v>
      </c>
      <c r="Y673">
        <v>3.5860000000000002E-3</v>
      </c>
      <c r="Z673">
        <v>14.97</v>
      </c>
      <c r="AA673">
        <v>24.64</v>
      </c>
      <c r="AB673">
        <v>96.05</v>
      </c>
      <c r="AC673">
        <v>677.9</v>
      </c>
      <c r="AD673">
        <v>0.1426</v>
      </c>
      <c r="AE673">
        <v>0.23780000000000001</v>
      </c>
      <c r="AF673">
        <v>0.2671</v>
      </c>
      <c r="AG673">
        <v>0.10150000000000001</v>
      </c>
      <c r="AH673">
        <v>0.3014</v>
      </c>
      <c r="AI673">
        <v>8.7499999999999994E-2</v>
      </c>
    </row>
    <row r="674" spans="1:35" ht="14.45" x14ac:dyDescent="0.3">
      <c r="A674">
        <v>879804</v>
      </c>
      <c r="B674" t="s">
        <v>1</v>
      </c>
      <c r="C674" t="str">
        <f t="shared" si="5"/>
        <v>B</v>
      </c>
      <c r="D674" t="str">
        <f t="shared" si="6"/>
        <v/>
      </c>
      <c r="E674" t="str">
        <f t="shared" si="7"/>
        <v/>
      </c>
      <c r="F674">
        <v>9.8759999999999994</v>
      </c>
      <c r="G674">
        <v>17.27</v>
      </c>
      <c r="H674">
        <v>62.92</v>
      </c>
      <c r="I674">
        <v>295.39999999999998</v>
      </c>
      <c r="J674">
        <v>0.1089</v>
      </c>
      <c r="K674">
        <v>7.2319999999999995E-2</v>
      </c>
      <c r="L674">
        <v>1.7559999999999999E-2</v>
      </c>
      <c r="M674">
        <v>1.9519999999999999E-2</v>
      </c>
      <c r="N674">
        <v>0.19339999999999999</v>
      </c>
      <c r="O674">
        <v>6.2850000000000003E-2</v>
      </c>
      <c r="P674">
        <v>0.2137</v>
      </c>
      <c r="Q674">
        <v>1.3420000000000001</v>
      </c>
      <c r="R674">
        <v>1.5169999999999999</v>
      </c>
      <c r="S674">
        <v>12.33</v>
      </c>
      <c r="T674">
        <v>9.7190000000000002E-3</v>
      </c>
      <c r="U674">
        <v>1.2489999999999999E-2</v>
      </c>
      <c r="V674">
        <v>7.9749999999999995E-3</v>
      </c>
      <c r="W674">
        <v>7.5269999999999998E-3</v>
      </c>
      <c r="X674">
        <v>2.2100000000000002E-2</v>
      </c>
      <c r="Y674">
        <v>2.4719999999999998E-3</v>
      </c>
      <c r="Z674">
        <v>10.42</v>
      </c>
      <c r="AA674">
        <v>23.22</v>
      </c>
      <c r="AB674">
        <v>67.08</v>
      </c>
      <c r="AC674">
        <v>331.6</v>
      </c>
      <c r="AD674">
        <v>0.14149999999999999</v>
      </c>
      <c r="AE674">
        <v>0.12470000000000001</v>
      </c>
      <c r="AF674">
        <v>6.2129999999999998E-2</v>
      </c>
      <c r="AG674">
        <v>5.5879999999999999E-2</v>
      </c>
      <c r="AH674">
        <v>0.2989</v>
      </c>
      <c r="AI674">
        <v>7.3800000000000004E-2</v>
      </c>
    </row>
    <row r="675" spans="1:35" ht="14.45" x14ac:dyDescent="0.3">
      <c r="A675">
        <v>8810158</v>
      </c>
      <c r="B675" t="s">
        <v>1</v>
      </c>
      <c r="C675" t="str">
        <f t="shared" si="5"/>
        <v>B</v>
      </c>
      <c r="D675" t="str">
        <f t="shared" si="6"/>
        <v/>
      </c>
      <c r="E675" t="str">
        <f t="shared" si="7"/>
        <v/>
      </c>
      <c r="F675">
        <v>13.11</v>
      </c>
      <c r="G675">
        <v>22.54</v>
      </c>
      <c r="H675">
        <v>87.02</v>
      </c>
      <c r="I675">
        <v>529.4</v>
      </c>
      <c r="J675">
        <v>0.1002</v>
      </c>
      <c r="K675">
        <v>0.14829999999999999</v>
      </c>
      <c r="L675">
        <v>8.7050000000000002E-2</v>
      </c>
      <c r="M675">
        <v>5.1020000000000003E-2</v>
      </c>
      <c r="N675">
        <v>0.185</v>
      </c>
      <c r="O675">
        <v>7.3099999999999998E-2</v>
      </c>
      <c r="P675">
        <v>0.19309999999999999</v>
      </c>
      <c r="Q675">
        <v>0.92230000000000001</v>
      </c>
      <c r="R675">
        <v>1.4910000000000001</v>
      </c>
      <c r="S675">
        <v>15.09</v>
      </c>
      <c r="T675">
        <v>5.2509999999999996E-3</v>
      </c>
      <c r="U675">
        <v>3.041E-2</v>
      </c>
      <c r="V675">
        <v>2.5260000000000001E-2</v>
      </c>
      <c r="W675">
        <v>8.3040000000000006E-3</v>
      </c>
      <c r="X675">
        <v>2.5139999999999999E-2</v>
      </c>
      <c r="Y675">
        <v>4.1980000000000003E-3</v>
      </c>
      <c r="Z675">
        <v>14.55</v>
      </c>
      <c r="AA675">
        <v>29.16</v>
      </c>
      <c r="AB675">
        <v>99.48</v>
      </c>
      <c r="AC675">
        <v>639.29999999999995</v>
      </c>
      <c r="AD675">
        <v>0.13489999999999999</v>
      </c>
      <c r="AE675">
        <v>0.44019999999999998</v>
      </c>
      <c r="AF675">
        <v>0.31619999999999998</v>
      </c>
      <c r="AG675">
        <v>0.11260000000000001</v>
      </c>
      <c r="AH675">
        <v>0.4128</v>
      </c>
      <c r="AI675">
        <v>0.1076</v>
      </c>
    </row>
    <row r="676" spans="1:35" ht="14.45" x14ac:dyDescent="0.3">
      <c r="A676">
        <v>8810436</v>
      </c>
      <c r="B676" t="s">
        <v>1</v>
      </c>
      <c r="C676" t="str">
        <f t="shared" si="5"/>
        <v>M</v>
      </c>
      <c r="D676">
        <f t="shared" si="6"/>
        <v>1</v>
      </c>
      <c r="E676" t="str">
        <f t="shared" si="7"/>
        <v/>
      </c>
      <c r="F676">
        <v>15.27</v>
      </c>
      <c r="G676">
        <v>12.91</v>
      </c>
      <c r="H676">
        <v>98.17</v>
      </c>
      <c r="I676">
        <v>725.5</v>
      </c>
      <c r="J676">
        <v>8.1820000000000004E-2</v>
      </c>
      <c r="K676">
        <v>6.2300000000000001E-2</v>
      </c>
      <c r="L676">
        <v>5.892E-2</v>
      </c>
      <c r="M676">
        <v>3.1570000000000001E-2</v>
      </c>
      <c r="N676">
        <v>0.13589999999999999</v>
      </c>
      <c r="O676">
        <v>5.5259999999999997E-2</v>
      </c>
      <c r="P676">
        <v>0.21340000000000001</v>
      </c>
      <c r="Q676">
        <v>0.36280000000000001</v>
      </c>
      <c r="R676">
        <v>1.5249999999999999</v>
      </c>
      <c r="S676">
        <v>20</v>
      </c>
      <c r="T676">
        <v>4.2909999999999997E-3</v>
      </c>
      <c r="U676">
        <v>1.2359999999999999E-2</v>
      </c>
      <c r="V676">
        <v>1.8409999999999999E-2</v>
      </c>
      <c r="W676">
        <v>7.3730000000000002E-3</v>
      </c>
      <c r="X676">
        <v>9.5390000000000006E-3</v>
      </c>
      <c r="Y676">
        <v>1.6559999999999999E-3</v>
      </c>
      <c r="Z676">
        <v>17.38</v>
      </c>
      <c r="AA676">
        <v>15.92</v>
      </c>
      <c r="AB676">
        <v>113.7</v>
      </c>
      <c r="AC676">
        <v>932.7</v>
      </c>
      <c r="AD676">
        <v>0.1222</v>
      </c>
      <c r="AE676">
        <v>0.21859999999999999</v>
      </c>
      <c r="AF676">
        <v>0.29620000000000002</v>
      </c>
      <c r="AG676">
        <v>0.10349999999999999</v>
      </c>
      <c r="AH676">
        <v>0.23200000000000001</v>
      </c>
      <c r="AI676">
        <v>7.4740000000000001E-2</v>
      </c>
    </row>
    <row r="677" spans="1:35" ht="14.45" x14ac:dyDescent="0.3">
      <c r="A677">
        <v>8810528</v>
      </c>
      <c r="B677" t="s">
        <v>1</v>
      </c>
      <c r="C677" t="str">
        <f t="shared" si="5"/>
        <v>B</v>
      </c>
      <c r="D677" t="str">
        <f t="shared" si="6"/>
        <v/>
      </c>
      <c r="E677" t="str">
        <f t="shared" si="7"/>
        <v/>
      </c>
      <c r="F677">
        <v>11.84</v>
      </c>
      <c r="G677">
        <v>18.940000000000001</v>
      </c>
      <c r="H677">
        <v>75.510000000000005</v>
      </c>
      <c r="I677">
        <v>428</v>
      </c>
      <c r="J677">
        <v>8.8709999999999997E-2</v>
      </c>
      <c r="K677">
        <v>6.9000000000000006E-2</v>
      </c>
      <c r="L677">
        <v>2.6689999999999998E-2</v>
      </c>
      <c r="M677">
        <v>1.393E-2</v>
      </c>
      <c r="N677">
        <v>0.15329999999999999</v>
      </c>
      <c r="O677">
        <v>6.0569999999999999E-2</v>
      </c>
      <c r="P677">
        <v>0.22220000000000001</v>
      </c>
      <c r="Q677">
        <v>0.86519999999999997</v>
      </c>
      <c r="R677">
        <v>1.444</v>
      </c>
      <c r="S677">
        <v>17.12</v>
      </c>
      <c r="T677">
        <v>5.5170000000000002E-3</v>
      </c>
      <c r="U677">
        <v>1.7270000000000001E-2</v>
      </c>
      <c r="V677">
        <v>2.0449999999999999E-2</v>
      </c>
      <c r="W677">
        <v>6.7470000000000004E-3</v>
      </c>
      <c r="X677">
        <v>1.6160000000000001E-2</v>
      </c>
      <c r="Y677">
        <v>2.9220000000000001E-3</v>
      </c>
      <c r="Z677">
        <v>13.3</v>
      </c>
      <c r="AA677">
        <v>24.99</v>
      </c>
      <c r="AB677">
        <v>85.22</v>
      </c>
      <c r="AC677">
        <v>546.29999999999995</v>
      </c>
      <c r="AD677">
        <v>0.128</v>
      </c>
      <c r="AE677">
        <v>0.188</v>
      </c>
      <c r="AF677">
        <v>0.14710000000000001</v>
      </c>
      <c r="AG677">
        <v>6.9129999999999997E-2</v>
      </c>
      <c r="AH677">
        <v>0.2535</v>
      </c>
      <c r="AI677">
        <v>7.9930000000000001E-2</v>
      </c>
    </row>
    <row r="678" spans="1:35" ht="14.45" x14ac:dyDescent="0.3">
      <c r="A678">
        <v>8811523</v>
      </c>
      <c r="B678" t="s">
        <v>1</v>
      </c>
      <c r="C678" t="str">
        <f t="shared" si="5"/>
        <v>B</v>
      </c>
      <c r="D678" t="str">
        <f t="shared" si="6"/>
        <v/>
      </c>
      <c r="E678" t="str">
        <f t="shared" si="7"/>
        <v/>
      </c>
      <c r="F678">
        <v>11.89</v>
      </c>
      <c r="G678">
        <v>18.350000000000001</v>
      </c>
      <c r="H678">
        <v>77.319999999999993</v>
      </c>
      <c r="I678">
        <v>432.2</v>
      </c>
      <c r="J678">
        <v>9.3630000000000005E-2</v>
      </c>
      <c r="K678">
        <v>0.1154</v>
      </c>
      <c r="L678">
        <v>6.6360000000000002E-2</v>
      </c>
      <c r="M678">
        <v>3.1419999999999997E-2</v>
      </c>
      <c r="N678">
        <v>0.19670000000000001</v>
      </c>
      <c r="O678">
        <v>6.3140000000000002E-2</v>
      </c>
      <c r="P678">
        <v>0.29630000000000001</v>
      </c>
      <c r="Q678">
        <v>1.5629999999999999</v>
      </c>
      <c r="R678">
        <v>2.0870000000000002</v>
      </c>
      <c r="S678">
        <v>21.46</v>
      </c>
      <c r="T678">
        <v>8.8719999999999997E-3</v>
      </c>
      <c r="U678">
        <v>4.1919999999999999E-2</v>
      </c>
      <c r="V678">
        <v>5.9459999999999999E-2</v>
      </c>
      <c r="W678">
        <v>1.7850000000000001E-2</v>
      </c>
      <c r="X678">
        <v>2.793E-2</v>
      </c>
      <c r="Y678">
        <v>4.7749999999999997E-3</v>
      </c>
      <c r="Z678">
        <v>13.25</v>
      </c>
      <c r="AA678">
        <v>27.1</v>
      </c>
      <c r="AB678">
        <v>86.2</v>
      </c>
      <c r="AC678">
        <v>531.20000000000005</v>
      </c>
      <c r="AD678">
        <v>0.14050000000000001</v>
      </c>
      <c r="AE678">
        <v>0.30459999999999998</v>
      </c>
      <c r="AF678">
        <v>0.28060000000000002</v>
      </c>
      <c r="AG678">
        <v>0.1138</v>
      </c>
      <c r="AH678">
        <v>0.3397</v>
      </c>
      <c r="AI678">
        <v>8.3650000000000002E-2</v>
      </c>
    </row>
    <row r="679" spans="1:35" ht="14.45" x14ac:dyDescent="0.3">
      <c r="A679">
        <v>8811779</v>
      </c>
      <c r="B679" t="s">
        <v>1</v>
      </c>
      <c r="C679" t="str">
        <f t="shared" si="5"/>
        <v>B</v>
      </c>
      <c r="D679" t="str">
        <f t="shared" si="6"/>
        <v/>
      </c>
      <c r="E679" t="str">
        <f t="shared" si="7"/>
        <v/>
      </c>
      <c r="F679">
        <v>10.199999999999999</v>
      </c>
      <c r="G679">
        <v>17.48</v>
      </c>
      <c r="H679">
        <v>65.05</v>
      </c>
      <c r="I679">
        <v>321.2</v>
      </c>
      <c r="J679">
        <v>8.054E-2</v>
      </c>
      <c r="K679">
        <v>5.9069999999999998E-2</v>
      </c>
      <c r="L679">
        <v>5.774E-2</v>
      </c>
      <c r="M679">
        <v>1.0710000000000001E-2</v>
      </c>
      <c r="N679">
        <v>0.19639999999999999</v>
      </c>
      <c r="O679">
        <v>6.3149999999999998E-2</v>
      </c>
      <c r="P679">
        <v>0.35670000000000002</v>
      </c>
      <c r="Q679">
        <v>1.9219999999999999</v>
      </c>
      <c r="R679">
        <v>2.7469999999999999</v>
      </c>
      <c r="S679">
        <v>22.79</v>
      </c>
      <c r="T679">
        <v>4.6800000000000001E-3</v>
      </c>
      <c r="U679">
        <v>3.1199999999999999E-2</v>
      </c>
      <c r="V679">
        <v>5.774E-2</v>
      </c>
      <c r="W679">
        <v>1.0710000000000001E-2</v>
      </c>
      <c r="X679">
        <v>2.5600000000000001E-2</v>
      </c>
      <c r="Y679">
        <v>4.6129999999999999E-3</v>
      </c>
      <c r="Z679">
        <v>11.48</v>
      </c>
      <c r="AA679">
        <v>24.47</v>
      </c>
      <c r="AB679">
        <v>75.400000000000006</v>
      </c>
      <c r="AC679">
        <v>403.7</v>
      </c>
      <c r="AD679">
        <v>9.5269999999999994E-2</v>
      </c>
      <c r="AE679">
        <v>0.13969999999999999</v>
      </c>
      <c r="AF679">
        <v>0.1925</v>
      </c>
      <c r="AG679">
        <v>3.5709999999999999E-2</v>
      </c>
      <c r="AH679">
        <v>0.2868</v>
      </c>
      <c r="AI679">
        <v>7.8090000000000007E-2</v>
      </c>
    </row>
    <row r="680" spans="1:35" ht="14.45" x14ac:dyDescent="0.3">
      <c r="A680">
        <v>8812816</v>
      </c>
      <c r="B680" t="s">
        <v>1</v>
      </c>
      <c r="C680" t="str">
        <f t="shared" si="5"/>
        <v>B</v>
      </c>
      <c r="D680" t="str">
        <f t="shared" si="6"/>
        <v/>
      </c>
      <c r="E680" t="str">
        <f t="shared" si="7"/>
        <v/>
      </c>
      <c r="F680">
        <v>13.65</v>
      </c>
      <c r="G680">
        <v>13.16</v>
      </c>
      <c r="H680">
        <v>87.88</v>
      </c>
      <c r="I680">
        <v>568.9</v>
      </c>
      <c r="J680">
        <v>9.6460000000000004E-2</v>
      </c>
      <c r="K680">
        <v>8.7110000000000007E-2</v>
      </c>
      <c r="L680">
        <v>3.8879999999999998E-2</v>
      </c>
      <c r="M680">
        <v>2.563E-2</v>
      </c>
      <c r="N680">
        <v>0.13600000000000001</v>
      </c>
      <c r="O680">
        <v>6.3439999999999996E-2</v>
      </c>
      <c r="P680">
        <v>0.2102</v>
      </c>
      <c r="Q680">
        <v>0.43359999999999999</v>
      </c>
      <c r="R680">
        <v>1.391</v>
      </c>
      <c r="S680">
        <v>17.399999999999999</v>
      </c>
      <c r="T680">
        <v>4.1330000000000004E-3</v>
      </c>
      <c r="U680">
        <v>1.695E-2</v>
      </c>
      <c r="V680">
        <v>1.652E-2</v>
      </c>
      <c r="W680">
        <v>6.659E-3</v>
      </c>
      <c r="X680">
        <v>1.371E-2</v>
      </c>
      <c r="Y680">
        <v>2.735E-3</v>
      </c>
      <c r="Z680">
        <v>15.34</v>
      </c>
      <c r="AA680">
        <v>16.350000000000001</v>
      </c>
      <c r="AB680">
        <v>99.71</v>
      </c>
      <c r="AC680">
        <v>706.2</v>
      </c>
      <c r="AD680">
        <v>0.13109999999999999</v>
      </c>
      <c r="AE680">
        <v>0.24740000000000001</v>
      </c>
      <c r="AF680">
        <v>0.1759</v>
      </c>
      <c r="AG680">
        <v>8.0560000000000007E-2</v>
      </c>
      <c r="AH680">
        <v>0.23799999999999999</v>
      </c>
      <c r="AI680">
        <v>8.7179999999999994E-2</v>
      </c>
    </row>
    <row r="681" spans="1:35" ht="14.45" x14ac:dyDescent="0.3">
      <c r="A681">
        <v>8812818</v>
      </c>
      <c r="B681" t="s">
        <v>1</v>
      </c>
      <c r="C681" t="str">
        <f t="shared" si="5"/>
        <v>B</v>
      </c>
      <c r="D681" t="str">
        <f t="shared" si="6"/>
        <v/>
      </c>
      <c r="E681" t="str">
        <f t="shared" si="7"/>
        <v/>
      </c>
      <c r="F681">
        <v>13.56</v>
      </c>
      <c r="G681">
        <v>13.9</v>
      </c>
      <c r="H681">
        <v>88.59</v>
      </c>
      <c r="I681">
        <v>561.29999999999995</v>
      </c>
      <c r="J681">
        <v>0.1051</v>
      </c>
      <c r="K681">
        <v>0.1192</v>
      </c>
      <c r="L681">
        <v>7.8600000000000003E-2</v>
      </c>
      <c r="M681">
        <v>4.4510000000000001E-2</v>
      </c>
      <c r="N681">
        <v>0.19620000000000001</v>
      </c>
      <c r="O681">
        <v>6.3030000000000003E-2</v>
      </c>
      <c r="P681">
        <v>0.25690000000000002</v>
      </c>
      <c r="Q681">
        <v>0.49809999999999999</v>
      </c>
      <c r="R681">
        <v>2.0110000000000001</v>
      </c>
      <c r="S681">
        <v>21.03</v>
      </c>
      <c r="T681">
        <v>5.8510000000000003E-3</v>
      </c>
      <c r="U681">
        <v>2.3140000000000001E-2</v>
      </c>
      <c r="V681">
        <v>2.5440000000000001E-2</v>
      </c>
      <c r="W681">
        <v>8.3599999999999994E-3</v>
      </c>
      <c r="X681">
        <v>1.8419999999999999E-2</v>
      </c>
      <c r="Y681">
        <v>2.918E-3</v>
      </c>
      <c r="Z681">
        <v>14.98</v>
      </c>
      <c r="AA681">
        <v>17.13</v>
      </c>
      <c r="AB681">
        <v>101.1</v>
      </c>
      <c r="AC681">
        <v>686.6</v>
      </c>
      <c r="AD681">
        <v>0.1376</v>
      </c>
      <c r="AE681">
        <v>0.26979999999999998</v>
      </c>
      <c r="AF681">
        <v>0.25769999999999998</v>
      </c>
      <c r="AG681">
        <v>9.0899999999999995E-2</v>
      </c>
      <c r="AH681">
        <v>0.30649999999999999</v>
      </c>
      <c r="AI681">
        <v>8.1769999999999995E-2</v>
      </c>
    </row>
    <row r="682" spans="1:35" ht="14.45" x14ac:dyDescent="0.3">
      <c r="A682">
        <v>8812844</v>
      </c>
      <c r="B682" t="s">
        <v>1</v>
      </c>
      <c r="C682" t="str">
        <f t="shared" si="5"/>
        <v>B</v>
      </c>
      <c r="D682" t="str">
        <f t="shared" si="6"/>
        <v/>
      </c>
      <c r="E682" t="str">
        <f t="shared" si="7"/>
        <v/>
      </c>
      <c r="F682">
        <v>10.18</v>
      </c>
      <c r="G682">
        <v>17.53</v>
      </c>
      <c r="H682">
        <v>65.12</v>
      </c>
      <c r="I682">
        <v>313.10000000000002</v>
      </c>
      <c r="J682">
        <v>0.1061</v>
      </c>
      <c r="K682">
        <v>8.5019999999999998E-2</v>
      </c>
      <c r="L682">
        <v>1.7680000000000001E-2</v>
      </c>
      <c r="M682">
        <v>1.915E-2</v>
      </c>
      <c r="N682">
        <v>0.191</v>
      </c>
      <c r="O682">
        <v>6.9080000000000003E-2</v>
      </c>
      <c r="P682">
        <v>0.2467</v>
      </c>
      <c r="Q682">
        <v>1.2170000000000001</v>
      </c>
      <c r="R682">
        <v>1.641</v>
      </c>
      <c r="S682">
        <v>15.05</v>
      </c>
      <c r="T682">
        <v>7.8989999999999998E-3</v>
      </c>
      <c r="U682">
        <v>1.4E-2</v>
      </c>
      <c r="V682">
        <v>8.5339999999999999E-3</v>
      </c>
      <c r="W682">
        <v>7.6239999999999997E-3</v>
      </c>
      <c r="X682">
        <v>2.6370000000000001E-2</v>
      </c>
      <c r="Y682">
        <v>3.761E-3</v>
      </c>
      <c r="Z682">
        <v>11.17</v>
      </c>
      <c r="AA682">
        <v>22.84</v>
      </c>
      <c r="AB682">
        <v>71.94</v>
      </c>
      <c r="AC682">
        <v>375.6</v>
      </c>
      <c r="AD682">
        <v>0.1406</v>
      </c>
      <c r="AE682">
        <v>0.14399999999999999</v>
      </c>
      <c r="AF682">
        <v>6.5720000000000001E-2</v>
      </c>
      <c r="AG682">
        <v>5.5750000000000001E-2</v>
      </c>
      <c r="AH682">
        <v>0.30549999999999999</v>
      </c>
      <c r="AI682">
        <v>8.7970000000000007E-2</v>
      </c>
    </row>
    <row r="683" spans="1:35" ht="14.45" x14ac:dyDescent="0.3">
      <c r="A683">
        <v>8813129</v>
      </c>
      <c r="B683" t="s">
        <v>1</v>
      </c>
      <c r="C683" t="str">
        <f t="shared" si="5"/>
        <v>B</v>
      </c>
      <c r="D683" t="str">
        <f t="shared" si="6"/>
        <v/>
      </c>
      <c r="E683" t="str">
        <f t="shared" si="7"/>
        <v/>
      </c>
      <c r="F683">
        <v>13.27</v>
      </c>
      <c r="G683">
        <v>17.02</v>
      </c>
      <c r="H683">
        <v>84.55</v>
      </c>
      <c r="I683">
        <v>546.4</v>
      </c>
      <c r="J683">
        <v>8.4449999999999997E-2</v>
      </c>
      <c r="K683">
        <v>4.9939999999999998E-2</v>
      </c>
      <c r="L683">
        <v>3.5540000000000002E-2</v>
      </c>
      <c r="M683">
        <v>2.4559999999999998E-2</v>
      </c>
      <c r="N683">
        <v>0.14960000000000001</v>
      </c>
      <c r="O683">
        <v>5.6739999999999999E-2</v>
      </c>
      <c r="P683">
        <v>0.29270000000000002</v>
      </c>
      <c r="Q683">
        <v>0.89070000000000005</v>
      </c>
      <c r="R683">
        <v>2.044</v>
      </c>
      <c r="S683">
        <v>24.68</v>
      </c>
      <c r="T683">
        <v>6.032E-3</v>
      </c>
      <c r="U683">
        <v>1.1039999999999999E-2</v>
      </c>
      <c r="V683">
        <v>2.2589999999999999E-2</v>
      </c>
      <c r="W683">
        <v>9.0570000000000008E-3</v>
      </c>
      <c r="X683">
        <v>1.482E-2</v>
      </c>
      <c r="Y683">
        <v>2.496E-3</v>
      </c>
      <c r="Z683">
        <v>15.14</v>
      </c>
      <c r="AA683">
        <v>23.6</v>
      </c>
      <c r="AB683">
        <v>98.84</v>
      </c>
      <c r="AC683">
        <v>708.8</v>
      </c>
      <c r="AD683">
        <v>0.12759999999999999</v>
      </c>
      <c r="AE683">
        <v>0.13109999999999999</v>
      </c>
      <c r="AF683">
        <v>0.17860000000000001</v>
      </c>
      <c r="AG683">
        <v>9.6780000000000005E-2</v>
      </c>
      <c r="AH683">
        <v>0.25059999999999999</v>
      </c>
      <c r="AI683">
        <v>7.6230000000000006E-2</v>
      </c>
    </row>
    <row r="684" spans="1:35" ht="14.45" x14ac:dyDescent="0.3">
      <c r="A684">
        <v>88143502</v>
      </c>
      <c r="B684" t="s">
        <v>1</v>
      </c>
      <c r="C684" t="str">
        <f t="shared" si="5"/>
        <v>M</v>
      </c>
      <c r="D684">
        <f t="shared" si="6"/>
        <v>1</v>
      </c>
      <c r="E684" t="str">
        <f t="shared" si="7"/>
        <v/>
      </c>
      <c r="F684">
        <v>14.34</v>
      </c>
      <c r="G684">
        <v>13.47</v>
      </c>
      <c r="H684">
        <v>92.51</v>
      </c>
      <c r="I684">
        <v>641.20000000000005</v>
      </c>
      <c r="J684">
        <v>9.9059999999999995E-2</v>
      </c>
      <c r="K684">
        <v>7.6240000000000002E-2</v>
      </c>
      <c r="L684">
        <v>5.7239999999999999E-2</v>
      </c>
      <c r="M684">
        <v>4.6030000000000001E-2</v>
      </c>
      <c r="N684">
        <v>0.20749999999999999</v>
      </c>
      <c r="O684">
        <v>5.4480000000000001E-2</v>
      </c>
      <c r="P684">
        <v>0.52200000000000002</v>
      </c>
      <c r="Q684">
        <v>0.81210000000000004</v>
      </c>
      <c r="R684">
        <v>3.7629999999999999</v>
      </c>
      <c r="S684">
        <v>48.29</v>
      </c>
      <c r="T684">
        <v>7.0889999999999998E-3</v>
      </c>
      <c r="U684">
        <v>1.4279999999999999E-2</v>
      </c>
      <c r="V684">
        <v>2.3599999999999999E-2</v>
      </c>
      <c r="W684">
        <v>1.286E-2</v>
      </c>
      <c r="X684">
        <v>2.266E-2</v>
      </c>
      <c r="Y684">
        <v>1.4630000000000001E-3</v>
      </c>
      <c r="Z684">
        <v>16.77</v>
      </c>
      <c r="AA684">
        <v>16.899999999999999</v>
      </c>
      <c r="AB684">
        <v>110.4</v>
      </c>
      <c r="AC684">
        <v>873.2</v>
      </c>
      <c r="AD684">
        <v>0.12970000000000001</v>
      </c>
      <c r="AE684">
        <v>0.1525</v>
      </c>
      <c r="AF684">
        <v>0.16320000000000001</v>
      </c>
      <c r="AG684">
        <v>0.1087</v>
      </c>
      <c r="AH684">
        <v>0.30620000000000003</v>
      </c>
      <c r="AI684">
        <v>6.0720000000000003E-2</v>
      </c>
    </row>
    <row r="685" spans="1:35" ht="14.45" x14ac:dyDescent="0.3">
      <c r="A685">
        <v>88147101</v>
      </c>
      <c r="B685" t="s">
        <v>1</v>
      </c>
      <c r="C685" t="str">
        <f t="shared" si="5"/>
        <v>B</v>
      </c>
      <c r="D685" t="str">
        <f t="shared" si="6"/>
        <v/>
      </c>
      <c r="E685" t="str">
        <f t="shared" si="7"/>
        <v/>
      </c>
      <c r="F685">
        <v>10.44</v>
      </c>
      <c r="G685">
        <v>15.46</v>
      </c>
      <c r="H685">
        <v>66.62</v>
      </c>
      <c r="I685">
        <v>329.6</v>
      </c>
      <c r="J685">
        <v>0.1053</v>
      </c>
      <c r="K685">
        <v>7.7219999999999997E-2</v>
      </c>
      <c r="L685">
        <v>6.6429999999999996E-3</v>
      </c>
      <c r="M685">
        <v>1.2160000000000001E-2</v>
      </c>
      <c r="N685">
        <v>0.17879999999999999</v>
      </c>
      <c r="O685">
        <v>6.4500000000000002E-2</v>
      </c>
      <c r="P685">
        <v>0.1913</v>
      </c>
      <c r="Q685">
        <v>0.90269999999999995</v>
      </c>
      <c r="R685">
        <v>1.208</v>
      </c>
      <c r="S685">
        <v>11.86</v>
      </c>
      <c r="T685">
        <v>6.5129999999999997E-3</v>
      </c>
      <c r="U685">
        <v>8.0610000000000005E-3</v>
      </c>
      <c r="V685">
        <v>2.8170000000000001E-3</v>
      </c>
      <c r="W685">
        <v>4.9719999999999999E-3</v>
      </c>
      <c r="X685">
        <v>1.502E-2</v>
      </c>
      <c r="Y685">
        <v>2.8210000000000002E-3</v>
      </c>
      <c r="Z685">
        <v>11.52</v>
      </c>
      <c r="AA685">
        <v>19.8</v>
      </c>
      <c r="AB685">
        <v>73.47</v>
      </c>
      <c r="AC685">
        <v>395.4</v>
      </c>
      <c r="AD685">
        <v>0.1341</v>
      </c>
      <c r="AE685">
        <v>0.1153</v>
      </c>
      <c r="AF685">
        <v>2.639E-2</v>
      </c>
      <c r="AG685">
        <v>4.4639999999999999E-2</v>
      </c>
      <c r="AH685">
        <v>0.26150000000000001</v>
      </c>
      <c r="AI685">
        <v>8.269E-2</v>
      </c>
    </row>
    <row r="686" spans="1:35" ht="14.45" x14ac:dyDescent="0.3">
      <c r="A686">
        <v>88147102</v>
      </c>
      <c r="B686" t="s">
        <v>1</v>
      </c>
      <c r="C686" t="str">
        <f t="shared" si="5"/>
        <v>M</v>
      </c>
      <c r="D686">
        <f t="shared" si="6"/>
        <v>1</v>
      </c>
      <c r="E686" t="str">
        <f t="shared" si="7"/>
        <v/>
      </c>
      <c r="F686">
        <v>15</v>
      </c>
      <c r="G686">
        <v>15.51</v>
      </c>
      <c r="H686">
        <v>97.45</v>
      </c>
      <c r="I686">
        <v>684.5</v>
      </c>
      <c r="J686">
        <v>8.3710000000000007E-2</v>
      </c>
      <c r="K686">
        <v>0.1096</v>
      </c>
      <c r="L686">
        <v>6.5049999999999997E-2</v>
      </c>
      <c r="M686">
        <v>3.78E-2</v>
      </c>
      <c r="N686">
        <v>0.18809999999999999</v>
      </c>
      <c r="O686">
        <v>5.9069999999999998E-2</v>
      </c>
      <c r="P686">
        <v>0.23180000000000001</v>
      </c>
      <c r="Q686">
        <v>0.49659999999999999</v>
      </c>
      <c r="R686">
        <v>2.2759999999999998</v>
      </c>
      <c r="S686">
        <v>19.88</v>
      </c>
      <c r="T686">
        <v>4.1190000000000003E-3</v>
      </c>
      <c r="U686">
        <v>3.2070000000000001E-2</v>
      </c>
      <c r="V686">
        <v>3.644E-2</v>
      </c>
      <c r="W686">
        <v>1.155E-2</v>
      </c>
      <c r="X686">
        <v>1.391E-2</v>
      </c>
      <c r="Y686">
        <v>3.2039999999999998E-3</v>
      </c>
      <c r="Z686">
        <v>16.41</v>
      </c>
      <c r="AA686">
        <v>19.309999999999999</v>
      </c>
      <c r="AB686">
        <v>114.2</v>
      </c>
      <c r="AC686">
        <v>808.2</v>
      </c>
      <c r="AD686">
        <v>0.11360000000000001</v>
      </c>
      <c r="AE686">
        <v>0.36270000000000002</v>
      </c>
      <c r="AF686">
        <v>0.3402</v>
      </c>
      <c r="AG686">
        <v>0.13789999999999999</v>
      </c>
      <c r="AH686">
        <v>0.2954</v>
      </c>
      <c r="AI686">
        <v>8.362E-2</v>
      </c>
    </row>
    <row r="687" spans="1:35" ht="14.45" x14ac:dyDescent="0.3">
      <c r="A687">
        <v>88147202</v>
      </c>
      <c r="B687" t="s">
        <v>1</v>
      </c>
      <c r="C687" t="str">
        <f t="shared" si="5"/>
        <v>B</v>
      </c>
      <c r="D687" t="str">
        <f t="shared" si="6"/>
        <v/>
      </c>
      <c r="E687" t="str">
        <f t="shared" si="7"/>
        <v/>
      </c>
      <c r="F687">
        <v>12.62</v>
      </c>
      <c r="G687">
        <v>23.97</v>
      </c>
      <c r="H687">
        <v>81.349999999999994</v>
      </c>
      <c r="I687">
        <v>496.4</v>
      </c>
      <c r="J687">
        <v>7.9030000000000003E-2</v>
      </c>
      <c r="K687">
        <v>7.5289999999999996E-2</v>
      </c>
      <c r="L687">
        <v>5.4379999999999998E-2</v>
      </c>
      <c r="M687">
        <v>2.036E-2</v>
      </c>
      <c r="N687">
        <v>0.15140000000000001</v>
      </c>
      <c r="O687">
        <v>6.019E-2</v>
      </c>
      <c r="P687">
        <v>0.24490000000000001</v>
      </c>
      <c r="Q687">
        <v>1.0660000000000001</v>
      </c>
      <c r="R687">
        <v>1.4450000000000001</v>
      </c>
      <c r="S687">
        <v>18.510000000000002</v>
      </c>
      <c r="T687">
        <v>5.169E-3</v>
      </c>
      <c r="U687">
        <v>2.2939999999999999E-2</v>
      </c>
      <c r="V687">
        <v>3.0159999999999999E-2</v>
      </c>
      <c r="W687">
        <v>8.6910000000000008E-3</v>
      </c>
      <c r="X687">
        <v>1.3650000000000001E-2</v>
      </c>
      <c r="Y687">
        <v>3.4069999999999999E-3</v>
      </c>
      <c r="Z687">
        <v>14.2</v>
      </c>
      <c r="AA687">
        <v>31.31</v>
      </c>
      <c r="AB687">
        <v>90.67</v>
      </c>
      <c r="AC687">
        <v>624</v>
      </c>
      <c r="AD687">
        <v>0.1227</v>
      </c>
      <c r="AE687">
        <v>0.34539999999999998</v>
      </c>
      <c r="AF687">
        <v>0.3911</v>
      </c>
      <c r="AG687">
        <v>0.11799999999999999</v>
      </c>
      <c r="AH687">
        <v>0.28260000000000002</v>
      </c>
      <c r="AI687">
        <v>9.5850000000000005E-2</v>
      </c>
    </row>
    <row r="688" spans="1:35" ht="14.45" x14ac:dyDescent="0.3">
      <c r="A688">
        <v>88199202</v>
      </c>
      <c r="B688" t="s">
        <v>1</v>
      </c>
      <c r="C688" t="str">
        <f t="shared" si="5"/>
        <v>B</v>
      </c>
      <c r="D688" t="str">
        <f t="shared" si="6"/>
        <v/>
      </c>
      <c r="E688" t="str">
        <f t="shared" si="7"/>
        <v/>
      </c>
      <c r="F688">
        <v>11.32</v>
      </c>
      <c r="G688">
        <v>27.08</v>
      </c>
      <c r="H688">
        <v>71.760000000000005</v>
      </c>
      <c r="I688">
        <v>395.7</v>
      </c>
      <c r="J688">
        <v>6.8830000000000002E-2</v>
      </c>
      <c r="K688">
        <v>3.8129999999999997E-2</v>
      </c>
      <c r="L688">
        <v>1.6330000000000001E-2</v>
      </c>
      <c r="M688">
        <v>3.1250000000000002E-3</v>
      </c>
      <c r="N688">
        <v>0.18690000000000001</v>
      </c>
      <c r="O688">
        <v>5.6279999999999997E-2</v>
      </c>
      <c r="P688">
        <v>0.121</v>
      </c>
      <c r="Q688">
        <v>0.89270000000000005</v>
      </c>
      <c r="R688">
        <v>1.0589999999999999</v>
      </c>
      <c r="S688">
        <v>8.6050000000000004</v>
      </c>
      <c r="T688">
        <v>3.653E-3</v>
      </c>
      <c r="U688">
        <v>1.6469999999999999E-2</v>
      </c>
      <c r="V688">
        <v>1.6330000000000001E-2</v>
      </c>
      <c r="W688">
        <v>3.1250000000000002E-3</v>
      </c>
      <c r="X688">
        <v>1.537E-2</v>
      </c>
      <c r="Y688">
        <v>2.052E-3</v>
      </c>
      <c r="Z688">
        <v>12.08</v>
      </c>
      <c r="AA688">
        <v>33.75</v>
      </c>
      <c r="AB688">
        <v>79.819999999999993</v>
      </c>
      <c r="AC688">
        <v>452.3</v>
      </c>
      <c r="AD688">
        <v>9.2030000000000001E-2</v>
      </c>
      <c r="AE688">
        <v>0.14319999999999999</v>
      </c>
      <c r="AF688">
        <v>0.1089</v>
      </c>
      <c r="AG688">
        <v>2.0830000000000001E-2</v>
      </c>
      <c r="AH688">
        <v>0.28489999999999999</v>
      </c>
      <c r="AI688">
        <v>7.0870000000000002E-2</v>
      </c>
    </row>
    <row r="689" spans="1:35" ht="14.45" x14ac:dyDescent="0.3">
      <c r="A689">
        <v>88203002</v>
      </c>
      <c r="B689" t="s">
        <v>1</v>
      </c>
      <c r="C689" t="str">
        <f t="shared" si="5"/>
        <v>B</v>
      </c>
      <c r="D689" t="str">
        <f t="shared" si="6"/>
        <v/>
      </c>
      <c r="E689" t="str">
        <f t="shared" si="7"/>
        <v/>
      </c>
      <c r="F689">
        <v>11.22</v>
      </c>
      <c r="G689">
        <v>33.81</v>
      </c>
      <c r="H689">
        <v>70.790000000000006</v>
      </c>
      <c r="I689">
        <v>386.8</v>
      </c>
      <c r="J689">
        <v>7.7799999999999994E-2</v>
      </c>
      <c r="K689">
        <v>3.5740000000000001E-2</v>
      </c>
      <c r="L689">
        <v>4.9670000000000001E-3</v>
      </c>
      <c r="M689">
        <v>6.4339999999999996E-3</v>
      </c>
      <c r="N689">
        <v>0.1845</v>
      </c>
      <c r="O689">
        <v>5.8279999999999998E-2</v>
      </c>
      <c r="P689">
        <v>0.22389999999999999</v>
      </c>
      <c r="Q689">
        <v>1.647</v>
      </c>
      <c r="R689">
        <v>1.4890000000000001</v>
      </c>
      <c r="S689">
        <v>15.46</v>
      </c>
      <c r="T689">
        <v>4.359E-3</v>
      </c>
      <c r="U689">
        <v>6.8129999999999996E-3</v>
      </c>
      <c r="V689">
        <v>3.2230000000000002E-3</v>
      </c>
      <c r="W689">
        <v>3.4190000000000002E-3</v>
      </c>
      <c r="X689">
        <v>1.916E-2</v>
      </c>
      <c r="Y689">
        <v>2.5339999999999998E-3</v>
      </c>
      <c r="Z689">
        <v>12.36</v>
      </c>
      <c r="AA689">
        <v>41.78</v>
      </c>
      <c r="AB689">
        <v>78.44</v>
      </c>
      <c r="AC689">
        <v>470.9</v>
      </c>
      <c r="AD689">
        <v>9.9940000000000001E-2</v>
      </c>
      <c r="AE689">
        <v>6.8849999999999995E-2</v>
      </c>
      <c r="AF689">
        <v>2.3179999999999999E-2</v>
      </c>
      <c r="AG689">
        <v>3.0020000000000002E-2</v>
      </c>
      <c r="AH689">
        <v>0.29110000000000003</v>
      </c>
      <c r="AI689">
        <v>7.3069999999999996E-2</v>
      </c>
    </row>
    <row r="690" spans="1:35" ht="14.45" x14ac:dyDescent="0.3">
      <c r="A690">
        <v>882488</v>
      </c>
      <c r="B690" t="s">
        <v>1</v>
      </c>
      <c r="C690" t="str">
        <f t="shared" si="5"/>
        <v>B</v>
      </c>
      <c r="D690" t="str">
        <f t="shared" si="6"/>
        <v/>
      </c>
      <c r="E690" t="str">
        <f t="shared" si="7"/>
        <v/>
      </c>
      <c r="F690">
        <v>9.5670000000000002</v>
      </c>
      <c r="G690">
        <v>15.91</v>
      </c>
      <c r="H690">
        <v>60.21</v>
      </c>
      <c r="I690">
        <v>279.60000000000002</v>
      </c>
      <c r="J690">
        <v>8.4640000000000007E-2</v>
      </c>
      <c r="K690">
        <v>4.0869999999999997E-2</v>
      </c>
      <c r="L690">
        <v>1.652E-2</v>
      </c>
      <c r="M690">
        <v>1.6670000000000001E-2</v>
      </c>
      <c r="N690">
        <v>0.15509999999999999</v>
      </c>
      <c r="O690">
        <v>6.4030000000000004E-2</v>
      </c>
      <c r="P690">
        <v>0.2152</v>
      </c>
      <c r="Q690">
        <v>0.83009999999999995</v>
      </c>
      <c r="R690">
        <v>1.2150000000000001</v>
      </c>
      <c r="S690">
        <v>12.64</v>
      </c>
      <c r="T690">
        <v>1.1639999999999999E-2</v>
      </c>
      <c r="U690">
        <v>1.04E-2</v>
      </c>
      <c r="V690">
        <v>1.1860000000000001E-2</v>
      </c>
      <c r="W690">
        <v>9.6229999999999996E-3</v>
      </c>
      <c r="X690">
        <v>2.383E-2</v>
      </c>
      <c r="Y690">
        <v>3.5400000000000002E-3</v>
      </c>
      <c r="Z690">
        <v>10.51</v>
      </c>
      <c r="AA690">
        <v>19.16</v>
      </c>
      <c r="AB690">
        <v>65.739999999999995</v>
      </c>
      <c r="AC690">
        <v>335.9</v>
      </c>
      <c r="AD690">
        <v>0.15040000000000001</v>
      </c>
      <c r="AE690">
        <v>9.5149999999999998E-2</v>
      </c>
      <c r="AF690">
        <v>7.1609999999999993E-2</v>
      </c>
      <c r="AG690">
        <v>7.2220000000000006E-2</v>
      </c>
      <c r="AH690">
        <v>0.2757</v>
      </c>
      <c r="AI690">
        <v>8.1780000000000005E-2</v>
      </c>
    </row>
    <row r="691" spans="1:35" ht="14.45" x14ac:dyDescent="0.3">
      <c r="A691">
        <v>88249602</v>
      </c>
      <c r="B691" t="s">
        <v>1</v>
      </c>
      <c r="C691" t="str">
        <f t="shared" si="5"/>
        <v>M</v>
      </c>
      <c r="D691">
        <f t="shared" si="6"/>
        <v>1</v>
      </c>
      <c r="E691" t="str">
        <f t="shared" si="7"/>
        <v/>
      </c>
      <c r="F691">
        <v>14.03</v>
      </c>
      <c r="G691">
        <v>21.25</v>
      </c>
      <c r="H691">
        <v>89.79</v>
      </c>
      <c r="I691">
        <v>603.4</v>
      </c>
      <c r="J691">
        <v>9.0700000000000003E-2</v>
      </c>
      <c r="K691">
        <v>6.9449999999999998E-2</v>
      </c>
      <c r="L691">
        <v>1.4619999999999999E-2</v>
      </c>
      <c r="M691">
        <v>1.8960000000000001E-2</v>
      </c>
      <c r="N691">
        <v>0.1517</v>
      </c>
      <c r="O691">
        <v>5.8349999999999999E-2</v>
      </c>
      <c r="P691">
        <v>0.25890000000000002</v>
      </c>
      <c r="Q691">
        <v>1.5029999999999999</v>
      </c>
      <c r="R691">
        <v>1.667</v>
      </c>
      <c r="S691">
        <v>22.07</v>
      </c>
      <c r="T691">
        <v>7.3889999999999997E-3</v>
      </c>
      <c r="U691">
        <v>1.383E-2</v>
      </c>
      <c r="V691">
        <v>7.3020000000000003E-3</v>
      </c>
      <c r="W691">
        <v>1.004E-2</v>
      </c>
      <c r="X691">
        <v>1.2630000000000001E-2</v>
      </c>
      <c r="Y691">
        <v>2.9250000000000001E-3</v>
      </c>
      <c r="Z691">
        <v>15.33</v>
      </c>
      <c r="AA691">
        <v>30.28</v>
      </c>
      <c r="AB691">
        <v>98.27</v>
      </c>
      <c r="AC691">
        <v>715.5</v>
      </c>
      <c r="AD691">
        <v>0.12870000000000001</v>
      </c>
      <c r="AE691">
        <v>0.15129999999999999</v>
      </c>
      <c r="AF691">
        <v>6.2309999999999997E-2</v>
      </c>
      <c r="AG691">
        <v>7.9630000000000006E-2</v>
      </c>
      <c r="AH691">
        <v>0.22259999999999999</v>
      </c>
      <c r="AI691">
        <v>7.6170000000000002E-2</v>
      </c>
    </row>
    <row r="692" spans="1:35" ht="14.45" x14ac:dyDescent="0.3">
      <c r="A692">
        <v>883270</v>
      </c>
      <c r="B692" t="s">
        <v>1</v>
      </c>
      <c r="C692" t="str">
        <f t="shared" si="5"/>
        <v>M</v>
      </c>
      <c r="D692">
        <f t="shared" si="6"/>
        <v>1</v>
      </c>
      <c r="E692" t="str">
        <f t="shared" si="7"/>
        <v/>
      </c>
      <c r="F692">
        <v>14.22</v>
      </c>
      <c r="G692">
        <v>27.85</v>
      </c>
      <c r="H692">
        <v>92.55</v>
      </c>
      <c r="I692">
        <v>623.9</v>
      </c>
      <c r="J692">
        <v>8.2229999999999998E-2</v>
      </c>
      <c r="K692">
        <v>0.10390000000000001</v>
      </c>
      <c r="L692">
        <v>0.1103</v>
      </c>
      <c r="M692">
        <v>4.4080000000000001E-2</v>
      </c>
      <c r="N692">
        <v>0.13420000000000001</v>
      </c>
      <c r="O692">
        <v>6.1289999999999997E-2</v>
      </c>
      <c r="P692">
        <v>0.33539999999999998</v>
      </c>
      <c r="Q692">
        <v>2.3239999999999998</v>
      </c>
      <c r="R692">
        <v>2.105</v>
      </c>
      <c r="S692">
        <v>29.96</v>
      </c>
      <c r="T692">
        <v>6.3070000000000001E-3</v>
      </c>
      <c r="U692">
        <v>2.845E-2</v>
      </c>
      <c r="V692">
        <v>3.85E-2</v>
      </c>
      <c r="W692">
        <v>1.0109999999999999E-2</v>
      </c>
      <c r="X692">
        <v>1.1849999999999999E-2</v>
      </c>
      <c r="Y692">
        <v>3.5890000000000002E-3</v>
      </c>
      <c r="Z692">
        <v>15.75</v>
      </c>
      <c r="AA692">
        <v>40.54</v>
      </c>
      <c r="AB692">
        <v>102.5</v>
      </c>
      <c r="AC692">
        <v>764</v>
      </c>
      <c r="AD692">
        <v>0.1081</v>
      </c>
      <c r="AE692">
        <v>0.24260000000000001</v>
      </c>
      <c r="AF692">
        <v>0.30640000000000001</v>
      </c>
      <c r="AG692">
        <v>8.2189999999999999E-2</v>
      </c>
      <c r="AH692">
        <v>0.189</v>
      </c>
      <c r="AI692">
        <v>7.7960000000000002E-2</v>
      </c>
    </row>
    <row r="693" spans="1:35" ht="14.45" x14ac:dyDescent="0.3">
      <c r="A693">
        <v>88350402</v>
      </c>
      <c r="B693" t="s">
        <v>1</v>
      </c>
      <c r="C693" t="str">
        <f t="shared" si="5"/>
        <v>B</v>
      </c>
      <c r="D693" t="str">
        <f t="shared" si="6"/>
        <v/>
      </c>
      <c r="E693" t="str">
        <f t="shared" si="7"/>
        <v/>
      </c>
      <c r="F693">
        <v>13.64</v>
      </c>
      <c r="G693">
        <v>15.6</v>
      </c>
      <c r="H693">
        <v>87.38</v>
      </c>
      <c r="I693">
        <v>575.29999999999995</v>
      </c>
      <c r="J693">
        <v>9.4229999999999994E-2</v>
      </c>
      <c r="K693">
        <v>6.6299999999999998E-2</v>
      </c>
      <c r="L693">
        <v>4.7050000000000002E-2</v>
      </c>
      <c r="M693">
        <v>3.7310000000000003E-2</v>
      </c>
      <c r="N693">
        <v>0.17169999999999999</v>
      </c>
      <c r="O693">
        <v>5.6599999999999998E-2</v>
      </c>
      <c r="P693">
        <v>0.32419999999999999</v>
      </c>
      <c r="Q693">
        <v>0.66120000000000001</v>
      </c>
      <c r="R693">
        <v>1.996</v>
      </c>
      <c r="S693">
        <v>27.19</v>
      </c>
      <c r="T693">
        <v>6.4700000000000001E-3</v>
      </c>
      <c r="U693">
        <v>1.248E-2</v>
      </c>
      <c r="V693">
        <v>1.8100000000000002E-2</v>
      </c>
      <c r="W693">
        <v>1.103E-2</v>
      </c>
      <c r="X693">
        <v>1.898E-2</v>
      </c>
      <c r="Y693">
        <v>1.794E-3</v>
      </c>
      <c r="Z693">
        <v>14.85</v>
      </c>
      <c r="AA693">
        <v>19.05</v>
      </c>
      <c r="AB693">
        <v>94.11</v>
      </c>
      <c r="AC693">
        <v>683.4</v>
      </c>
      <c r="AD693">
        <v>0.1278</v>
      </c>
      <c r="AE693">
        <v>0.12909999999999999</v>
      </c>
      <c r="AF693">
        <v>0.15329999999999999</v>
      </c>
      <c r="AG693">
        <v>9.2219999999999996E-2</v>
      </c>
      <c r="AH693">
        <v>0.253</v>
      </c>
      <c r="AI693">
        <v>6.5100000000000005E-2</v>
      </c>
    </row>
    <row r="694" spans="1:35" ht="14.45" x14ac:dyDescent="0.3">
      <c r="A694">
        <v>883539</v>
      </c>
      <c r="B694" t="s">
        <v>1</v>
      </c>
      <c r="C694" t="str">
        <f t="shared" si="5"/>
        <v>B</v>
      </c>
      <c r="D694" t="str">
        <f t="shared" si="6"/>
        <v/>
      </c>
      <c r="E694" t="str">
        <f t="shared" si="7"/>
        <v/>
      </c>
      <c r="F694">
        <v>12.42</v>
      </c>
      <c r="G694">
        <v>15.04</v>
      </c>
      <c r="H694">
        <v>78.61</v>
      </c>
      <c r="I694">
        <v>476.5</v>
      </c>
      <c r="J694">
        <v>7.9259999999999997E-2</v>
      </c>
      <c r="K694">
        <v>3.3930000000000002E-2</v>
      </c>
      <c r="L694">
        <v>1.0529999999999999E-2</v>
      </c>
      <c r="M694">
        <v>1.108E-2</v>
      </c>
      <c r="N694">
        <v>0.15459999999999999</v>
      </c>
      <c r="O694">
        <v>5.7540000000000001E-2</v>
      </c>
      <c r="P694">
        <v>0.1153</v>
      </c>
      <c r="Q694">
        <v>0.67449999999999999</v>
      </c>
      <c r="R694">
        <v>0.75700000000000001</v>
      </c>
      <c r="S694">
        <v>9.0060000000000002</v>
      </c>
      <c r="T694">
        <v>3.2650000000000001E-3</v>
      </c>
      <c r="U694">
        <v>4.9300000000000004E-3</v>
      </c>
      <c r="V694">
        <v>6.4929999999999996E-3</v>
      </c>
      <c r="W694">
        <v>3.7620000000000002E-3</v>
      </c>
      <c r="X694">
        <v>1.72E-2</v>
      </c>
      <c r="Y694">
        <v>1.3600000000000001E-3</v>
      </c>
      <c r="Z694">
        <v>13.2</v>
      </c>
      <c r="AA694">
        <v>20.37</v>
      </c>
      <c r="AB694">
        <v>83.85</v>
      </c>
      <c r="AC694">
        <v>543.4</v>
      </c>
      <c r="AD694">
        <v>0.1037</v>
      </c>
      <c r="AE694">
        <v>7.7759999999999996E-2</v>
      </c>
      <c r="AF694">
        <v>6.2429999999999999E-2</v>
      </c>
      <c r="AG694">
        <v>4.052E-2</v>
      </c>
      <c r="AH694">
        <v>0.29010000000000002</v>
      </c>
      <c r="AI694">
        <v>6.7830000000000001E-2</v>
      </c>
    </row>
    <row r="695" spans="1:35" ht="14.45" x14ac:dyDescent="0.3">
      <c r="A695">
        <v>883852</v>
      </c>
      <c r="B695" t="s">
        <v>1</v>
      </c>
      <c r="C695" t="str">
        <f t="shared" si="5"/>
        <v>B</v>
      </c>
      <c r="D695" t="str">
        <f t="shared" si="6"/>
        <v/>
      </c>
      <c r="E695" t="str">
        <f t="shared" si="7"/>
        <v/>
      </c>
      <c r="F695">
        <v>11.3</v>
      </c>
      <c r="G695">
        <v>18.190000000000001</v>
      </c>
      <c r="H695">
        <v>73.930000000000007</v>
      </c>
      <c r="I695">
        <v>389.4</v>
      </c>
      <c r="J695">
        <v>9.5920000000000005E-2</v>
      </c>
      <c r="K695">
        <v>0.13250000000000001</v>
      </c>
      <c r="L695">
        <v>0.15479999999999999</v>
      </c>
      <c r="M695">
        <v>2.8539999999999999E-2</v>
      </c>
      <c r="N695">
        <v>0.2054</v>
      </c>
      <c r="O695">
        <v>7.6689999999999994E-2</v>
      </c>
      <c r="P695">
        <v>0.24279999999999999</v>
      </c>
      <c r="Q695">
        <v>1.6419999999999999</v>
      </c>
      <c r="R695">
        <v>2.3690000000000002</v>
      </c>
      <c r="S695">
        <v>16.39</v>
      </c>
      <c r="T695">
        <v>6.6629999999999997E-3</v>
      </c>
      <c r="U695">
        <v>5.9139999999999998E-2</v>
      </c>
      <c r="V695">
        <v>8.8800000000000004E-2</v>
      </c>
      <c r="W695">
        <v>1.3140000000000001E-2</v>
      </c>
      <c r="X695">
        <v>1.9949999999999999E-2</v>
      </c>
      <c r="Y695">
        <v>8.6750000000000004E-3</v>
      </c>
      <c r="Z695">
        <v>12.58</v>
      </c>
      <c r="AA695">
        <v>27.96</v>
      </c>
      <c r="AB695">
        <v>87.16</v>
      </c>
      <c r="AC695">
        <v>472.9</v>
      </c>
      <c r="AD695">
        <v>0.13469999999999999</v>
      </c>
      <c r="AE695">
        <v>0.48480000000000001</v>
      </c>
      <c r="AF695">
        <v>0.74360000000000004</v>
      </c>
      <c r="AG695">
        <v>0.12180000000000001</v>
      </c>
      <c r="AH695">
        <v>0.33079999999999998</v>
      </c>
      <c r="AI695">
        <v>0.12970000000000001</v>
      </c>
    </row>
    <row r="696" spans="1:35" ht="14.45" x14ac:dyDescent="0.3">
      <c r="A696">
        <v>88411702</v>
      </c>
      <c r="B696" t="s">
        <v>1</v>
      </c>
      <c r="C696" t="str">
        <f t="shared" si="5"/>
        <v>B</v>
      </c>
      <c r="D696" t="str">
        <f t="shared" si="6"/>
        <v/>
      </c>
      <c r="E696" t="str">
        <f t="shared" si="7"/>
        <v/>
      </c>
      <c r="F696">
        <v>13.75</v>
      </c>
      <c r="G696">
        <v>23.77</v>
      </c>
      <c r="H696">
        <v>88.54</v>
      </c>
      <c r="I696">
        <v>590</v>
      </c>
      <c r="J696">
        <v>8.0430000000000001E-2</v>
      </c>
      <c r="K696">
        <v>6.8070000000000006E-2</v>
      </c>
      <c r="L696">
        <v>4.6969999999999998E-2</v>
      </c>
      <c r="M696">
        <v>2.3439999999999999E-2</v>
      </c>
      <c r="N696">
        <v>0.17730000000000001</v>
      </c>
      <c r="O696">
        <v>5.4289999999999998E-2</v>
      </c>
      <c r="P696">
        <v>0.43469999999999998</v>
      </c>
      <c r="Q696">
        <v>1.0569999999999999</v>
      </c>
      <c r="R696">
        <v>2.8290000000000002</v>
      </c>
      <c r="S696">
        <v>39.93</v>
      </c>
      <c r="T696">
        <v>4.3509999999999998E-3</v>
      </c>
      <c r="U696">
        <v>2.6669999999999999E-2</v>
      </c>
      <c r="V696">
        <v>3.3709999999999997E-2</v>
      </c>
      <c r="W696">
        <v>1.0070000000000001E-2</v>
      </c>
      <c r="X696">
        <v>2.598E-2</v>
      </c>
      <c r="Y696">
        <v>3.0869999999999999E-3</v>
      </c>
      <c r="Z696">
        <v>15.01</v>
      </c>
      <c r="AA696">
        <v>26.34</v>
      </c>
      <c r="AB696">
        <v>98</v>
      </c>
      <c r="AC696">
        <v>706</v>
      </c>
      <c r="AD696">
        <v>9.3679999999999999E-2</v>
      </c>
      <c r="AE696">
        <v>0.14419999999999999</v>
      </c>
      <c r="AF696">
        <v>0.13589999999999999</v>
      </c>
      <c r="AG696">
        <v>6.1060000000000003E-2</v>
      </c>
      <c r="AH696">
        <v>0.26629999999999998</v>
      </c>
      <c r="AI696">
        <v>6.3210000000000002E-2</v>
      </c>
    </row>
    <row r="697" spans="1:35" ht="14.45" x14ac:dyDescent="0.3">
      <c r="A697">
        <v>884437</v>
      </c>
      <c r="B697" t="s">
        <v>1</v>
      </c>
      <c r="C697" t="str">
        <f t="shared" si="5"/>
        <v>B</v>
      </c>
      <c r="D697" t="str">
        <f t="shared" si="6"/>
        <v/>
      </c>
      <c r="E697" t="str">
        <f t="shared" si="7"/>
        <v/>
      </c>
      <c r="F697">
        <v>10.48</v>
      </c>
      <c r="G697">
        <v>19.86</v>
      </c>
      <c r="H697">
        <v>66.72</v>
      </c>
      <c r="I697">
        <v>337.7</v>
      </c>
      <c r="J697">
        <v>0.107</v>
      </c>
      <c r="K697">
        <v>5.9709999999999999E-2</v>
      </c>
      <c r="L697">
        <v>4.8309999999999999E-2</v>
      </c>
      <c r="M697">
        <v>3.0700000000000002E-2</v>
      </c>
      <c r="N697">
        <v>0.17369999999999999</v>
      </c>
      <c r="O697">
        <v>6.4399999999999999E-2</v>
      </c>
      <c r="P697">
        <v>0.37190000000000001</v>
      </c>
      <c r="Q697">
        <v>2.6120000000000001</v>
      </c>
      <c r="R697">
        <v>2.5169999999999999</v>
      </c>
      <c r="S697">
        <v>23.22</v>
      </c>
      <c r="T697">
        <v>1.6039999999999999E-2</v>
      </c>
      <c r="U697">
        <v>1.3860000000000001E-2</v>
      </c>
      <c r="V697">
        <v>1.865E-2</v>
      </c>
      <c r="W697">
        <v>1.133E-2</v>
      </c>
      <c r="X697">
        <v>3.4759999999999999E-2</v>
      </c>
      <c r="Y697">
        <v>3.5599999999999998E-3</v>
      </c>
      <c r="Z697">
        <v>11.48</v>
      </c>
      <c r="AA697">
        <v>29.46</v>
      </c>
      <c r="AB697">
        <v>73.680000000000007</v>
      </c>
      <c r="AC697">
        <v>402.8</v>
      </c>
      <c r="AD697">
        <v>0.1515</v>
      </c>
      <c r="AE697">
        <v>0.1026</v>
      </c>
      <c r="AF697">
        <v>0.1181</v>
      </c>
      <c r="AG697">
        <v>6.7360000000000003E-2</v>
      </c>
      <c r="AH697">
        <v>0.2883</v>
      </c>
      <c r="AI697">
        <v>7.7479999999999993E-2</v>
      </c>
    </row>
    <row r="698" spans="1:35" ht="14.45" x14ac:dyDescent="0.3">
      <c r="A698">
        <v>884448</v>
      </c>
      <c r="B698" t="s">
        <v>1</v>
      </c>
      <c r="C698" t="str">
        <f t="shared" si="5"/>
        <v>B</v>
      </c>
      <c r="D698" t="str">
        <f t="shared" si="6"/>
        <v/>
      </c>
      <c r="E698" t="str">
        <f t="shared" si="7"/>
        <v/>
      </c>
      <c r="F698">
        <v>13.2</v>
      </c>
      <c r="G698">
        <v>17.43</v>
      </c>
      <c r="H698">
        <v>84.13</v>
      </c>
      <c r="I698">
        <v>541.6</v>
      </c>
      <c r="J698">
        <v>7.2150000000000006E-2</v>
      </c>
      <c r="K698">
        <v>4.5240000000000002E-2</v>
      </c>
      <c r="L698">
        <v>4.3360000000000003E-2</v>
      </c>
      <c r="M698">
        <v>1.1050000000000001E-2</v>
      </c>
      <c r="N698">
        <v>0.1487</v>
      </c>
      <c r="O698">
        <v>5.6349999999999997E-2</v>
      </c>
      <c r="P698">
        <v>0.16300000000000001</v>
      </c>
      <c r="Q698">
        <v>1.601</v>
      </c>
      <c r="R698">
        <v>0.873</v>
      </c>
      <c r="S698">
        <v>13.56</v>
      </c>
      <c r="T698">
        <v>6.2610000000000001E-3</v>
      </c>
      <c r="U698">
        <v>1.5689999999999999E-2</v>
      </c>
      <c r="V698">
        <v>3.0790000000000001E-2</v>
      </c>
      <c r="W698">
        <v>5.3829999999999998E-3</v>
      </c>
      <c r="X698">
        <v>1.9619999999999999E-2</v>
      </c>
      <c r="Y698">
        <v>2.2499999999999998E-3</v>
      </c>
      <c r="Z698">
        <v>13.94</v>
      </c>
      <c r="AA698">
        <v>27.82</v>
      </c>
      <c r="AB698">
        <v>88.28</v>
      </c>
      <c r="AC698">
        <v>602</v>
      </c>
      <c r="AD698">
        <v>0.1101</v>
      </c>
      <c r="AE698">
        <v>0.15079999999999999</v>
      </c>
      <c r="AF698">
        <v>0.2298</v>
      </c>
      <c r="AG698">
        <v>4.9700000000000001E-2</v>
      </c>
      <c r="AH698">
        <v>0.2767</v>
      </c>
      <c r="AI698">
        <v>7.1980000000000002E-2</v>
      </c>
    </row>
    <row r="699" spans="1:35" ht="14.45" x14ac:dyDescent="0.3">
      <c r="A699">
        <v>884626</v>
      </c>
      <c r="B699" t="s">
        <v>1</v>
      </c>
      <c r="C699" t="str">
        <f t="shared" si="5"/>
        <v>B</v>
      </c>
      <c r="D699" t="str">
        <f t="shared" si="6"/>
        <v/>
      </c>
      <c r="E699" t="str">
        <f t="shared" si="7"/>
        <v/>
      </c>
      <c r="F699">
        <v>12.89</v>
      </c>
      <c r="G699">
        <v>14.11</v>
      </c>
      <c r="H699">
        <v>84.95</v>
      </c>
      <c r="I699">
        <v>512.20000000000005</v>
      </c>
      <c r="J699">
        <v>8.7599999999999997E-2</v>
      </c>
      <c r="K699">
        <v>0.1346</v>
      </c>
      <c r="L699">
        <v>0.13739999999999999</v>
      </c>
      <c r="M699">
        <v>3.9800000000000002E-2</v>
      </c>
      <c r="N699">
        <v>0.15959999999999999</v>
      </c>
      <c r="O699">
        <v>6.4089999999999994E-2</v>
      </c>
      <c r="P699">
        <v>0.20250000000000001</v>
      </c>
      <c r="Q699">
        <v>0.44019999999999998</v>
      </c>
      <c r="R699">
        <v>2.3929999999999998</v>
      </c>
      <c r="S699">
        <v>16.350000000000001</v>
      </c>
      <c r="T699">
        <v>5.5009999999999998E-3</v>
      </c>
      <c r="U699">
        <v>5.5919999999999997E-2</v>
      </c>
      <c r="V699">
        <v>8.158E-2</v>
      </c>
      <c r="W699">
        <v>1.37E-2</v>
      </c>
      <c r="X699">
        <v>1.2659999999999999E-2</v>
      </c>
      <c r="Y699">
        <v>7.5550000000000001E-3</v>
      </c>
      <c r="Z699">
        <v>14.39</v>
      </c>
      <c r="AA699">
        <v>17.7</v>
      </c>
      <c r="AB699">
        <v>105</v>
      </c>
      <c r="AC699">
        <v>639.1</v>
      </c>
      <c r="AD699">
        <v>0.12540000000000001</v>
      </c>
      <c r="AE699">
        <v>0.58489999999999998</v>
      </c>
      <c r="AF699">
        <v>0.77270000000000005</v>
      </c>
      <c r="AG699">
        <v>0.15609999999999999</v>
      </c>
      <c r="AH699">
        <v>0.26390000000000002</v>
      </c>
      <c r="AI699">
        <v>0.1178</v>
      </c>
    </row>
    <row r="700" spans="1:35" ht="14.45" x14ac:dyDescent="0.3">
      <c r="A700">
        <v>88466802</v>
      </c>
      <c r="B700" t="s">
        <v>1</v>
      </c>
      <c r="C700" t="str">
        <f t="shared" si="5"/>
        <v>B</v>
      </c>
      <c r="D700" t="str">
        <f t="shared" si="6"/>
        <v/>
      </c>
      <c r="E700" t="str">
        <f t="shared" si="7"/>
        <v/>
      </c>
      <c r="F700">
        <v>10.65</v>
      </c>
      <c r="G700">
        <v>25.22</v>
      </c>
      <c r="H700">
        <v>68.010000000000005</v>
      </c>
      <c r="I700">
        <v>347</v>
      </c>
      <c r="J700">
        <v>9.6570000000000003E-2</v>
      </c>
      <c r="K700">
        <v>7.2340000000000002E-2</v>
      </c>
      <c r="L700">
        <v>2.3789999999999999E-2</v>
      </c>
      <c r="M700">
        <v>1.6150000000000001E-2</v>
      </c>
      <c r="N700">
        <v>0.18970000000000001</v>
      </c>
      <c r="O700">
        <v>6.3289999999999999E-2</v>
      </c>
      <c r="P700">
        <v>0.24970000000000001</v>
      </c>
      <c r="Q700">
        <v>1.4930000000000001</v>
      </c>
      <c r="R700">
        <v>1.4970000000000001</v>
      </c>
      <c r="S700">
        <v>16.64</v>
      </c>
      <c r="T700">
        <v>7.1890000000000001E-3</v>
      </c>
      <c r="U700">
        <v>1.035E-2</v>
      </c>
      <c r="V700">
        <v>1.081E-2</v>
      </c>
      <c r="W700">
        <v>6.2449999999999997E-3</v>
      </c>
      <c r="X700">
        <v>2.1579999999999998E-2</v>
      </c>
      <c r="Y700">
        <v>2.6189999999999998E-3</v>
      </c>
      <c r="Z700">
        <v>12.25</v>
      </c>
      <c r="AA700">
        <v>35.19</v>
      </c>
      <c r="AB700">
        <v>77.98</v>
      </c>
      <c r="AC700">
        <v>455.7</v>
      </c>
      <c r="AD700">
        <v>0.14990000000000001</v>
      </c>
      <c r="AE700">
        <v>0.13980000000000001</v>
      </c>
      <c r="AF700">
        <v>0.1125</v>
      </c>
      <c r="AG700">
        <v>6.1359999999999998E-2</v>
      </c>
      <c r="AH700">
        <v>0.34089999999999998</v>
      </c>
      <c r="AI700">
        <v>8.1470000000000001E-2</v>
      </c>
    </row>
    <row r="701" spans="1:35" ht="14.45" x14ac:dyDescent="0.3">
      <c r="A701">
        <v>884689</v>
      </c>
      <c r="B701" t="s">
        <v>1</v>
      </c>
      <c r="C701" t="str">
        <f t="shared" si="5"/>
        <v>B</v>
      </c>
      <c r="D701" t="str">
        <f t="shared" si="6"/>
        <v/>
      </c>
      <c r="E701" t="str">
        <f t="shared" si="7"/>
        <v/>
      </c>
      <c r="F701">
        <v>11.52</v>
      </c>
      <c r="G701">
        <v>14.93</v>
      </c>
      <c r="H701">
        <v>73.87</v>
      </c>
      <c r="I701">
        <v>406.3</v>
      </c>
      <c r="J701">
        <v>0.1013</v>
      </c>
      <c r="K701">
        <v>7.8079999999999997E-2</v>
      </c>
      <c r="L701">
        <v>4.3279999999999999E-2</v>
      </c>
      <c r="M701">
        <v>2.929E-2</v>
      </c>
      <c r="N701">
        <v>0.1883</v>
      </c>
      <c r="O701">
        <v>6.1679999999999999E-2</v>
      </c>
      <c r="P701">
        <v>0.25619999999999998</v>
      </c>
      <c r="Q701">
        <v>1.038</v>
      </c>
      <c r="R701">
        <v>1.6859999999999999</v>
      </c>
      <c r="S701">
        <v>18.62</v>
      </c>
      <c r="T701">
        <v>6.6620000000000004E-3</v>
      </c>
      <c r="U701">
        <v>1.2279999999999999E-2</v>
      </c>
      <c r="V701">
        <v>2.1049999999999999E-2</v>
      </c>
      <c r="W701">
        <v>1.0059999999999999E-2</v>
      </c>
      <c r="X701">
        <v>1.677E-2</v>
      </c>
      <c r="Y701">
        <v>2.784E-3</v>
      </c>
      <c r="Z701">
        <v>12.65</v>
      </c>
      <c r="AA701">
        <v>21.19</v>
      </c>
      <c r="AB701">
        <v>80.88</v>
      </c>
      <c r="AC701">
        <v>491.8</v>
      </c>
      <c r="AD701">
        <v>0.1389</v>
      </c>
      <c r="AE701">
        <v>0.15820000000000001</v>
      </c>
      <c r="AF701">
        <v>0.1804</v>
      </c>
      <c r="AG701">
        <v>9.6079999999999999E-2</v>
      </c>
      <c r="AH701">
        <v>0.26640000000000003</v>
      </c>
      <c r="AI701">
        <v>7.8090000000000007E-2</v>
      </c>
    </row>
    <row r="702" spans="1:35" ht="14.45" x14ac:dyDescent="0.3">
      <c r="A702">
        <v>88518501</v>
      </c>
      <c r="B702" t="s">
        <v>1</v>
      </c>
      <c r="C702" t="str">
        <f t="shared" si="5"/>
        <v>B</v>
      </c>
      <c r="D702" t="str">
        <f t="shared" si="6"/>
        <v/>
      </c>
      <c r="E702" t="str">
        <f t="shared" si="7"/>
        <v/>
      </c>
      <c r="F702">
        <v>11.5</v>
      </c>
      <c r="G702">
        <v>18.45</v>
      </c>
      <c r="H702">
        <v>73.28</v>
      </c>
      <c r="I702">
        <v>407.4</v>
      </c>
      <c r="J702">
        <v>9.3450000000000005E-2</v>
      </c>
      <c r="K702">
        <v>5.9909999999999998E-2</v>
      </c>
      <c r="L702">
        <v>2.6380000000000001E-2</v>
      </c>
      <c r="M702">
        <v>2.069E-2</v>
      </c>
      <c r="N702">
        <v>0.18340000000000001</v>
      </c>
      <c r="O702">
        <v>5.9339999999999997E-2</v>
      </c>
      <c r="P702">
        <v>0.39269999999999999</v>
      </c>
      <c r="Q702">
        <v>0.84289999999999998</v>
      </c>
      <c r="R702">
        <v>2.6840000000000002</v>
      </c>
      <c r="S702">
        <v>26.99</v>
      </c>
      <c r="T702">
        <v>6.3800000000000003E-3</v>
      </c>
      <c r="U702">
        <v>1.065E-2</v>
      </c>
      <c r="V702">
        <v>1.2449999999999999E-2</v>
      </c>
      <c r="W702">
        <v>9.1750000000000009E-3</v>
      </c>
      <c r="X702">
        <v>2.2919999999999999E-2</v>
      </c>
      <c r="Y702">
        <v>1.4610000000000001E-3</v>
      </c>
      <c r="Z702">
        <v>12.97</v>
      </c>
      <c r="AA702">
        <v>22.46</v>
      </c>
      <c r="AB702">
        <v>83.12</v>
      </c>
      <c r="AC702">
        <v>508.9</v>
      </c>
      <c r="AD702">
        <v>0.1183</v>
      </c>
      <c r="AE702">
        <v>0.10489999999999999</v>
      </c>
      <c r="AF702">
        <v>8.1049999999999997E-2</v>
      </c>
      <c r="AG702">
        <v>6.5439999999999998E-2</v>
      </c>
      <c r="AH702">
        <v>0.27400000000000002</v>
      </c>
      <c r="AI702">
        <v>6.4869999999999997E-2</v>
      </c>
    </row>
    <row r="703" spans="1:35" ht="14.45" x14ac:dyDescent="0.3">
      <c r="A703">
        <v>8910251</v>
      </c>
      <c r="B703" t="s">
        <v>1</v>
      </c>
      <c r="C703" t="str">
        <f t="shared" si="5"/>
        <v>B</v>
      </c>
      <c r="D703" t="str">
        <f t="shared" si="6"/>
        <v/>
      </c>
      <c r="E703" t="str">
        <f t="shared" si="7"/>
        <v/>
      </c>
      <c r="F703">
        <v>10.6</v>
      </c>
      <c r="G703">
        <v>18.95</v>
      </c>
      <c r="H703">
        <v>69.28</v>
      </c>
      <c r="I703">
        <v>346.4</v>
      </c>
      <c r="J703">
        <v>9.6879999999999994E-2</v>
      </c>
      <c r="K703">
        <v>0.1147</v>
      </c>
      <c r="L703">
        <v>6.3869999999999996E-2</v>
      </c>
      <c r="M703">
        <v>2.6419999999999999E-2</v>
      </c>
      <c r="N703">
        <v>0.19220000000000001</v>
      </c>
      <c r="O703">
        <v>6.4909999999999995E-2</v>
      </c>
      <c r="P703">
        <v>0.45050000000000001</v>
      </c>
      <c r="Q703">
        <v>1.1970000000000001</v>
      </c>
      <c r="R703">
        <v>3.43</v>
      </c>
      <c r="S703">
        <v>27.1</v>
      </c>
      <c r="T703">
        <v>7.4700000000000001E-3</v>
      </c>
      <c r="U703">
        <v>3.5810000000000002E-2</v>
      </c>
      <c r="V703">
        <v>3.354E-2</v>
      </c>
      <c r="W703">
        <v>1.3650000000000001E-2</v>
      </c>
      <c r="X703">
        <v>3.5040000000000002E-2</v>
      </c>
      <c r="Y703">
        <v>3.3180000000000002E-3</v>
      </c>
      <c r="Z703">
        <v>11.88</v>
      </c>
      <c r="AA703">
        <v>22.94</v>
      </c>
      <c r="AB703">
        <v>78.28</v>
      </c>
      <c r="AC703">
        <v>424.8</v>
      </c>
      <c r="AD703">
        <v>0.12130000000000001</v>
      </c>
      <c r="AE703">
        <v>0.2515</v>
      </c>
      <c r="AF703">
        <v>0.19159999999999999</v>
      </c>
      <c r="AG703">
        <v>7.9259999999999997E-2</v>
      </c>
      <c r="AH703">
        <v>0.29399999999999998</v>
      </c>
      <c r="AI703">
        <v>7.5870000000000007E-2</v>
      </c>
    </row>
    <row r="704" spans="1:35" ht="14.45" x14ac:dyDescent="0.3">
      <c r="A704">
        <v>8910499</v>
      </c>
      <c r="B704" t="s">
        <v>1</v>
      </c>
      <c r="C704" t="str">
        <f t="shared" ref="C704:C767" si="8">IF(SUMPRODUCT(F704:G704,$F$1148:$G$1148)-$E$1148&gt;=0,"M","B")</f>
        <v>B</v>
      </c>
      <c r="D704" t="str">
        <f t="shared" si="6"/>
        <v/>
      </c>
      <c r="E704" t="str">
        <f t="shared" si="7"/>
        <v/>
      </c>
      <c r="F704">
        <v>13.59</v>
      </c>
      <c r="G704">
        <v>21.84</v>
      </c>
      <c r="H704">
        <v>87.16</v>
      </c>
      <c r="I704">
        <v>561</v>
      </c>
      <c r="J704">
        <v>7.9560000000000006E-2</v>
      </c>
      <c r="K704">
        <v>8.2589999999999997E-2</v>
      </c>
      <c r="L704">
        <v>4.0719999999999999E-2</v>
      </c>
      <c r="M704">
        <v>2.1420000000000002E-2</v>
      </c>
      <c r="N704">
        <v>0.16350000000000001</v>
      </c>
      <c r="O704">
        <v>5.8590000000000003E-2</v>
      </c>
      <c r="P704">
        <v>0.33800000000000002</v>
      </c>
      <c r="Q704">
        <v>1.9159999999999999</v>
      </c>
      <c r="R704">
        <v>2.5910000000000002</v>
      </c>
      <c r="S704">
        <v>26.76</v>
      </c>
      <c r="T704">
        <v>5.4359999999999999E-3</v>
      </c>
      <c r="U704">
        <v>2.4060000000000002E-2</v>
      </c>
      <c r="V704">
        <v>3.099E-2</v>
      </c>
      <c r="W704">
        <v>9.9190000000000007E-3</v>
      </c>
      <c r="X704">
        <v>2.0299999999999999E-2</v>
      </c>
      <c r="Y704">
        <v>3.009E-3</v>
      </c>
      <c r="Z704">
        <v>14.8</v>
      </c>
      <c r="AA704">
        <v>30.04</v>
      </c>
      <c r="AB704">
        <v>97.66</v>
      </c>
      <c r="AC704">
        <v>661.5</v>
      </c>
      <c r="AD704">
        <v>0.10050000000000001</v>
      </c>
      <c r="AE704">
        <v>0.17299999999999999</v>
      </c>
      <c r="AF704">
        <v>0.14530000000000001</v>
      </c>
      <c r="AG704">
        <v>6.1890000000000001E-2</v>
      </c>
      <c r="AH704">
        <v>0.24460000000000001</v>
      </c>
      <c r="AI704">
        <v>7.0239999999999997E-2</v>
      </c>
    </row>
    <row r="705" spans="1:35" ht="14.45" x14ac:dyDescent="0.3">
      <c r="A705">
        <v>8910506</v>
      </c>
      <c r="B705" t="s">
        <v>1</v>
      </c>
      <c r="C705" t="str">
        <f t="shared" si="8"/>
        <v>B</v>
      </c>
      <c r="D705" t="str">
        <f t="shared" ref="D705:D768" si="9">IF(AND(C705="M",B705="B"),1,"")</f>
        <v/>
      </c>
      <c r="E705" t="str">
        <f t="shared" ref="E705:E768" si="10">IF(AND(C705="B",B705="M"),1,"")</f>
        <v/>
      </c>
      <c r="F705">
        <v>12.87</v>
      </c>
      <c r="G705">
        <v>16.21</v>
      </c>
      <c r="H705">
        <v>82.38</v>
      </c>
      <c r="I705">
        <v>512.20000000000005</v>
      </c>
      <c r="J705">
        <v>9.425E-2</v>
      </c>
      <c r="K705">
        <v>6.2190000000000002E-2</v>
      </c>
      <c r="L705">
        <v>3.9E-2</v>
      </c>
      <c r="M705">
        <v>1.6150000000000001E-2</v>
      </c>
      <c r="N705">
        <v>0.20100000000000001</v>
      </c>
      <c r="O705">
        <v>5.7689999999999998E-2</v>
      </c>
      <c r="P705">
        <v>0.23449999999999999</v>
      </c>
      <c r="Q705">
        <v>1.2190000000000001</v>
      </c>
      <c r="R705">
        <v>1.546</v>
      </c>
      <c r="S705">
        <v>18.239999999999998</v>
      </c>
      <c r="T705">
        <v>5.5180000000000003E-3</v>
      </c>
      <c r="U705">
        <v>2.1780000000000001E-2</v>
      </c>
      <c r="V705">
        <v>2.589E-2</v>
      </c>
      <c r="W705">
        <v>6.3299999999999997E-3</v>
      </c>
      <c r="X705">
        <v>2.5930000000000002E-2</v>
      </c>
      <c r="Y705">
        <v>2.1570000000000001E-3</v>
      </c>
      <c r="Z705">
        <v>13.9</v>
      </c>
      <c r="AA705">
        <v>23.64</v>
      </c>
      <c r="AB705">
        <v>89.27</v>
      </c>
      <c r="AC705">
        <v>597.5</v>
      </c>
      <c r="AD705">
        <v>0.12559999999999999</v>
      </c>
      <c r="AE705">
        <v>0.18079999999999999</v>
      </c>
      <c r="AF705">
        <v>0.19919999999999999</v>
      </c>
      <c r="AG705">
        <v>5.7799999999999997E-2</v>
      </c>
      <c r="AH705">
        <v>0.3604</v>
      </c>
      <c r="AI705">
        <v>7.0620000000000002E-2</v>
      </c>
    </row>
    <row r="706" spans="1:35" ht="14.45" x14ac:dyDescent="0.3">
      <c r="A706">
        <v>8910720</v>
      </c>
      <c r="B706" t="s">
        <v>1</v>
      </c>
      <c r="C706" t="str">
        <f t="shared" si="8"/>
        <v>B</v>
      </c>
      <c r="D706" t="str">
        <f t="shared" si="9"/>
        <v/>
      </c>
      <c r="E706" t="str">
        <f t="shared" si="10"/>
        <v/>
      </c>
      <c r="F706">
        <v>10.71</v>
      </c>
      <c r="G706">
        <v>20.39</v>
      </c>
      <c r="H706">
        <v>69.5</v>
      </c>
      <c r="I706">
        <v>344.9</v>
      </c>
      <c r="J706">
        <v>0.1082</v>
      </c>
      <c r="K706">
        <v>0.12889999999999999</v>
      </c>
      <c r="L706">
        <v>8.448E-2</v>
      </c>
      <c r="M706">
        <v>2.8670000000000001E-2</v>
      </c>
      <c r="N706">
        <v>0.1668</v>
      </c>
      <c r="O706">
        <v>6.862E-2</v>
      </c>
      <c r="P706">
        <v>0.31979999999999997</v>
      </c>
      <c r="Q706">
        <v>1.4890000000000001</v>
      </c>
      <c r="R706">
        <v>2.23</v>
      </c>
      <c r="S706">
        <v>20.74</v>
      </c>
      <c r="T706">
        <v>8.9020000000000002E-3</v>
      </c>
      <c r="U706">
        <v>4.7849999999999997E-2</v>
      </c>
      <c r="V706">
        <v>7.3389999999999997E-2</v>
      </c>
      <c r="W706">
        <v>1.745E-2</v>
      </c>
      <c r="X706">
        <v>2.7279999999999999E-2</v>
      </c>
      <c r="Y706">
        <v>7.6099999999999996E-3</v>
      </c>
      <c r="Z706">
        <v>11.69</v>
      </c>
      <c r="AA706">
        <v>25.21</v>
      </c>
      <c r="AB706">
        <v>76.510000000000005</v>
      </c>
      <c r="AC706">
        <v>410.4</v>
      </c>
      <c r="AD706">
        <v>0.13350000000000001</v>
      </c>
      <c r="AE706">
        <v>0.255</v>
      </c>
      <c r="AF706">
        <v>0.25340000000000001</v>
      </c>
      <c r="AG706">
        <v>8.5999999999999993E-2</v>
      </c>
      <c r="AH706">
        <v>0.26050000000000001</v>
      </c>
      <c r="AI706">
        <v>8.7010000000000004E-2</v>
      </c>
    </row>
    <row r="707" spans="1:35" ht="14.45" x14ac:dyDescent="0.3">
      <c r="A707">
        <v>8910721</v>
      </c>
      <c r="B707" t="s">
        <v>1</v>
      </c>
      <c r="C707" t="str">
        <f t="shared" si="8"/>
        <v>M</v>
      </c>
      <c r="D707">
        <f t="shared" si="9"/>
        <v>1</v>
      </c>
      <c r="E707" t="str">
        <f t="shared" si="10"/>
        <v/>
      </c>
      <c r="F707">
        <v>14.29</v>
      </c>
      <c r="G707">
        <v>16.82</v>
      </c>
      <c r="H707">
        <v>90.3</v>
      </c>
      <c r="I707">
        <v>632.6</v>
      </c>
      <c r="J707">
        <v>6.429E-2</v>
      </c>
      <c r="K707">
        <v>2.6749999999999999E-2</v>
      </c>
      <c r="L707">
        <v>7.2500000000000004E-3</v>
      </c>
      <c r="M707">
        <v>6.2500000000000003E-3</v>
      </c>
      <c r="N707">
        <v>0.15079999999999999</v>
      </c>
      <c r="O707">
        <v>5.3760000000000002E-2</v>
      </c>
      <c r="P707">
        <v>0.13020000000000001</v>
      </c>
      <c r="Q707">
        <v>0.7198</v>
      </c>
      <c r="R707">
        <v>0.84389999999999998</v>
      </c>
      <c r="S707">
        <v>10.77</v>
      </c>
      <c r="T707">
        <v>3.4919999999999999E-3</v>
      </c>
      <c r="U707">
        <v>3.7100000000000002E-3</v>
      </c>
      <c r="V707">
        <v>4.8260000000000004E-3</v>
      </c>
      <c r="W707">
        <v>3.6080000000000001E-3</v>
      </c>
      <c r="X707">
        <v>1.536E-2</v>
      </c>
      <c r="Y707">
        <v>1.3810000000000001E-3</v>
      </c>
      <c r="Z707">
        <v>14.91</v>
      </c>
      <c r="AA707">
        <v>20.65</v>
      </c>
      <c r="AB707">
        <v>94.44</v>
      </c>
      <c r="AC707">
        <v>684.6</v>
      </c>
      <c r="AD707">
        <v>8.5669999999999996E-2</v>
      </c>
      <c r="AE707">
        <v>5.0360000000000002E-2</v>
      </c>
      <c r="AF707">
        <v>3.866E-2</v>
      </c>
      <c r="AG707">
        <v>3.3329999999999999E-2</v>
      </c>
      <c r="AH707">
        <v>0.24579999999999999</v>
      </c>
      <c r="AI707">
        <v>6.1199999999999997E-2</v>
      </c>
    </row>
    <row r="708" spans="1:35" ht="14.45" x14ac:dyDescent="0.3">
      <c r="A708">
        <v>8910748</v>
      </c>
      <c r="B708" t="s">
        <v>1</v>
      </c>
      <c r="C708" t="str">
        <f t="shared" si="8"/>
        <v>B</v>
      </c>
      <c r="D708" t="str">
        <f t="shared" si="9"/>
        <v/>
      </c>
      <c r="E708" t="str">
        <f t="shared" si="10"/>
        <v/>
      </c>
      <c r="F708">
        <v>11.29</v>
      </c>
      <c r="G708">
        <v>13.04</v>
      </c>
      <c r="H708">
        <v>72.23</v>
      </c>
      <c r="I708">
        <v>388</v>
      </c>
      <c r="J708">
        <v>9.8339999999999997E-2</v>
      </c>
      <c r="K708">
        <v>7.6079999999999995E-2</v>
      </c>
      <c r="L708">
        <v>3.2649999999999998E-2</v>
      </c>
      <c r="M708">
        <v>2.7550000000000002E-2</v>
      </c>
      <c r="N708">
        <v>0.1769</v>
      </c>
      <c r="O708">
        <v>6.2700000000000006E-2</v>
      </c>
      <c r="P708">
        <v>0.19040000000000001</v>
      </c>
      <c r="Q708">
        <v>0.52929999999999999</v>
      </c>
      <c r="R708">
        <v>1.1639999999999999</v>
      </c>
      <c r="S708">
        <v>13.17</v>
      </c>
      <c r="T708">
        <v>6.4720000000000003E-3</v>
      </c>
      <c r="U708">
        <v>1.1220000000000001E-2</v>
      </c>
      <c r="V708">
        <v>1.282E-2</v>
      </c>
      <c r="W708">
        <v>8.8489999999999992E-3</v>
      </c>
      <c r="X708">
        <v>1.6920000000000001E-2</v>
      </c>
      <c r="Y708">
        <v>2.8170000000000001E-3</v>
      </c>
      <c r="Z708">
        <v>12.32</v>
      </c>
      <c r="AA708">
        <v>16.18</v>
      </c>
      <c r="AB708">
        <v>78.27</v>
      </c>
      <c r="AC708">
        <v>457.5</v>
      </c>
      <c r="AD708">
        <v>0.1358</v>
      </c>
      <c r="AE708">
        <v>0.1507</v>
      </c>
      <c r="AF708">
        <v>0.1275</v>
      </c>
      <c r="AG708">
        <v>8.7499999999999994E-2</v>
      </c>
      <c r="AH708">
        <v>0.27329999999999999</v>
      </c>
      <c r="AI708">
        <v>8.022E-2</v>
      </c>
    </row>
    <row r="709" spans="1:35" ht="14.45" x14ac:dyDescent="0.3">
      <c r="A709">
        <v>8910996</v>
      </c>
      <c r="B709" t="s">
        <v>1</v>
      </c>
      <c r="C709" t="str">
        <f t="shared" si="8"/>
        <v>B</v>
      </c>
      <c r="D709" t="str">
        <f t="shared" si="9"/>
        <v/>
      </c>
      <c r="E709" t="str">
        <f t="shared" si="10"/>
        <v/>
      </c>
      <c r="F709">
        <v>9.7420000000000009</v>
      </c>
      <c r="G709">
        <v>15.67</v>
      </c>
      <c r="H709">
        <v>61.5</v>
      </c>
      <c r="I709">
        <v>289.89999999999998</v>
      </c>
      <c r="J709">
        <v>9.0370000000000006E-2</v>
      </c>
      <c r="K709">
        <v>4.6890000000000001E-2</v>
      </c>
      <c r="L709">
        <v>1.103E-2</v>
      </c>
      <c r="M709">
        <v>1.4069999999999999E-2</v>
      </c>
      <c r="N709">
        <v>0.20810000000000001</v>
      </c>
      <c r="O709">
        <v>6.3119999999999996E-2</v>
      </c>
      <c r="P709">
        <v>0.26840000000000003</v>
      </c>
      <c r="Q709">
        <v>1.409</v>
      </c>
      <c r="R709">
        <v>1.75</v>
      </c>
      <c r="S709">
        <v>16.39</v>
      </c>
      <c r="T709">
        <v>1.38E-2</v>
      </c>
      <c r="U709">
        <v>1.0670000000000001E-2</v>
      </c>
      <c r="V709">
        <v>8.3470000000000003E-3</v>
      </c>
      <c r="W709">
        <v>9.4719999999999995E-3</v>
      </c>
      <c r="X709">
        <v>1.7979999999999999E-2</v>
      </c>
      <c r="Y709">
        <v>4.261E-3</v>
      </c>
      <c r="Z709">
        <v>10.75</v>
      </c>
      <c r="AA709">
        <v>20.88</v>
      </c>
      <c r="AB709">
        <v>68.09</v>
      </c>
      <c r="AC709">
        <v>355.2</v>
      </c>
      <c r="AD709">
        <v>0.1467</v>
      </c>
      <c r="AE709">
        <v>9.3700000000000006E-2</v>
      </c>
      <c r="AF709">
        <v>4.0430000000000001E-2</v>
      </c>
      <c r="AG709">
        <v>5.1589999999999997E-2</v>
      </c>
      <c r="AH709">
        <v>0.28410000000000002</v>
      </c>
      <c r="AI709">
        <v>8.1750000000000003E-2</v>
      </c>
    </row>
    <row r="710" spans="1:35" ht="14.45" x14ac:dyDescent="0.3">
      <c r="A710">
        <v>8911164</v>
      </c>
      <c r="B710" t="s">
        <v>1</v>
      </c>
      <c r="C710" t="str">
        <f t="shared" si="8"/>
        <v>B</v>
      </c>
      <c r="D710" t="str">
        <f t="shared" si="9"/>
        <v/>
      </c>
      <c r="E710" t="str">
        <f t="shared" si="10"/>
        <v/>
      </c>
      <c r="F710">
        <v>11.89</v>
      </c>
      <c r="G710">
        <v>17.36</v>
      </c>
      <c r="H710">
        <v>76.2</v>
      </c>
      <c r="I710">
        <v>435.6</v>
      </c>
      <c r="J710">
        <v>0.1225</v>
      </c>
      <c r="K710">
        <v>7.2099999999999997E-2</v>
      </c>
      <c r="L710">
        <v>5.9290000000000002E-2</v>
      </c>
      <c r="M710">
        <v>7.4039999999999995E-2</v>
      </c>
      <c r="N710">
        <v>0.20150000000000001</v>
      </c>
      <c r="O710">
        <v>5.8749999999999997E-2</v>
      </c>
      <c r="P710">
        <v>0.64119999999999999</v>
      </c>
      <c r="Q710">
        <v>2.2930000000000001</v>
      </c>
      <c r="R710">
        <v>4.0209999999999999</v>
      </c>
      <c r="S710">
        <v>48.84</v>
      </c>
      <c r="T710">
        <v>1.418E-2</v>
      </c>
      <c r="U710">
        <v>1.489E-2</v>
      </c>
      <c r="V710">
        <v>1.2670000000000001E-2</v>
      </c>
      <c r="W710">
        <v>1.9099999999999999E-2</v>
      </c>
      <c r="X710">
        <v>2.6780000000000002E-2</v>
      </c>
      <c r="Y710">
        <v>3.0019999999999999E-3</v>
      </c>
      <c r="Z710">
        <v>12.4</v>
      </c>
      <c r="AA710">
        <v>18.989999999999998</v>
      </c>
      <c r="AB710">
        <v>79.459999999999994</v>
      </c>
      <c r="AC710">
        <v>472.4</v>
      </c>
      <c r="AD710">
        <v>0.13589999999999999</v>
      </c>
      <c r="AE710">
        <v>8.3680000000000004E-2</v>
      </c>
      <c r="AF710">
        <v>7.1529999999999996E-2</v>
      </c>
      <c r="AG710">
        <v>8.9459999999999998E-2</v>
      </c>
      <c r="AH710">
        <v>0.222</v>
      </c>
      <c r="AI710">
        <v>6.0330000000000002E-2</v>
      </c>
    </row>
    <row r="711" spans="1:35" ht="14.45" x14ac:dyDescent="0.3">
      <c r="A711">
        <v>8911230</v>
      </c>
      <c r="B711" t="s">
        <v>1</v>
      </c>
      <c r="C711" t="str">
        <f t="shared" si="8"/>
        <v>B</v>
      </c>
      <c r="D711" t="str">
        <f t="shared" si="9"/>
        <v/>
      </c>
      <c r="E711" t="str">
        <f t="shared" si="10"/>
        <v/>
      </c>
      <c r="F711">
        <v>11.33</v>
      </c>
      <c r="G711">
        <v>14.16</v>
      </c>
      <c r="H711">
        <v>71.790000000000006</v>
      </c>
      <c r="I711">
        <v>396.6</v>
      </c>
      <c r="J711">
        <v>9.3789999999999998E-2</v>
      </c>
      <c r="K711">
        <v>3.8719999999999997E-2</v>
      </c>
      <c r="L711">
        <v>1.487E-3</v>
      </c>
      <c r="M711">
        <v>3.333E-3</v>
      </c>
      <c r="N711">
        <v>0.19539999999999999</v>
      </c>
      <c r="O711">
        <v>5.8209999999999998E-2</v>
      </c>
      <c r="P711">
        <v>0.23749999999999999</v>
      </c>
      <c r="Q711">
        <v>1.28</v>
      </c>
      <c r="R711">
        <v>1.5649999999999999</v>
      </c>
      <c r="S711">
        <v>17.09</v>
      </c>
      <c r="T711">
        <v>8.4259999999999995E-3</v>
      </c>
      <c r="U711">
        <v>8.9980000000000008E-3</v>
      </c>
      <c r="V711">
        <v>1.487E-3</v>
      </c>
      <c r="W711">
        <v>3.333E-3</v>
      </c>
      <c r="X711">
        <v>2.358E-2</v>
      </c>
      <c r="Y711">
        <v>1.627E-3</v>
      </c>
      <c r="Z711">
        <v>12.2</v>
      </c>
      <c r="AA711">
        <v>18.989999999999998</v>
      </c>
      <c r="AB711">
        <v>77.37</v>
      </c>
      <c r="AC711">
        <v>458</v>
      </c>
      <c r="AD711">
        <v>0.12590000000000001</v>
      </c>
      <c r="AE711">
        <v>7.3480000000000004E-2</v>
      </c>
      <c r="AF711">
        <v>4.9550000000000002E-3</v>
      </c>
      <c r="AG711">
        <v>1.111E-2</v>
      </c>
      <c r="AH711">
        <v>0.27579999999999999</v>
      </c>
      <c r="AI711">
        <v>6.386E-2</v>
      </c>
    </row>
    <row r="712" spans="1:35" ht="14.45" x14ac:dyDescent="0.3">
      <c r="A712">
        <v>8911800</v>
      </c>
      <c r="B712" t="s">
        <v>1</v>
      </c>
      <c r="C712" t="str">
        <f t="shared" si="8"/>
        <v>B</v>
      </c>
      <c r="D712" t="str">
        <f t="shared" si="9"/>
        <v/>
      </c>
      <c r="E712" t="str">
        <f t="shared" si="10"/>
        <v/>
      </c>
      <c r="F712">
        <v>13.59</v>
      </c>
      <c r="G712">
        <v>17.84</v>
      </c>
      <c r="H712">
        <v>86.24</v>
      </c>
      <c r="I712">
        <v>572.29999999999995</v>
      </c>
      <c r="J712">
        <v>7.9479999999999995E-2</v>
      </c>
      <c r="K712">
        <v>4.052E-2</v>
      </c>
      <c r="L712">
        <v>1.9970000000000002E-2</v>
      </c>
      <c r="M712">
        <v>1.238E-2</v>
      </c>
      <c r="N712">
        <v>0.1573</v>
      </c>
      <c r="O712">
        <v>5.5199999999999999E-2</v>
      </c>
      <c r="P712">
        <v>0.25800000000000001</v>
      </c>
      <c r="Q712">
        <v>1.1659999999999999</v>
      </c>
      <c r="R712">
        <v>1.6830000000000001</v>
      </c>
      <c r="S712">
        <v>22.22</v>
      </c>
      <c r="T712">
        <v>3.741E-3</v>
      </c>
      <c r="U712">
        <v>5.274E-3</v>
      </c>
      <c r="V712">
        <v>1.065E-2</v>
      </c>
      <c r="W712">
        <v>5.0439999999999999E-3</v>
      </c>
      <c r="X712">
        <v>1.3440000000000001E-2</v>
      </c>
      <c r="Y712">
        <v>1.126E-3</v>
      </c>
      <c r="Z712">
        <v>15.5</v>
      </c>
      <c r="AA712">
        <v>26.1</v>
      </c>
      <c r="AB712">
        <v>98.91</v>
      </c>
      <c r="AC712">
        <v>739.1</v>
      </c>
      <c r="AD712">
        <v>0.105</v>
      </c>
      <c r="AE712">
        <v>7.6219999999999996E-2</v>
      </c>
      <c r="AF712">
        <v>0.106</v>
      </c>
      <c r="AG712">
        <v>5.185E-2</v>
      </c>
      <c r="AH712">
        <v>0.23350000000000001</v>
      </c>
      <c r="AI712">
        <v>6.2630000000000005E-2</v>
      </c>
    </row>
    <row r="713" spans="1:35" ht="14.45" x14ac:dyDescent="0.3">
      <c r="A713">
        <v>8911834</v>
      </c>
      <c r="B713" t="s">
        <v>1</v>
      </c>
      <c r="C713" t="str">
        <f t="shared" si="8"/>
        <v>B</v>
      </c>
      <c r="D713" t="str">
        <f t="shared" si="9"/>
        <v/>
      </c>
      <c r="E713" t="str">
        <f t="shared" si="10"/>
        <v/>
      </c>
      <c r="F713">
        <v>13.85</v>
      </c>
      <c r="G713">
        <v>15.18</v>
      </c>
      <c r="H713">
        <v>88.99</v>
      </c>
      <c r="I713">
        <v>587.4</v>
      </c>
      <c r="J713">
        <v>9.5159999999999995E-2</v>
      </c>
      <c r="K713">
        <v>7.6880000000000004E-2</v>
      </c>
      <c r="L713">
        <v>4.4790000000000003E-2</v>
      </c>
      <c r="M713">
        <v>3.7109999999999997E-2</v>
      </c>
      <c r="N713">
        <v>0.21099999999999999</v>
      </c>
      <c r="O713">
        <v>5.8529999999999999E-2</v>
      </c>
      <c r="P713">
        <v>0.24790000000000001</v>
      </c>
      <c r="Q713">
        <v>0.91949999999999998</v>
      </c>
      <c r="R713">
        <v>1.83</v>
      </c>
      <c r="S713">
        <v>19.41</v>
      </c>
      <c r="T713">
        <v>4.235E-3</v>
      </c>
      <c r="U713">
        <v>1.541E-2</v>
      </c>
      <c r="V713">
        <v>1.457E-2</v>
      </c>
      <c r="W713">
        <v>1.043E-2</v>
      </c>
      <c r="X713">
        <v>1.528E-2</v>
      </c>
      <c r="Y713">
        <v>1.593E-3</v>
      </c>
      <c r="Z713">
        <v>14.98</v>
      </c>
      <c r="AA713">
        <v>21.74</v>
      </c>
      <c r="AB713">
        <v>98.37</v>
      </c>
      <c r="AC713">
        <v>670</v>
      </c>
      <c r="AD713">
        <v>0.11849999999999999</v>
      </c>
      <c r="AE713">
        <v>0.1724</v>
      </c>
      <c r="AF713">
        <v>0.14560000000000001</v>
      </c>
      <c r="AG713">
        <v>9.9930000000000005E-2</v>
      </c>
      <c r="AH713">
        <v>0.29549999999999998</v>
      </c>
      <c r="AI713">
        <v>6.9120000000000001E-2</v>
      </c>
    </row>
    <row r="714" spans="1:35" ht="14.45" x14ac:dyDescent="0.3">
      <c r="A714">
        <v>8912055</v>
      </c>
      <c r="B714" t="s">
        <v>1</v>
      </c>
      <c r="C714" t="str">
        <f t="shared" si="8"/>
        <v>B</v>
      </c>
      <c r="D714" t="str">
        <f t="shared" si="9"/>
        <v/>
      </c>
      <c r="E714" t="str">
        <f t="shared" si="10"/>
        <v/>
      </c>
      <c r="F714">
        <v>11.74</v>
      </c>
      <c r="G714">
        <v>14.02</v>
      </c>
      <c r="H714">
        <v>74.239999999999995</v>
      </c>
      <c r="I714">
        <v>427.3</v>
      </c>
      <c r="J714">
        <v>7.8130000000000005E-2</v>
      </c>
      <c r="K714">
        <v>4.3400000000000001E-2</v>
      </c>
      <c r="L714">
        <v>2.2450000000000001E-2</v>
      </c>
      <c r="M714">
        <v>2.7629999999999998E-2</v>
      </c>
      <c r="N714">
        <v>0.21010000000000001</v>
      </c>
      <c r="O714">
        <v>6.1129999999999997E-2</v>
      </c>
      <c r="P714">
        <v>0.56189999999999996</v>
      </c>
      <c r="Q714">
        <v>1.268</v>
      </c>
      <c r="R714">
        <v>3.7170000000000001</v>
      </c>
      <c r="S714">
        <v>37.83</v>
      </c>
      <c r="T714">
        <v>8.0339999999999995E-3</v>
      </c>
      <c r="U714">
        <v>1.4420000000000001E-2</v>
      </c>
      <c r="V714">
        <v>1.5140000000000001E-2</v>
      </c>
      <c r="W714">
        <v>1.8460000000000001E-2</v>
      </c>
      <c r="X714">
        <v>2.921E-2</v>
      </c>
      <c r="Y714">
        <v>2.0049999999999998E-3</v>
      </c>
      <c r="Z714">
        <v>13.31</v>
      </c>
      <c r="AA714">
        <v>18.260000000000002</v>
      </c>
      <c r="AB714">
        <v>84.7</v>
      </c>
      <c r="AC714">
        <v>533.70000000000005</v>
      </c>
      <c r="AD714">
        <v>0.1036</v>
      </c>
      <c r="AE714">
        <v>8.5000000000000006E-2</v>
      </c>
      <c r="AF714">
        <v>6.7349999999999993E-2</v>
      </c>
      <c r="AG714">
        <v>8.2900000000000001E-2</v>
      </c>
      <c r="AH714">
        <v>0.31009999999999999</v>
      </c>
      <c r="AI714">
        <v>6.6879999999999995E-2</v>
      </c>
    </row>
    <row r="715" spans="1:35" ht="14.45" x14ac:dyDescent="0.3">
      <c r="A715">
        <v>8912284</v>
      </c>
      <c r="B715" t="s">
        <v>1</v>
      </c>
      <c r="C715" t="str">
        <f t="shared" si="8"/>
        <v>B</v>
      </c>
      <c r="D715" t="str">
        <f t="shared" si="9"/>
        <v/>
      </c>
      <c r="E715" t="str">
        <f t="shared" si="10"/>
        <v/>
      </c>
      <c r="F715">
        <v>12.89</v>
      </c>
      <c r="G715">
        <v>15.7</v>
      </c>
      <c r="H715">
        <v>84.08</v>
      </c>
      <c r="I715">
        <v>516.6</v>
      </c>
      <c r="J715">
        <v>7.8179999999999999E-2</v>
      </c>
      <c r="K715">
        <v>9.5799999999999996E-2</v>
      </c>
      <c r="L715">
        <v>0.1115</v>
      </c>
      <c r="M715">
        <v>3.39E-2</v>
      </c>
      <c r="N715">
        <v>0.14319999999999999</v>
      </c>
      <c r="O715">
        <v>5.935E-2</v>
      </c>
      <c r="P715">
        <v>0.2913</v>
      </c>
      <c r="Q715">
        <v>1.389</v>
      </c>
      <c r="R715">
        <v>2.347</v>
      </c>
      <c r="S715">
        <v>23.29</v>
      </c>
      <c r="T715">
        <v>6.4180000000000001E-3</v>
      </c>
      <c r="U715">
        <v>3.9609999999999999E-2</v>
      </c>
      <c r="V715">
        <v>7.9269999999999993E-2</v>
      </c>
      <c r="W715">
        <v>1.7739999999999999E-2</v>
      </c>
      <c r="X715">
        <v>1.8780000000000002E-2</v>
      </c>
      <c r="Y715">
        <v>3.6960000000000001E-3</v>
      </c>
      <c r="Z715">
        <v>13.9</v>
      </c>
      <c r="AA715">
        <v>19.690000000000001</v>
      </c>
      <c r="AB715">
        <v>92.12</v>
      </c>
      <c r="AC715">
        <v>595.6</v>
      </c>
      <c r="AD715">
        <v>9.9260000000000001E-2</v>
      </c>
      <c r="AE715">
        <v>0.23169999999999999</v>
      </c>
      <c r="AF715">
        <v>0.33439999999999998</v>
      </c>
      <c r="AG715">
        <v>0.1017</v>
      </c>
      <c r="AH715">
        <v>0.19989999999999999</v>
      </c>
      <c r="AI715">
        <v>7.127E-2</v>
      </c>
    </row>
    <row r="716" spans="1:35" ht="14.45" x14ac:dyDescent="0.3">
      <c r="A716">
        <v>8912521</v>
      </c>
      <c r="B716" t="s">
        <v>1</v>
      </c>
      <c r="C716" t="str">
        <f t="shared" si="8"/>
        <v>B</v>
      </c>
      <c r="D716" t="str">
        <f t="shared" si="9"/>
        <v/>
      </c>
      <c r="E716" t="str">
        <f t="shared" si="10"/>
        <v/>
      </c>
      <c r="F716">
        <v>12.58</v>
      </c>
      <c r="G716">
        <v>18.399999999999999</v>
      </c>
      <c r="H716">
        <v>79.83</v>
      </c>
      <c r="I716">
        <v>489</v>
      </c>
      <c r="J716">
        <v>8.3930000000000005E-2</v>
      </c>
      <c r="K716">
        <v>4.2160000000000003E-2</v>
      </c>
      <c r="L716">
        <v>1.8600000000000001E-3</v>
      </c>
      <c r="M716">
        <v>2.9239999999999999E-3</v>
      </c>
      <c r="N716">
        <v>0.16969999999999999</v>
      </c>
      <c r="O716">
        <v>5.8549999999999998E-2</v>
      </c>
      <c r="P716">
        <v>0.27189999999999998</v>
      </c>
      <c r="Q716">
        <v>1.35</v>
      </c>
      <c r="R716">
        <v>1.7210000000000001</v>
      </c>
      <c r="S716">
        <v>22.45</v>
      </c>
      <c r="T716">
        <v>6.3829999999999998E-3</v>
      </c>
      <c r="U716">
        <v>8.0079999999999995E-3</v>
      </c>
      <c r="V716">
        <v>1.8600000000000001E-3</v>
      </c>
      <c r="W716">
        <v>2.9239999999999999E-3</v>
      </c>
      <c r="X716">
        <v>2.571E-2</v>
      </c>
      <c r="Y716">
        <v>2.0149999999999999E-3</v>
      </c>
      <c r="Z716">
        <v>13.5</v>
      </c>
      <c r="AA716">
        <v>23.08</v>
      </c>
      <c r="AB716">
        <v>85.56</v>
      </c>
      <c r="AC716">
        <v>564.1</v>
      </c>
      <c r="AD716">
        <v>0.1038</v>
      </c>
      <c r="AE716">
        <v>6.6239999999999993E-2</v>
      </c>
      <c r="AF716">
        <v>5.5789999999999998E-3</v>
      </c>
      <c r="AG716">
        <v>8.7720000000000003E-3</v>
      </c>
      <c r="AH716">
        <v>0.2505</v>
      </c>
      <c r="AI716">
        <v>6.4310000000000006E-2</v>
      </c>
    </row>
    <row r="717" spans="1:35" ht="14.45" x14ac:dyDescent="0.3">
      <c r="A717">
        <v>8912909</v>
      </c>
      <c r="B717" t="s">
        <v>1</v>
      </c>
      <c r="C717" t="str">
        <f t="shared" si="8"/>
        <v>B</v>
      </c>
      <c r="D717" t="str">
        <f t="shared" si="9"/>
        <v/>
      </c>
      <c r="E717" t="str">
        <f t="shared" si="10"/>
        <v/>
      </c>
      <c r="F717">
        <v>11.94</v>
      </c>
      <c r="G717">
        <v>20.76</v>
      </c>
      <c r="H717">
        <v>77.87</v>
      </c>
      <c r="I717">
        <v>441</v>
      </c>
      <c r="J717">
        <v>8.6050000000000001E-2</v>
      </c>
      <c r="K717">
        <v>0.1011</v>
      </c>
      <c r="L717">
        <v>6.5740000000000007E-2</v>
      </c>
      <c r="M717">
        <v>3.7909999999999999E-2</v>
      </c>
      <c r="N717">
        <v>0.1588</v>
      </c>
      <c r="O717">
        <v>6.7659999999999998E-2</v>
      </c>
      <c r="P717">
        <v>0.2742</v>
      </c>
      <c r="Q717">
        <v>1.39</v>
      </c>
      <c r="R717">
        <v>3.198</v>
      </c>
      <c r="S717">
        <v>21.91</v>
      </c>
      <c r="T717">
        <v>6.7190000000000001E-3</v>
      </c>
      <c r="U717">
        <v>5.1560000000000002E-2</v>
      </c>
      <c r="V717">
        <v>4.3869999999999999E-2</v>
      </c>
      <c r="W717">
        <v>1.6330000000000001E-2</v>
      </c>
      <c r="X717">
        <v>1.8720000000000001E-2</v>
      </c>
      <c r="Y717">
        <v>8.0149999999999996E-3</v>
      </c>
      <c r="Z717">
        <v>13.24</v>
      </c>
      <c r="AA717">
        <v>27.29</v>
      </c>
      <c r="AB717">
        <v>92.2</v>
      </c>
      <c r="AC717">
        <v>546.1</v>
      </c>
      <c r="AD717">
        <v>0.1116</v>
      </c>
      <c r="AE717">
        <v>0.28129999999999999</v>
      </c>
      <c r="AF717">
        <v>0.23649999999999999</v>
      </c>
      <c r="AG717">
        <v>0.11550000000000001</v>
      </c>
      <c r="AH717">
        <v>0.2465</v>
      </c>
      <c r="AI717">
        <v>9.9809999999999996E-2</v>
      </c>
    </row>
    <row r="718" spans="1:35" ht="14.45" x14ac:dyDescent="0.3">
      <c r="A718">
        <v>8913</v>
      </c>
      <c r="B718" t="s">
        <v>1</v>
      </c>
      <c r="C718" t="str">
        <f t="shared" si="8"/>
        <v>B</v>
      </c>
      <c r="D718" t="str">
        <f t="shared" si="9"/>
        <v/>
      </c>
      <c r="E718" t="str">
        <f t="shared" si="10"/>
        <v/>
      </c>
      <c r="F718">
        <v>12.89</v>
      </c>
      <c r="G718">
        <v>13.12</v>
      </c>
      <c r="H718">
        <v>81.89</v>
      </c>
      <c r="I718">
        <v>515.9</v>
      </c>
      <c r="J718">
        <v>6.9550000000000001E-2</v>
      </c>
      <c r="K718">
        <v>3.7289999999999997E-2</v>
      </c>
      <c r="L718">
        <v>2.2599999999999999E-2</v>
      </c>
      <c r="M718">
        <v>1.171E-2</v>
      </c>
      <c r="N718">
        <v>0.13370000000000001</v>
      </c>
      <c r="O718">
        <v>5.5809999999999998E-2</v>
      </c>
      <c r="P718">
        <v>0.1532</v>
      </c>
      <c r="Q718">
        <v>0.46899999999999997</v>
      </c>
      <c r="R718">
        <v>1.115</v>
      </c>
      <c r="S718">
        <v>12.68</v>
      </c>
      <c r="T718">
        <v>4.731E-3</v>
      </c>
      <c r="U718">
        <v>1.345E-2</v>
      </c>
      <c r="V718">
        <v>1.652E-2</v>
      </c>
      <c r="W718">
        <v>5.9049999999999997E-3</v>
      </c>
      <c r="X718">
        <v>1.619E-2</v>
      </c>
      <c r="Y718">
        <v>2.081E-3</v>
      </c>
      <c r="Z718">
        <v>13.62</v>
      </c>
      <c r="AA718">
        <v>15.54</v>
      </c>
      <c r="AB718">
        <v>87.4</v>
      </c>
      <c r="AC718">
        <v>577</v>
      </c>
      <c r="AD718">
        <v>9.6159999999999995E-2</v>
      </c>
      <c r="AE718">
        <v>0.1147</v>
      </c>
      <c r="AF718">
        <v>0.1186</v>
      </c>
      <c r="AG718">
        <v>5.3659999999999999E-2</v>
      </c>
      <c r="AH718">
        <v>0.23089999999999999</v>
      </c>
      <c r="AI718">
        <v>6.9150000000000003E-2</v>
      </c>
    </row>
    <row r="719" spans="1:35" ht="14.45" x14ac:dyDescent="0.3">
      <c r="A719">
        <v>8913049</v>
      </c>
      <c r="B719" t="s">
        <v>1</v>
      </c>
      <c r="C719" t="str">
        <f t="shared" si="8"/>
        <v>B</v>
      </c>
      <c r="D719" t="str">
        <f t="shared" si="9"/>
        <v/>
      </c>
      <c r="E719" t="str">
        <f t="shared" si="10"/>
        <v/>
      </c>
      <c r="F719">
        <v>11.26</v>
      </c>
      <c r="G719">
        <v>19.96</v>
      </c>
      <c r="H719">
        <v>73.72</v>
      </c>
      <c r="I719">
        <v>394.1</v>
      </c>
      <c r="J719">
        <v>8.0199999999999994E-2</v>
      </c>
      <c r="K719">
        <v>0.1181</v>
      </c>
      <c r="L719">
        <v>9.2740000000000003E-2</v>
      </c>
      <c r="M719">
        <v>5.5879999999999999E-2</v>
      </c>
      <c r="N719">
        <v>0.25950000000000001</v>
      </c>
      <c r="O719">
        <v>6.2330000000000003E-2</v>
      </c>
      <c r="P719">
        <v>0.48659999999999998</v>
      </c>
      <c r="Q719">
        <v>1.905</v>
      </c>
      <c r="R719">
        <v>2.8769999999999998</v>
      </c>
      <c r="S719">
        <v>34.68</v>
      </c>
      <c r="T719">
        <v>1.5740000000000001E-2</v>
      </c>
      <c r="U719">
        <v>8.2619999999999999E-2</v>
      </c>
      <c r="V719">
        <v>8.0990000000000006E-2</v>
      </c>
      <c r="W719">
        <v>3.4869999999999998E-2</v>
      </c>
      <c r="X719">
        <v>3.4180000000000002E-2</v>
      </c>
      <c r="Y719">
        <v>6.5170000000000002E-3</v>
      </c>
      <c r="Z719">
        <v>11.86</v>
      </c>
      <c r="AA719">
        <v>22.33</v>
      </c>
      <c r="AB719">
        <v>78.27</v>
      </c>
      <c r="AC719">
        <v>437.6</v>
      </c>
      <c r="AD719">
        <v>0.1028</v>
      </c>
      <c r="AE719">
        <v>0.18429999999999999</v>
      </c>
      <c r="AF719">
        <v>0.15459999999999999</v>
      </c>
      <c r="AG719">
        <v>9.3140000000000001E-2</v>
      </c>
      <c r="AH719">
        <v>0.29549999999999998</v>
      </c>
      <c r="AI719">
        <v>7.009E-2</v>
      </c>
    </row>
    <row r="720" spans="1:35" ht="14.45" x14ac:dyDescent="0.3">
      <c r="A720">
        <v>89143601</v>
      </c>
      <c r="B720" t="s">
        <v>1</v>
      </c>
      <c r="C720" t="str">
        <f t="shared" si="8"/>
        <v>B</v>
      </c>
      <c r="D720" t="str">
        <f t="shared" si="9"/>
        <v/>
      </c>
      <c r="E720" t="str">
        <f t="shared" si="10"/>
        <v/>
      </c>
      <c r="F720">
        <v>11.37</v>
      </c>
      <c r="G720">
        <v>18.89</v>
      </c>
      <c r="H720">
        <v>72.17</v>
      </c>
      <c r="I720">
        <v>396</v>
      </c>
      <c r="J720">
        <v>8.7129999999999999E-2</v>
      </c>
      <c r="K720">
        <v>5.008E-2</v>
      </c>
      <c r="L720">
        <v>2.3990000000000001E-2</v>
      </c>
      <c r="M720">
        <v>2.1729999999999999E-2</v>
      </c>
      <c r="N720">
        <v>0.20130000000000001</v>
      </c>
      <c r="O720">
        <v>5.9549999999999999E-2</v>
      </c>
      <c r="P720">
        <v>0.2656</v>
      </c>
      <c r="Q720">
        <v>1.974</v>
      </c>
      <c r="R720">
        <v>1.954</v>
      </c>
      <c r="S720">
        <v>17.489999999999998</v>
      </c>
      <c r="T720">
        <v>6.5380000000000004E-3</v>
      </c>
      <c r="U720">
        <v>1.3950000000000001E-2</v>
      </c>
      <c r="V720">
        <v>1.376E-2</v>
      </c>
      <c r="W720">
        <v>9.9240000000000005E-3</v>
      </c>
      <c r="X720">
        <v>3.4160000000000003E-2</v>
      </c>
      <c r="Y720">
        <v>2.928E-3</v>
      </c>
      <c r="Z720">
        <v>12.36</v>
      </c>
      <c r="AA720">
        <v>26.14</v>
      </c>
      <c r="AB720">
        <v>79.290000000000006</v>
      </c>
      <c r="AC720">
        <v>459.3</v>
      </c>
      <c r="AD720">
        <v>0.1118</v>
      </c>
      <c r="AE720">
        <v>9.708E-2</v>
      </c>
      <c r="AF720">
        <v>7.5289999999999996E-2</v>
      </c>
      <c r="AG720">
        <v>6.2030000000000002E-2</v>
      </c>
      <c r="AH720">
        <v>0.32669999999999999</v>
      </c>
      <c r="AI720">
        <v>6.9940000000000002E-2</v>
      </c>
    </row>
    <row r="721" spans="1:35" ht="14.45" x14ac:dyDescent="0.3">
      <c r="A721">
        <v>89143602</v>
      </c>
      <c r="B721" t="s">
        <v>1</v>
      </c>
      <c r="C721" t="str">
        <f t="shared" si="8"/>
        <v>M</v>
      </c>
      <c r="D721">
        <f t="shared" si="9"/>
        <v>1</v>
      </c>
      <c r="E721" t="str">
        <f t="shared" si="10"/>
        <v/>
      </c>
      <c r="F721">
        <v>14.41</v>
      </c>
      <c r="G721">
        <v>19.73</v>
      </c>
      <c r="H721">
        <v>96.03</v>
      </c>
      <c r="I721">
        <v>651</v>
      </c>
      <c r="J721">
        <v>8.7569999999999995E-2</v>
      </c>
      <c r="K721">
        <v>0.1676</v>
      </c>
      <c r="L721">
        <v>0.13619999999999999</v>
      </c>
      <c r="M721">
        <v>6.6019999999999995E-2</v>
      </c>
      <c r="N721">
        <v>0.1714</v>
      </c>
      <c r="O721">
        <v>7.1919999999999998E-2</v>
      </c>
      <c r="P721">
        <v>0.88109999999999999</v>
      </c>
      <c r="Q721">
        <v>1.77</v>
      </c>
      <c r="R721">
        <v>4.3600000000000003</v>
      </c>
      <c r="S721">
        <v>77.11</v>
      </c>
      <c r="T721">
        <v>7.7619999999999998E-3</v>
      </c>
      <c r="U721">
        <v>0.10639999999999999</v>
      </c>
      <c r="V721">
        <v>9.9599999999999994E-2</v>
      </c>
      <c r="W721">
        <v>2.7709999999999999E-2</v>
      </c>
      <c r="X721">
        <v>4.0770000000000001E-2</v>
      </c>
      <c r="Y721">
        <v>2.2859999999999998E-2</v>
      </c>
      <c r="Z721">
        <v>15.77</v>
      </c>
      <c r="AA721">
        <v>22.13</v>
      </c>
      <c r="AB721">
        <v>101.7</v>
      </c>
      <c r="AC721">
        <v>767.3</v>
      </c>
      <c r="AD721">
        <v>9.9830000000000002E-2</v>
      </c>
      <c r="AE721">
        <v>0.2472</v>
      </c>
      <c r="AF721">
        <v>0.222</v>
      </c>
      <c r="AG721">
        <v>0.1021</v>
      </c>
      <c r="AH721">
        <v>0.22720000000000001</v>
      </c>
      <c r="AI721">
        <v>8.7989999999999999E-2</v>
      </c>
    </row>
    <row r="722" spans="1:35" ht="14.45" x14ac:dyDescent="0.3">
      <c r="A722">
        <v>8915</v>
      </c>
      <c r="B722" t="s">
        <v>1</v>
      </c>
      <c r="C722" t="str">
        <f t="shared" si="8"/>
        <v>M</v>
      </c>
      <c r="D722">
        <f t="shared" si="9"/>
        <v>1</v>
      </c>
      <c r="E722" t="str">
        <f t="shared" si="10"/>
        <v/>
      </c>
      <c r="F722">
        <v>14.96</v>
      </c>
      <c r="G722">
        <v>19.100000000000001</v>
      </c>
      <c r="H722">
        <v>97.03</v>
      </c>
      <c r="I722">
        <v>687.3</v>
      </c>
      <c r="J722">
        <v>8.992E-2</v>
      </c>
      <c r="K722">
        <v>9.8229999999999998E-2</v>
      </c>
      <c r="L722">
        <v>5.9400000000000001E-2</v>
      </c>
      <c r="M722">
        <v>4.8189999999999997E-2</v>
      </c>
      <c r="N722">
        <v>0.18790000000000001</v>
      </c>
      <c r="O722">
        <v>5.8520000000000003E-2</v>
      </c>
      <c r="P722">
        <v>0.28770000000000001</v>
      </c>
      <c r="Q722">
        <v>0.94799999999999995</v>
      </c>
      <c r="R722">
        <v>2.1709999999999998</v>
      </c>
      <c r="S722">
        <v>24.87</v>
      </c>
      <c r="T722">
        <v>5.3319999999999999E-3</v>
      </c>
      <c r="U722">
        <v>2.1149999999999999E-2</v>
      </c>
      <c r="V722">
        <v>1.536E-2</v>
      </c>
      <c r="W722">
        <v>1.187E-2</v>
      </c>
      <c r="X722">
        <v>1.5219999999999999E-2</v>
      </c>
      <c r="Y722">
        <v>2.8149999999999998E-3</v>
      </c>
      <c r="Z722">
        <v>16.25</v>
      </c>
      <c r="AA722">
        <v>26.19</v>
      </c>
      <c r="AB722">
        <v>109.1</v>
      </c>
      <c r="AC722">
        <v>809.8</v>
      </c>
      <c r="AD722">
        <v>0.1313</v>
      </c>
      <c r="AE722">
        <v>0.30299999999999999</v>
      </c>
      <c r="AF722">
        <v>0.1804</v>
      </c>
      <c r="AG722">
        <v>0.1489</v>
      </c>
      <c r="AH722">
        <v>0.29620000000000002</v>
      </c>
      <c r="AI722">
        <v>8.4720000000000004E-2</v>
      </c>
    </row>
    <row r="723" spans="1:35" ht="14.45" x14ac:dyDescent="0.3">
      <c r="A723">
        <v>891670</v>
      </c>
      <c r="B723" t="s">
        <v>1</v>
      </c>
      <c r="C723" t="str">
        <f t="shared" si="8"/>
        <v>B</v>
      </c>
      <c r="D723" t="str">
        <f t="shared" si="9"/>
        <v/>
      </c>
      <c r="E723" t="str">
        <f t="shared" si="10"/>
        <v/>
      </c>
      <c r="F723">
        <v>12.95</v>
      </c>
      <c r="G723">
        <v>16.02</v>
      </c>
      <c r="H723">
        <v>83.14</v>
      </c>
      <c r="I723">
        <v>513.70000000000005</v>
      </c>
      <c r="J723">
        <v>0.10050000000000001</v>
      </c>
      <c r="K723">
        <v>7.9430000000000001E-2</v>
      </c>
      <c r="L723">
        <v>6.1550000000000001E-2</v>
      </c>
      <c r="M723">
        <v>3.3700000000000001E-2</v>
      </c>
      <c r="N723">
        <v>0.17299999999999999</v>
      </c>
      <c r="O723">
        <v>6.4699999999999994E-2</v>
      </c>
      <c r="P723">
        <v>0.2094</v>
      </c>
      <c r="Q723">
        <v>0.76359999999999995</v>
      </c>
      <c r="R723">
        <v>1.2310000000000001</v>
      </c>
      <c r="S723">
        <v>17.670000000000002</v>
      </c>
      <c r="T723">
        <v>8.7250000000000001E-3</v>
      </c>
      <c r="U723">
        <v>2.0029999999999999E-2</v>
      </c>
      <c r="V723">
        <v>2.3349999999999999E-2</v>
      </c>
      <c r="W723">
        <v>1.132E-2</v>
      </c>
      <c r="X723">
        <v>2.6249999999999999E-2</v>
      </c>
      <c r="Y723">
        <v>4.7260000000000002E-3</v>
      </c>
      <c r="Z723">
        <v>13.74</v>
      </c>
      <c r="AA723">
        <v>19.93</v>
      </c>
      <c r="AB723">
        <v>88.81</v>
      </c>
      <c r="AC723">
        <v>585.4</v>
      </c>
      <c r="AD723">
        <v>0.14829999999999999</v>
      </c>
      <c r="AE723">
        <v>0.20680000000000001</v>
      </c>
      <c r="AF723">
        <v>0.22409999999999999</v>
      </c>
      <c r="AG723">
        <v>0.1056</v>
      </c>
      <c r="AH723">
        <v>0.33800000000000002</v>
      </c>
      <c r="AI723">
        <v>9.5839999999999995E-2</v>
      </c>
    </row>
    <row r="724" spans="1:35" ht="14.45" x14ac:dyDescent="0.3">
      <c r="A724">
        <v>891703</v>
      </c>
      <c r="B724" t="s">
        <v>1</v>
      </c>
      <c r="C724" t="str">
        <f t="shared" si="8"/>
        <v>B</v>
      </c>
      <c r="D724" t="str">
        <f t="shared" si="9"/>
        <v/>
      </c>
      <c r="E724" t="str">
        <f t="shared" si="10"/>
        <v/>
      </c>
      <c r="F724">
        <v>11.85</v>
      </c>
      <c r="G724">
        <v>17.46</v>
      </c>
      <c r="H724">
        <v>75.540000000000006</v>
      </c>
      <c r="I724">
        <v>432.7</v>
      </c>
      <c r="J724">
        <v>8.3720000000000003E-2</v>
      </c>
      <c r="K724">
        <v>5.6419999999999998E-2</v>
      </c>
      <c r="L724">
        <v>2.6880000000000001E-2</v>
      </c>
      <c r="M724">
        <v>2.2800000000000001E-2</v>
      </c>
      <c r="N724">
        <v>0.1875</v>
      </c>
      <c r="O724">
        <v>5.7149999999999999E-2</v>
      </c>
      <c r="P724">
        <v>0.20699999999999999</v>
      </c>
      <c r="Q724">
        <v>1.238</v>
      </c>
      <c r="R724">
        <v>1.234</v>
      </c>
      <c r="S724">
        <v>13.88</v>
      </c>
      <c r="T724">
        <v>7.5950000000000002E-3</v>
      </c>
      <c r="U724">
        <v>1.4999999999999999E-2</v>
      </c>
      <c r="V724">
        <v>1.4120000000000001E-2</v>
      </c>
      <c r="W724">
        <v>8.5780000000000006E-3</v>
      </c>
      <c r="X724">
        <v>1.7919999999999998E-2</v>
      </c>
      <c r="Y724">
        <v>1.784E-3</v>
      </c>
      <c r="Z724">
        <v>13.06</v>
      </c>
      <c r="AA724">
        <v>25.75</v>
      </c>
      <c r="AB724">
        <v>84.35</v>
      </c>
      <c r="AC724">
        <v>517.79999999999995</v>
      </c>
      <c r="AD724">
        <v>0.13689999999999999</v>
      </c>
      <c r="AE724">
        <v>0.17580000000000001</v>
      </c>
      <c r="AF724">
        <v>0.13159999999999999</v>
      </c>
      <c r="AG724">
        <v>9.1399999999999995E-2</v>
      </c>
      <c r="AH724">
        <v>0.31009999999999999</v>
      </c>
      <c r="AI724">
        <v>7.0069999999999993E-2</v>
      </c>
    </row>
    <row r="725" spans="1:35" ht="14.45" x14ac:dyDescent="0.3">
      <c r="A725">
        <v>891716</v>
      </c>
      <c r="B725" t="s">
        <v>1</v>
      </c>
      <c r="C725" t="str">
        <f t="shared" si="8"/>
        <v>B</v>
      </c>
      <c r="D725" t="str">
        <f t="shared" si="9"/>
        <v/>
      </c>
      <c r="E725" t="str">
        <f t="shared" si="10"/>
        <v/>
      </c>
      <c r="F725">
        <v>12.72</v>
      </c>
      <c r="G725">
        <v>13.78</v>
      </c>
      <c r="H725">
        <v>81.78</v>
      </c>
      <c r="I725">
        <v>492.1</v>
      </c>
      <c r="J725">
        <v>9.6670000000000006E-2</v>
      </c>
      <c r="K725">
        <v>8.3930000000000005E-2</v>
      </c>
      <c r="L725">
        <v>1.2880000000000001E-2</v>
      </c>
      <c r="M725">
        <v>1.924E-2</v>
      </c>
      <c r="N725">
        <v>0.1638</v>
      </c>
      <c r="O725">
        <v>6.0999999999999999E-2</v>
      </c>
      <c r="P725">
        <v>0.1807</v>
      </c>
      <c r="Q725">
        <v>0.69310000000000005</v>
      </c>
      <c r="R725">
        <v>1.34</v>
      </c>
      <c r="S725">
        <v>13.38</v>
      </c>
      <c r="T725">
        <v>6.0639999999999999E-3</v>
      </c>
      <c r="U725">
        <v>1.18E-2</v>
      </c>
      <c r="V725">
        <v>6.5640000000000004E-3</v>
      </c>
      <c r="W725">
        <v>7.9780000000000007E-3</v>
      </c>
      <c r="X725">
        <v>1.374E-2</v>
      </c>
      <c r="Y725">
        <v>1.392E-3</v>
      </c>
      <c r="Z725">
        <v>13.5</v>
      </c>
      <c r="AA725">
        <v>17.48</v>
      </c>
      <c r="AB725">
        <v>88.54</v>
      </c>
      <c r="AC725">
        <v>553.70000000000005</v>
      </c>
      <c r="AD725">
        <v>0.1298</v>
      </c>
      <c r="AE725">
        <v>0.1472</v>
      </c>
      <c r="AF725">
        <v>5.2330000000000002E-2</v>
      </c>
      <c r="AG725">
        <v>6.343E-2</v>
      </c>
      <c r="AH725">
        <v>0.2369</v>
      </c>
      <c r="AI725">
        <v>6.9220000000000004E-2</v>
      </c>
    </row>
    <row r="726" spans="1:35" ht="14.45" x14ac:dyDescent="0.3">
      <c r="A726">
        <v>891923</v>
      </c>
      <c r="B726" t="s">
        <v>1</v>
      </c>
      <c r="C726" t="str">
        <f t="shared" si="8"/>
        <v>B</v>
      </c>
      <c r="D726" t="str">
        <f t="shared" si="9"/>
        <v/>
      </c>
      <c r="E726" t="str">
        <f t="shared" si="10"/>
        <v/>
      </c>
      <c r="F726">
        <v>13.77</v>
      </c>
      <c r="G726">
        <v>13.27</v>
      </c>
      <c r="H726">
        <v>88.06</v>
      </c>
      <c r="I726">
        <v>582.70000000000005</v>
      </c>
      <c r="J726">
        <v>9.1980000000000006E-2</v>
      </c>
      <c r="K726">
        <v>6.2210000000000001E-2</v>
      </c>
      <c r="L726">
        <v>1.0630000000000001E-2</v>
      </c>
      <c r="M726">
        <v>1.917E-2</v>
      </c>
      <c r="N726">
        <v>0.15920000000000001</v>
      </c>
      <c r="O726">
        <v>5.9119999999999999E-2</v>
      </c>
      <c r="P726">
        <v>0.21909999999999999</v>
      </c>
      <c r="Q726">
        <v>0.6946</v>
      </c>
      <c r="R726">
        <v>1.4790000000000001</v>
      </c>
      <c r="S726">
        <v>17.739999999999998</v>
      </c>
      <c r="T726">
        <v>4.3480000000000003E-3</v>
      </c>
      <c r="U726">
        <v>8.1530000000000005E-3</v>
      </c>
      <c r="V726">
        <v>4.2719999999999998E-3</v>
      </c>
      <c r="W726">
        <v>6.829E-3</v>
      </c>
      <c r="X726">
        <v>2.154E-2</v>
      </c>
      <c r="Y726">
        <v>1.802E-3</v>
      </c>
      <c r="Z726">
        <v>14.67</v>
      </c>
      <c r="AA726">
        <v>16.93</v>
      </c>
      <c r="AB726">
        <v>94.17</v>
      </c>
      <c r="AC726">
        <v>661.1</v>
      </c>
      <c r="AD726">
        <v>0.11700000000000001</v>
      </c>
      <c r="AE726">
        <v>0.1072</v>
      </c>
      <c r="AF726">
        <v>3.7319999999999999E-2</v>
      </c>
      <c r="AG726">
        <v>5.8020000000000002E-2</v>
      </c>
      <c r="AH726">
        <v>0.2823</v>
      </c>
      <c r="AI726">
        <v>6.794E-2</v>
      </c>
    </row>
    <row r="727" spans="1:35" ht="14.45" x14ac:dyDescent="0.3">
      <c r="A727">
        <v>891936</v>
      </c>
      <c r="B727" t="s">
        <v>1</v>
      </c>
      <c r="C727" t="str">
        <f t="shared" si="8"/>
        <v>B</v>
      </c>
      <c r="D727" t="str">
        <f t="shared" si="9"/>
        <v/>
      </c>
      <c r="E727" t="str">
        <f t="shared" si="10"/>
        <v/>
      </c>
      <c r="F727">
        <v>10.91</v>
      </c>
      <c r="G727">
        <v>12.35</v>
      </c>
      <c r="H727">
        <v>69.14</v>
      </c>
      <c r="I727">
        <v>363.7</v>
      </c>
      <c r="J727">
        <v>8.5180000000000006E-2</v>
      </c>
      <c r="K727">
        <v>4.7210000000000002E-2</v>
      </c>
      <c r="L727">
        <v>1.2359999999999999E-2</v>
      </c>
      <c r="M727">
        <v>1.3690000000000001E-2</v>
      </c>
      <c r="N727">
        <v>0.1449</v>
      </c>
      <c r="O727">
        <v>6.0310000000000002E-2</v>
      </c>
      <c r="P727">
        <v>0.17530000000000001</v>
      </c>
      <c r="Q727">
        <v>1.0269999999999999</v>
      </c>
      <c r="R727">
        <v>1.2669999999999999</v>
      </c>
      <c r="S727">
        <v>11.09</v>
      </c>
      <c r="T727">
        <v>3.4780000000000002E-3</v>
      </c>
      <c r="U727">
        <v>1.221E-2</v>
      </c>
      <c r="V727">
        <v>1.072E-2</v>
      </c>
      <c r="W727">
        <v>9.3930000000000003E-3</v>
      </c>
      <c r="X727">
        <v>2.9409999999999999E-2</v>
      </c>
      <c r="Y727">
        <v>3.4280000000000001E-3</v>
      </c>
      <c r="Z727">
        <v>11.37</v>
      </c>
      <c r="AA727">
        <v>14.82</v>
      </c>
      <c r="AB727">
        <v>72.42</v>
      </c>
      <c r="AC727">
        <v>392.2</v>
      </c>
      <c r="AD727">
        <v>9.3119999999999994E-2</v>
      </c>
      <c r="AE727">
        <v>7.5060000000000002E-2</v>
      </c>
      <c r="AF727">
        <v>2.8840000000000001E-2</v>
      </c>
      <c r="AG727">
        <v>3.1940000000000003E-2</v>
      </c>
      <c r="AH727">
        <v>0.21429999999999999</v>
      </c>
      <c r="AI727">
        <v>6.6430000000000003E-2</v>
      </c>
    </row>
    <row r="728" spans="1:35" ht="14.45" x14ac:dyDescent="0.3">
      <c r="A728">
        <v>892214</v>
      </c>
      <c r="B728" t="s">
        <v>1</v>
      </c>
      <c r="C728" t="str">
        <f t="shared" si="8"/>
        <v>M</v>
      </c>
      <c r="D728">
        <f t="shared" si="9"/>
        <v>1</v>
      </c>
      <c r="E728" t="str">
        <f t="shared" si="10"/>
        <v/>
      </c>
      <c r="F728">
        <v>14.26</v>
      </c>
      <c r="G728">
        <v>18.170000000000002</v>
      </c>
      <c r="H728">
        <v>91.22</v>
      </c>
      <c r="I728">
        <v>633.1</v>
      </c>
      <c r="J728">
        <v>6.5759999999999999E-2</v>
      </c>
      <c r="K728">
        <v>5.2200000000000003E-2</v>
      </c>
      <c r="L728">
        <v>2.4750000000000001E-2</v>
      </c>
      <c r="M728">
        <v>1.374E-2</v>
      </c>
      <c r="N728">
        <v>0.16350000000000001</v>
      </c>
      <c r="O728">
        <v>5.586E-2</v>
      </c>
      <c r="P728">
        <v>0.23</v>
      </c>
      <c r="Q728">
        <v>0.66900000000000004</v>
      </c>
      <c r="R728">
        <v>1.661</v>
      </c>
      <c r="S728">
        <v>20.56</v>
      </c>
      <c r="T728">
        <v>3.1689999999999999E-3</v>
      </c>
      <c r="U728">
        <v>1.3769999999999999E-2</v>
      </c>
      <c r="V728">
        <v>1.0789999999999999E-2</v>
      </c>
      <c r="W728">
        <v>5.2430000000000003E-3</v>
      </c>
      <c r="X728">
        <v>1.103E-2</v>
      </c>
      <c r="Y728">
        <v>1.957E-3</v>
      </c>
      <c r="Z728">
        <v>16.22</v>
      </c>
      <c r="AA728">
        <v>25.26</v>
      </c>
      <c r="AB728">
        <v>105.8</v>
      </c>
      <c r="AC728">
        <v>819.7</v>
      </c>
      <c r="AD728">
        <v>9.4450000000000006E-2</v>
      </c>
      <c r="AE728">
        <v>0.2167</v>
      </c>
      <c r="AF728">
        <v>0.1565</v>
      </c>
      <c r="AG728">
        <v>7.5300000000000006E-2</v>
      </c>
      <c r="AH728">
        <v>0.2636</v>
      </c>
      <c r="AI728">
        <v>7.6759999999999995E-2</v>
      </c>
    </row>
    <row r="729" spans="1:35" ht="14.45" x14ac:dyDescent="0.3">
      <c r="A729">
        <v>892399</v>
      </c>
      <c r="B729" t="s">
        <v>1</v>
      </c>
      <c r="C729" t="str">
        <f t="shared" si="8"/>
        <v>B</v>
      </c>
      <c r="D729" t="str">
        <f t="shared" si="9"/>
        <v/>
      </c>
      <c r="E729" t="str">
        <f t="shared" si="10"/>
        <v/>
      </c>
      <c r="F729">
        <v>10.51</v>
      </c>
      <c r="G729">
        <v>23.09</v>
      </c>
      <c r="H729">
        <v>66.849999999999994</v>
      </c>
      <c r="I729">
        <v>334.2</v>
      </c>
      <c r="J729">
        <v>0.10150000000000001</v>
      </c>
      <c r="K729">
        <v>6.7970000000000003E-2</v>
      </c>
      <c r="L729">
        <v>2.495E-2</v>
      </c>
      <c r="M729">
        <v>1.8749999999999999E-2</v>
      </c>
      <c r="N729">
        <v>0.16950000000000001</v>
      </c>
      <c r="O729">
        <v>6.5559999999999993E-2</v>
      </c>
      <c r="P729">
        <v>0.2868</v>
      </c>
      <c r="Q729">
        <v>1.143</v>
      </c>
      <c r="R729">
        <v>2.2890000000000001</v>
      </c>
      <c r="S729">
        <v>20.56</v>
      </c>
      <c r="T729">
        <v>1.017E-2</v>
      </c>
      <c r="U729">
        <v>1.443E-2</v>
      </c>
      <c r="V729">
        <v>1.8610000000000002E-2</v>
      </c>
      <c r="W729">
        <v>1.2500000000000001E-2</v>
      </c>
      <c r="X729">
        <v>3.4639999999999997E-2</v>
      </c>
      <c r="Y729">
        <v>1.9710000000000001E-3</v>
      </c>
      <c r="Z729">
        <v>10.93</v>
      </c>
      <c r="AA729">
        <v>24.22</v>
      </c>
      <c r="AB729">
        <v>70.099999999999994</v>
      </c>
      <c r="AC729">
        <v>362.7</v>
      </c>
      <c r="AD729">
        <v>0.1143</v>
      </c>
      <c r="AE729">
        <v>8.6139999999999994E-2</v>
      </c>
      <c r="AF729">
        <v>4.1579999999999999E-2</v>
      </c>
      <c r="AG729">
        <v>3.125E-2</v>
      </c>
      <c r="AH729">
        <v>0.22270000000000001</v>
      </c>
      <c r="AI729">
        <v>6.7769999999999997E-2</v>
      </c>
    </row>
    <row r="730" spans="1:35" ht="14.45" x14ac:dyDescent="0.3">
      <c r="A730">
        <v>892604</v>
      </c>
      <c r="B730" t="s">
        <v>1</v>
      </c>
      <c r="C730" t="str">
        <f t="shared" si="8"/>
        <v>B</v>
      </c>
      <c r="D730" t="str">
        <f t="shared" si="9"/>
        <v/>
      </c>
      <c r="E730" t="str">
        <f t="shared" si="10"/>
        <v/>
      </c>
      <c r="F730">
        <v>12.46</v>
      </c>
      <c r="G730">
        <v>19.89</v>
      </c>
      <c r="H730">
        <v>80.430000000000007</v>
      </c>
      <c r="I730">
        <v>471.3</v>
      </c>
      <c r="J730">
        <v>8.4510000000000002E-2</v>
      </c>
      <c r="K730">
        <v>0.1014</v>
      </c>
      <c r="L730">
        <v>6.83E-2</v>
      </c>
      <c r="M730">
        <v>3.099E-2</v>
      </c>
      <c r="N730">
        <v>0.17810000000000001</v>
      </c>
      <c r="O730">
        <v>6.2489999999999997E-2</v>
      </c>
      <c r="P730">
        <v>0.36420000000000002</v>
      </c>
      <c r="Q730">
        <v>1.04</v>
      </c>
      <c r="R730">
        <v>2.5790000000000002</v>
      </c>
      <c r="S730">
        <v>28.32</v>
      </c>
      <c r="T730">
        <v>6.5300000000000002E-3</v>
      </c>
      <c r="U730">
        <v>3.3689999999999998E-2</v>
      </c>
      <c r="V730">
        <v>4.7120000000000002E-2</v>
      </c>
      <c r="W730">
        <v>1.4030000000000001E-2</v>
      </c>
      <c r="X730">
        <v>2.7400000000000001E-2</v>
      </c>
      <c r="Y730">
        <v>4.6509999999999998E-3</v>
      </c>
      <c r="Z730">
        <v>13.46</v>
      </c>
      <c r="AA730">
        <v>23.07</v>
      </c>
      <c r="AB730">
        <v>88.13</v>
      </c>
      <c r="AC730">
        <v>551.29999999999995</v>
      </c>
      <c r="AD730">
        <v>0.105</v>
      </c>
      <c r="AE730">
        <v>0.21579999999999999</v>
      </c>
      <c r="AF730">
        <v>0.19040000000000001</v>
      </c>
      <c r="AG730">
        <v>7.6249999999999998E-2</v>
      </c>
      <c r="AH730">
        <v>0.26850000000000002</v>
      </c>
      <c r="AI730">
        <v>7.7640000000000001E-2</v>
      </c>
    </row>
    <row r="731" spans="1:35" ht="14.45" x14ac:dyDescent="0.3">
      <c r="A731">
        <v>892657</v>
      </c>
      <c r="B731" t="s">
        <v>1</v>
      </c>
      <c r="C731" t="str">
        <f t="shared" si="8"/>
        <v>B</v>
      </c>
      <c r="D731" t="str">
        <f t="shared" si="9"/>
        <v/>
      </c>
      <c r="E731" t="str">
        <f t="shared" si="10"/>
        <v/>
      </c>
      <c r="F731">
        <v>10.49</v>
      </c>
      <c r="G731">
        <v>18.61</v>
      </c>
      <c r="H731">
        <v>66.86</v>
      </c>
      <c r="I731">
        <v>334.3</v>
      </c>
      <c r="J731">
        <v>0.10680000000000001</v>
      </c>
      <c r="K731">
        <v>6.6780000000000006E-2</v>
      </c>
      <c r="L731">
        <v>2.2970000000000001E-2</v>
      </c>
      <c r="M731">
        <v>1.78E-2</v>
      </c>
      <c r="N731">
        <v>0.1482</v>
      </c>
      <c r="O731">
        <v>6.6000000000000003E-2</v>
      </c>
      <c r="P731">
        <v>0.14849999999999999</v>
      </c>
      <c r="Q731">
        <v>1.5629999999999999</v>
      </c>
      <c r="R731">
        <v>1.0349999999999999</v>
      </c>
      <c r="S731">
        <v>10.08</v>
      </c>
      <c r="T731">
        <v>8.8749999999999992E-3</v>
      </c>
      <c r="U731">
        <v>9.3620000000000005E-3</v>
      </c>
      <c r="V731">
        <v>1.8079999999999999E-2</v>
      </c>
      <c r="W731">
        <v>9.1990000000000006E-3</v>
      </c>
      <c r="X731">
        <v>1.7909999999999999E-2</v>
      </c>
      <c r="Y731">
        <v>3.3170000000000001E-3</v>
      </c>
      <c r="Z731">
        <v>11.06</v>
      </c>
      <c r="AA731">
        <v>24.54</v>
      </c>
      <c r="AB731">
        <v>70.760000000000005</v>
      </c>
      <c r="AC731">
        <v>375.4</v>
      </c>
      <c r="AD731">
        <v>0.14130000000000001</v>
      </c>
      <c r="AE731">
        <v>0.10440000000000001</v>
      </c>
      <c r="AF731">
        <v>8.4229999999999999E-2</v>
      </c>
      <c r="AG731">
        <v>6.5280000000000005E-2</v>
      </c>
      <c r="AH731">
        <v>0.2213</v>
      </c>
      <c r="AI731">
        <v>7.8420000000000004E-2</v>
      </c>
    </row>
    <row r="732" spans="1:35" ht="14.45" x14ac:dyDescent="0.3">
      <c r="A732">
        <v>89296</v>
      </c>
      <c r="B732" t="s">
        <v>1</v>
      </c>
      <c r="C732" t="str">
        <f t="shared" si="8"/>
        <v>B</v>
      </c>
      <c r="D732" t="str">
        <f t="shared" si="9"/>
        <v/>
      </c>
      <c r="E732" t="str">
        <f t="shared" si="10"/>
        <v/>
      </c>
      <c r="F732">
        <v>11.46</v>
      </c>
      <c r="G732">
        <v>18.16</v>
      </c>
      <c r="H732">
        <v>73.59</v>
      </c>
      <c r="I732">
        <v>403.1</v>
      </c>
      <c r="J732">
        <v>8.8529999999999998E-2</v>
      </c>
      <c r="K732">
        <v>7.6939999999999995E-2</v>
      </c>
      <c r="L732">
        <v>3.3439999999999998E-2</v>
      </c>
      <c r="M732">
        <v>1.502E-2</v>
      </c>
      <c r="N732">
        <v>0.1411</v>
      </c>
      <c r="O732">
        <v>6.2429999999999999E-2</v>
      </c>
      <c r="P732">
        <v>0.32779999999999998</v>
      </c>
      <c r="Q732">
        <v>1.0589999999999999</v>
      </c>
      <c r="R732">
        <v>2.4750000000000001</v>
      </c>
      <c r="S732">
        <v>22.93</v>
      </c>
      <c r="T732">
        <v>6.6519999999999999E-3</v>
      </c>
      <c r="U732">
        <v>2.6519999999999998E-2</v>
      </c>
      <c r="V732">
        <v>2.2210000000000001E-2</v>
      </c>
      <c r="W732">
        <v>7.8069999999999997E-3</v>
      </c>
      <c r="X732">
        <v>1.8939999999999999E-2</v>
      </c>
      <c r="Y732">
        <v>3.411E-3</v>
      </c>
      <c r="Z732">
        <v>12.68</v>
      </c>
      <c r="AA732">
        <v>21.61</v>
      </c>
      <c r="AB732">
        <v>82.69</v>
      </c>
      <c r="AC732">
        <v>489.8</v>
      </c>
      <c r="AD732">
        <v>0.1144</v>
      </c>
      <c r="AE732">
        <v>0.1789</v>
      </c>
      <c r="AF732">
        <v>0.1226</v>
      </c>
      <c r="AG732">
        <v>5.509E-2</v>
      </c>
      <c r="AH732">
        <v>0.2208</v>
      </c>
      <c r="AI732">
        <v>7.6380000000000003E-2</v>
      </c>
    </row>
    <row r="733" spans="1:35" ht="14.45" x14ac:dyDescent="0.3">
      <c r="A733">
        <v>893061</v>
      </c>
      <c r="B733" t="s">
        <v>1</v>
      </c>
      <c r="C733" t="str">
        <f t="shared" si="8"/>
        <v>B</v>
      </c>
      <c r="D733" t="str">
        <f t="shared" si="9"/>
        <v/>
      </c>
      <c r="E733" t="str">
        <f t="shared" si="10"/>
        <v/>
      </c>
      <c r="F733">
        <v>11.6</v>
      </c>
      <c r="G733">
        <v>24.49</v>
      </c>
      <c r="H733">
        <v>74.23</v>
      </c>
      <c r="I733">
        <v>417.2</v>
      </c>
      <c r="J733">
        <v>7.4740000000000001E-2</v>
      </c>
      <c r="K733">
        <v>5.688E-2</v>
      </c>
      <c r="L733">
        <v>1.9740000000000001E-2</v>
      </c>
      <c r="M733">
        <v>1.3129999999999999E-2</v>
      </c>
      <c r="N733">
        <v>0.19350000000000001</v>
      </c>
      <c r="O733">
        <v>5.8779999999999999E-2</v>
      </c>
      <c r="P733">
        <v>0.25119999999999998</v>
      </c>
      <c r="Q733">
        <v>1.786</v>
      </c>
      <c r="R733">
        <v>1.9610000000000001</v>
      </c>
      <c r="S733">
        <v>18.21</v>
      </c>
      <c r="T733">
        <v>6.1219999999999998E-3</v>
      </c>
      <c r="U733">
        <v>2.3369999999999998E-2</v>
      </c>
      <c r="V733">
        <v>1.5959999999999998E-2</v>
      </c>
      <c r="W733">
        <v>6.9979999999999999E-3</v>
      </c>
      <c r="X733">
        <v>3.1940000000000003E-2</v>
      </c>
      <c r="Y733">
        <v>2.2109999999999999E-3</v>
      </c>
      <c r="Z733">
        <v>12.44</v>
      </c>
      <c r="AA733">
        <v>31.62</v>
      </c>
      <c r="AB733">
        <v>81.39</v>
      </c>
      <c r="AC733">
        <v>476.5</v>
      </c>
      <c r="AD733">
        <v>9.5449999999999993E-2</v>
      </c>
      <c r="AE733">
        <v>0.1361</v>
      </c>
      <c r="AF733">
        <v>7.2389999999999996E-2</v>
      </c>
      <c r="AG733">
        <v>4.8149999999999998E-2</v>
      </c>
      <c r="AH733">
        <v>0.32440000000000002</v>
      </c>
      <c r="AI733">
        <v>6.7449999999999996E-2</v>
      </c>
    </row>
    <row r="734" spans="1:35" ht="14.45" x14ac:dyDescent="0.3">
      <c r="A734">
        <v>89344</v>
      </c>
      <c r="B734" t="s">
        <v>1</v>
      </c>
      <c r="C734" t="str">
        <f t="shared" si="8"/>
        <v>B</v>
      </c>
      <c r="D734" t="str">
        <f t="shared" si="9"/>
        <v/>
      </c>
      <c r="E734" t="str">
        <f t="shared" si="10"/>
        <v/>
      </c>
      <c r="F734">
        <v>13.2</v>
      </c>
      <c r="G734">
        <v>15.82</v>
      </c>
      <c r="H734">
        <v>84.07</v>
      </c>
      <c r="I734">
        <v>537.29999999999995</v>
      </c>
      <c r="J734">
        <v>8.5110000000000005E-2</v>
      </c>
      <c r="K734">
        <v>5.2510000000000001E-2</v>
      </c>
      <c r="L734">
        <v>1.4610000000000001E-3</v>
      </c>
      <c r="M734">
        <v>3.261E-3</v>
      </c>
      <c r="N734">
        <v>0.16320000000000001</v>
      </c>
      <c r="O734">
        <v>5.8939999999999999E-2</v>
      </c>
      <c r="P734">
        <v>0.1903</v>
      </c>
      <c r="Q734">
        <v>0.57350000000000001</v>
      </c>
      <c r="R734">
        <v>1.204</v>
      </c>
      <c r="S734">
        <v>15.5</v>
      </c>
      <c r="T734">
        <v>3.6319999999999998E-3</v>
      </c>
      <c r="U734">
        <v>7.8609999999999999E-3</v>
      </c>
      <c r="V734">
        <v>1.1280000000000001E-3</v>
      </c>
      <c r="W734">
        <v>2.3860000000000001E-3</v>
      </c>
      <c r="X734">
        <v>1.3440000000000001E-2</v>
      </c>
      <c r="Y734">
        <v>2.5850000000000001E-3</v>
      </c>
      <c r="Z734">
        <v>14.41</v>
      </c>
      <c r="AA734">
        <v>20.45</v>
      </c>
      <c r="AB734">
        <v>92</v>
      </c>
      <c r="AC734">
        <v>636.9</v>
      </c>
      <c r="AD734">
        <v>0.1128</v>
      </c>
      <c r="AE734">
        <v>0.1346</v>
      </c>
      <c r="AF734">
        <v>1.12E-2</v>
      </c>
      <c r="AG734">
        <v>2.5000000000000001E-2</v>
      </c>
      <c r="AH734">
        <v>0.2651</v>
      </c>
      <c r="AI734">
        <v>8.3849999999999994E-2</v>
      </c>
    </row>
    <row r="735" spans="1:35" ht="14.45" x14ac:dyDescent="0.3">
      <c r="A735">
        <v>89346</v>
      </c>
      <c r="B735" t="s">
        <v>1</v>
      </c>
      <c r="C735" t="str">
        <f t="shared" si="8"/>
        <v>B</v>
      </c>
      <c r="D735" t="str">
        <f t="shared" si="9"/>
        <v/>
      </c>
      <c r="E735" t="str">
        <f t="shared" si="10"/>
        <v/>
      </c>
      <c r="F735">
        <v>9</v>
      </c>
      <c r="G735">
        <v>14.4</v>
      </c>
      <c r="H735">
        <v>56.36</v>
      </c>
      <c r="I735">
        <v>246.3</v>
      </c>
      <c r="J735">
        <v>7.0050000000000001E-2</v>
      </c>
      <c r="K735">
        <v>3.116E-2</v>
      </c>
      <c r="L735">
        <v>3.6809999999999998E-3</v>
      </c>
      <c r="M735">
        <v>3.4719999999999998E-3</v>
      </c>
      <c r="N735">
        <v>0.17879999999999999</v>
      </c>
      <c r="O735">
        <v>6.8330000000000002E-2</v>
      </c>
      <c r="P735">
        <v>0.17460000000000001</v>
      </c>
      <c r="Q735">
        <v>1.3049999999999999</v>
      </c>
      <c r="R735">
        <v>1.1439999999999999</v>
      </c>
      <c r="S735">
        <v>9.7889999999999997</v>
      </c>
      <c r="T735">
        <v>7.3889999999999997E-3</v>
      </c>
      <c r="U735">
        <v>4.8830000000000002E-3</v>
      </c>
      <c r="V735">
        <v>3.6809999999999998E-3</v>
      </c>
      <c r="W735">
        <v>3.4719999999999998E-3</v>
      </c>
      <c r="X735">
        <v>2.7009999999999999E-2</v>
      </c>
      <c r="Y735">
        <v>2.153E-3</v>
      </c>
      <c r="Z735">
        <v>9.6989999999999998</v>
      </c>
      <c r="AA735">
        <v>20.07</v>
      </c>
      <c r="AB735">
        <v>60.9</v>
      </c>
      <c r="AC735">
        <v>285.5</v>
      </c>
      <c r="AD735">
        <v>9.8610000000000003E-2</v>
      </c>
      <c r="AE735">
        <v>5.2319999999999998E-2</v>
      </c>
      <c r="AF735">
        <v>1.472E-2</v>
      </c>
      <c r="AG735">
        <v>1.389E-2</v>
      </c>
      <c r="AH735">
        <v>0.29909999999999998</v>
      </c>
      <c r="AI735">
        <v>7.8039999999999998E-2</v>
      </c>
    </row>
    <row r="736" spans="1:35" ht="14.45" x14ac:dyDescent="0.3">
      <c r="A736">
        <v>893526</v>
      </c>
      <c r="B736" t="s">
        <v>1</v>
      </c>
      <c r="C736" t="str">
        <f t="shared" si="8"/>
        <v>B</v>
      </c>
      <c r="D736" t="str">
        <f t="shared" si="9"/>
        <v/>
      </c>
      <c r="E736" t="str">
        <f t="shared" si="10"/>
        <v/>
      </c>
      <c r="F736">
        <v>13.5</v>
      </c>
      <c r="G736">
        <v>12.71</v>
      </c>
      <c r="H736">
        <v>85.69</v>
      </c>
      <c r="I736">
        <v>566.20000000000005</v>
      </c>
      <c r="J736">
        <v>7.3760000000000006E-2</v>
      </c>
      <c r="K736">
        <v>3.6139999999999999E-2</v>
      </c>
      <c r="L736">
        <v>2.758E-3</v>
      </c>
      <c r="M736">
        <v>4.4190000000000002E-3</v>
      </c>
      <c r="N736">
        <v>0.13650000000000001</v>
      </c>
      <c r="O736">
        <v>5.3350000000000002E-2</v>
      </c>
      <c r="P736">
        <v>0.22439999999999999</v>
      </c>
      <c r="Q736">
        <v>0.68640000000000001</v>
      </c>
      <c r="R736">
        <v>1.5089999999999999</v>
      </c>
      <c r="S736">
        <v>20.39</v>
      </c>
      <c r="T736">
        <v>3.3379999999999998E-3</v>
      </c>
      <c r="U736">
        <v>3.7460000000000002E-3</v>
      </c>
      <c r="V736">
        <v>2.0300000000000001E-3</v>
      </c>
      <c r="W736">
        <v>3.2420000000000001E-3</v>
      </c>
      <c r="X736">
        <v>1.4800000000000001E-2</v>
      </c>
      <c r="Y736">
        <v>1.5659999999999999E-3</v>
      </c>
      <c r="Z736">
        <v>14.97</v>
      </c>
      <c r="AA736">
        <v>16.940000000000001</v>
      </c>
      <c r="AB736">
        <v>95.48</v>
      </c>
      <c r="AC736">
        <v>698.7</v>
      </c>
      <c r="AD736">
        <v>9.0230000000000005E-2</v>
      </c>
      <c r="AE736">
        <v>5.8360000000000002E-2</v>
      </c>
      <c r="AF736">
        <v>1.379E-2</v>
      </c>
      <c r="AG736">
        <v>2.2100000000000002E-2</v>
      </c>
      <c r="AH736">
        <v>0.22670000000000001</v>
      </c>
      <c r="AI736">
        <v>6.1920000000000003E-2</v>
      </c>
    </row>
    <row r="737" spans="1:35" ht="14.45" x14ac:dyDescent="0.3">
      <c r="A737">
        <v>893548</v>
      </c>
      <c r="B737" t="s">
        <v>1</v>
      </c>
      <c r="C737" t="str">
        <f t="shared" si="8"/>
        <v>B</v>
      </c>
      <c r="D737" t="str">
        <f t="shared" si="9"/>
        <v/>
      </c>
      <c r="E737" t="str">
        <f t="shared" si="10"/>
        <v/>
      </c>
      <c r="F737">
        <v>13.05</v>
      </c>
      <c r="G737">
        <v>13.84</v>
      </c>
      <c r="H737">
        <v>82.71</v>
      </c>
      <c r="I737">
        <v>530.6</v>
      </c>
      <c r="J737">
        <v>8.3519999999999997E-2</v>
      </c>
      <c r="K737">
        <v>3.7350000000000001E-2</v>
      </c>
      <c r="L737">
        <v>4.5589999999999997E-3</v>
      </c>
      <c r="M737">
        <v>8.829E-3</v>
      </c>
      <c r="N737">
        <v>0.14530000000000001</v>
      </c>
      <c r="O737">
        <v>5.518E-2</v>
      </c>
      <c r="P737">
        <v>0.39750000000000002</v>
      </c>
      <c r="Q737">
        <v>0.82850000000000001</v>
      </c>
      <c r="R737">
        <v>2.5670000000000002</v>
      </c>
      <c r="S737">
        <v>33.01</v>
      </c>
      <c r="T737">
        <v>4.1479999999999998E-3</v>
      </c>
      <c r="U737">
        <v>4.7109999999999999E-3</v>
      </c>
      <c r="V737">
        <v>2.8310000000000002E-3</v>
      </c>
      <c r="W737">
        <v>4.8209999999999998E-3</v>
      </c>
      <c r="X737">
        <v>1.422E-2</v>
      </c>
      <c r="Y737">
        <v>2.2729999999999998E-3</v>
      </c>
      <c r="Z737">
        <v>14.73</v>
      </c>
      <c r="AA737">
        <v>17.399999999999999</v>
      </c>
      <c r="AB737">
        <v>93.96</v>
      </c>
      <c r="AC737">
        <v>672.4</v>
      </c>
      <c r="AD737">
        <v>0.1016</v>
      </c>
      <c r="AE737">
        <v>5.8470000000000001E-2</v>
      </c>
      <c r="AF737">
        <v>1.8239999999999999E-2</v>
      </c>
      <c r="AG737">
        <v>3.5319999999999997E-2</v>
      </c>
      <c r="AH737">
        <v>0.2107</v>
      </c>
      <c r="AI737">
        <v>6.5799999999999997E-2</v>
      </c>
    </row>
    <row r="738" spans="1:35" ht="14.45" x14ac:dyDescent="0.3">
      <c r="A738">
        <v>893783</v>
      </c>
      <c r="B738" t="s">
        <v>1</v>
      </c>
      <c r="C738" t="str">
        <f t="shared" si="8"/>
        <v>B</v>
      </c>
      <c r="D738" t="str">
        <f t="shared" si="9"/>
        <v/>
      </c>
      <c r="E738" t="str">
        <f t="shared" si="10"/>
        <v/>
      </c>
      <c r="F738">
        <v>11.7</v>
      </c>
      <c r="G738">
        <v>19.11</v>
      </c>
      <c r="H738">
        <v>74.33</v>
      </c>
      <c r="I738">
        <v>418.7</v>
      </c>
      <c r="J738">
        <v>8.8139999999999996E-2</v>
      </c>
      <c r="K738">
        <v>5.253E-2</v>
      </c>
      <c r="L738">
        <v>1.583E-2</v>
      </c>
      <c r="M738">
        <v>1.1480000000000001E-2</v>
      </c>
      <c r="N738">
        <v>0.19359999999999999</v>
      </c>
      <c r="O738">
        <v>6.1280000000000001E-2</v>
      </c>
      <c r="P738">
        <v>0.16009999999999999</v>
      </c>
      <c r="Q738">
        <v>1.43</v>
      </c>
      <c r="R738">
        <v>1.109</v>
      </c>
      <c r="S738">
        <v>11.28</v>
      </c>
      <c r="T738">
        <v>6.0639999999999999E-3</v>
      </c>
      <c r="U738">
        <v>9.11E-3</v>
      </c>
      <c r="V738">
        <v>1.042E-2</v>
      </c>
      <c r="W738">
        <v>7.6379999999999998E-3</v>
      </c>
      <c r="X738">
        <v>2.349E-2</v>
      </c>
      <c r="Y738">
        <v>1.6609999999999999E-3</v>
      </c>
      <c r="Z738">
        <v>12.61</v>
      </c>
      <c r="AA738">
        <v>26.55</v>
      </c>
      <c r="AB738">
        <v>80.92</v>
      </c>
      <c r="AC738">
        <v>483.1</v>
      </c>
      <c r="AD738">
        <v>0.12230000000000001</v>
      </c>
      <c r="AE738">
        <v>0.1087</v>
      </c>
      <c r="AF738">
        <v>7.9149999999999998E-2</v>
      </c>
      <c r="AG738">
        <v>5.7410000000000003E-2</v>
      </c>
      <c r="AH738">
        <v>0.34870000000000001</v>
      </c>
      <c r="AI738">
        <v>6.9580000000000003E-2</v>
      </c>
    </row>
    <row r="739" spans="1:35" ht="14.45" x14ac:dyDescent="0.3">
      <c r="A739">
        <v>89382601</v>
      </c>
      <c r="B739" t="s">
        <v>1</v>
      </c>
      <c r="C739" t="str">
        <f t="shared" si="8"/>
        <v>M</v>
      </c>
      <c r="D739">
        <f t="shared" si="9"/>
        <v>1</v>
      </c>
      <c r="E739" t="str">
        <f t="shared" si="10"/>
        <v/>
      </c>
      <c r="F739">
        <v>14.61</v>
      </c>
      <c r="G739">
        <v>15.69</v>
      </c>
      <c r="H739">
        <v>92.68</v>
      </c>
      <c r="I739">
        <v>664.9</v>
      </c>
      <c r="J739">
        <v>7.6179999999999998E-2</v>
      </c>
      <c r="K739">
        <v>3.5150000000000001E-2</v>
      </c>
      <c r="L739">
        <v>1.447E-2</v>
      </c>
      <c r="M739">
        <v>1.8769999999999998E-2</v>
      </c>
      <c r="N739">
        <v>0.16320000000000001</v>
      </c>
      <c r="O739">
        <v>5.2549999999999999E-2</v>
      </c>
      <c r="P739">
        <v>0.316</v>
      </c>
      <c r="Q739">
        <v>0.91149999999999998</v>
      </c>
      <c r="R739">
        <v>1.954</v>
      </c>
      <c r="S739">
        <v>28.9</v>
      </c>
      <c r="T739">
        <v>5.0309999999999999E-3</v>
      </c>
      <c r="U739">
        <v>6.0210000000000003E-3</v>
      </c>
      <c r="V739">
        <v>5.3249999999999999E-3</v>
      </c>
      <c r="W739">
        <v>6.3239999999999998E-3</v>
      </c>
      <c r="X739">
        <v>1.494E-2</v>
      </c>
      <c r="Y739">
        <v>8.9479999999999996E-4</v>
      </c>
      <c r="Z739">
        <v>16.46</v>
      </c>
      <c r="AA739">
        <v>21.75</v>
      </c>
      <c r="AB739">
        <v>103.7</v>
      </c>
      <c r="AC739">
        <v>840.8</v>
      </c>
      <c r="AD739">
        <v>0.1011</v>
      </c>
      <c r="AE739">
        <v>7.0870000000000002E-2</v>
      </c>
      <c r="AF739">
        <v>4.7460000000000002E-2</v>
      </c>
      <c r="AG739">
        <v>5.8130000000000001E-2</v>
      </c>
      <c r="AH739">
        <v>0.253</v>
      </c>
      <c r="AI739">
        <v>5.6950000000000001E-2</v>
      </c>
    </row>
    <row r="740" spans="1:35" ht="14.45" x14ac:dyDescent="0.3">
      <c r="A740">
        <v>89382602</v>
      </c>
      <c r="B740" t="s">
        <v>1</v>
      </c>
      <c r="C740" t="str">
        <f t="shared" si="8"/>
        <v>B</v>
      </c>
      <c r="D740" t="str">
        <f t="shared" si="9"/>
        <v/>
      </c>
      <c r="E740" t="str">
        <f t="shared" si="10"/>
        <v/>
      </c>
      <c r="F740">
        <v>12.76</v>
      </c>
      <c r="G740">
        <v>13.37</v>
      </c>
      <c r="H740">
        <v>82.29</v>
      </c>
      <c r="I740">
        <v>504.1</v>
      </c>
      <c r="J740">
        <v>8.7940000000000004E-2</v>
      </c>
      <c r="K740">
        <v>7.9479999999999995E-2</v>
      </c>
      <c r="L740">
        <v>4.052E-2</v>
      </c>
      <c r="M740">
        <v>2.5479999999999999E-2</v>
      </c>
      <c r="N740">
        <v>0.16009999999999999</v>
      </c>
      <c r="O740">
        <v>6.1400000000000003E-2</v>
      </c>
      <c r="P740">
        <v>0.32650000000000001</v>
      </c>
      <c r="Q740">
        <v>0.65939999999999999</v>
      </c>
      <c r="R740">
        <v>2.3460000000000001</v>
      </c>
      <c r="S740">
        <v>25.18</v>
      </c>
      <c r="T740">
        <v>6.4939999999999998E-3</v>
      </c>
      <c r="U740">
        <v>2.768E-2</v>
      </c>
      <c r="V740">
        <v>3.1370000000000002E-2</v>
      </c>
      <c r="W740">
        <v>1.069E-2</v>
      </c>
      <c r="X740">
        <v>1.7309999999999999E-2</v>
      </c>
      <c r="Y740">
        <v>4.3920000000000001E-3</v>
      </c>
      <c r="Z740">
        <v>14.19</v>
      </c>
      <c r="AA740">
        <v>16.399999999999999</v>
      </c>
      <c r="AB740">
        <v>92.04</v>
      </c>
      <c r="AC740">
        <v>618.79999999999995</v>
      </c>
      <c r="AD740">
        <v>0.11940000000000001</v>
      </c>
      <c r="AE740">
        <v>0.2208</v>
      </c>
      <c r="AF740">
        <v>0.1769</v>
      </c>
      <c r="AG740">
        <v>8.4110000000000004E-2</v>
      </c>
      <c r="AH740">
        <v>0.25640000000000002</v>
      </c>
      <c r="AI740">
        <v>8.2530000000000006E-2</v>
      </c>
    </row>
    <row r="741" spans="1:35" ht="14.45" x14ac:dyDescent="0.3">
      <c r="A741">
        <v>893988</v>
      </c>
      <c r="B741" t="s">
        <v>1</v>
      </c>
      <c r="C741" t="str">
        <f t="shared" si="8"/>
        <v>B</v>
      </c>
      <c r="D741" t="str">
        <f t="shared" si="9"/>
        <v/>
      </c>
      <c r="E741" t="str">
        <f t="shared" si="10"/>
        <v/>
      </c>
      <c r="F741">
        <v>11.54</v>
      </c>
      <c r="G741">
        <v>10.72</v>
      </c>
      <c r="H741">
        <v>73.73</v>
      </c>
      <c r="I741">
        <v>409.1</v>
      </c>
      <c r="J741">
        <v>8.5970000000000005E-2</v>
      </c>
      <c r="K741">
        <v>5.969E-2</v>
      </c>
      <c r="L741">
        <v>1.367E-2</v>
      </c>
      <c r="M741">
        <v>8.907E-3</v>
      </c>
      <c r="N741">
        <v>0.18329999999999999</v>
      </c>
      <c r="O741">
        <v>6.0999999999999999E-2</v>
      </c>
      <c r="P741">
        <v>0.13120000000000001</v>
      </c>
      <c r="Q741">
        <v>0.36020000000000002</v>
      </c>
      <c r="R741">
        <v>1.107</v>
      </c>
      <c r="S741">
        <v>9.4380000000000006</v>
      </c>
      <c r="T741">
        <v>4.1240000000000001E-3</v>
      </c>
      <c r="U741">
        <v>1.34E-2</v>
      </c>
      <c r="V741">
        <v>1.0030000000000001E-2</v>
      </c>
      <c r="W741">
        <v>4.6670000000000001E-3</v>
      </c>
      <c r="X741">
        <v>2.0320000000000001E-2</v>
      </c>
      <c r="Y741">
        <v>1.952E-3</v>
      </c>
      <c r="Z741">
        <v>12.34</v>
      </c>
      <c r="AA741">
        <v>12.87</v>
      </c>
      <c r="AB741">
        <v>81.23</v>
      </c>
      <c r="AC741">
        <v>467.8</v>
      </c>
      <c r="AD741">
        <v>0.10920000000000001</v>
      </c>
      <c r="AE741">
        <v>0.16259999999999999</v>
      </c>
      <c r="AF741">
        <v>8.3239999999999995E-2</v>
      </c>
      <c r="AG741">
        <v>4.7149999999999997E-2</v>
      </c>
      <c r="AH741">
        <v>0.33900000000000002</v>
      </c>
      <c r="AI741">
        <v>7.4340000000000003E-2</v>
      </c>
    </row>
    <row r="742" spans="1:35" ht="14.45" x14ac:dyDescent="0.3">
      <c r="A742">
        <v>894047</v>
      </c>
      <c r="B742" t="s">
        <v>1</v>
      </c>
      <c r="C742" t="str">
        <f t="shared" si="8"/>
        <v>B</v>
      </c>
      <c r="D742" t="str">
        <f t="shared" si="9"/>
        <v/>
      </c>
      <c r="E742" t="str">
        <f t="shared" si="10"/>
        <v/>
      </c>
      <c r="F742">
        <v>8.5969999999999995</v>
      </c>
      <c r="G742">
        <v>18.600000000000001</v>
      </c>
      <c r="H742">
        <v>54.09</v>
      </c>
      <c r="I742">
        <v>221.2</v>
      </c>
      <c r="J742">
        <v>0.1074</v>
      </c>
      <c r="K742">
        <v>5.8470000000000001E-2</v>
      </c>
      <c r="L742">
        <v>0</v>
      </c>
      <c r="M742">
        <v>0</v>
      </c>
      <c r="N742">
        <v>0.21629999999999999</v>
      </c>
      <c r="O742">
        <v>7.3590000000000003E-2</v>
      </c>
      <c r="P742">
        <v>0.33679999999999999</v>
      </c>
      <c r="Q742">
        <v>2.7770000000000001</v>
      </c>
      <c r="R742">
        <v>2.222</v>
      </c>
      <c r="S742">
        <v>17.809999999999999</v>
      </c>
      <c r="T742">
        <v>2.0750000000000001E-2</v>
      </c>
      <c r="U742">
        <v>1.4030000000000001E-2</v>
      </c>
      <c r="V742">
        <v>0</v>
      </c>
      <c r="W742">
        <v>0</v>
      </c>
      <c r="X742">
        <v>6.1460000000000001E-2</v>
      </c>
      <c r="Y742">
        <v>6.8199999999999997E-3</v>
      </c>
      <c r="Z742">
        <v>8.952</v>
      </c>
      <c r="AA742">
        <v>22.44</v>
      </c>
      <c r="AB742">
        <v>56.65</v>
      </c>
      <c r="AC742">
        <v>240.1</v>
      </c>
      <c r="AD742">
        <v>0.13469999999999999</v>
      </c>
      <c r="AE742">
        <v>7.7670000000000003E-2</v>
      </c>
      <c r="AF742">
        <v>0</v>
      </c>
      <c r="AG742">
        <v>0</v>
      </c>
      <c r="AH742">
        <v>0.31419999999999998</v>
      </c>
      <c r="AI742">
        <v>8.1159999999999996E-2</v>
      </c>
    </row>
    <row r="743" spans="1:35" ht="14.45" x14ac:dyDescent="0.3">
      <c r="A743">
        <v>894089</v>
      </c>
      <c r="B743" t="s">
        <v>1</v>
      </c>
      <c r="C743" t="str">
        <f t="shared" si="8"/>
        <v>B</v>
      </c>
      <c r="D743" t="str">
        <f t="shared" si="9"/>
        <v/>
      </c>
      <c r="E743" t="str">
        <f t="shared" si="10"/>
        <v/>
      </c>
      <c r="F743">
        <v>12.49</v>
      </c>
      <c r="G743">
        <v>16.850000000000001</v>
      </c>
      <c r="H743">
        <v>79.19</v>
      </c>
      <c r="I743">
        <v>481.6</v>
      </c>
      <c r="J743">
        <v>8.5110000000000005E-2</v>
      </c>
      <c r="K743">
        <v>3.8339999999999999E-2</v>
      </c>
      <c r="L743">
        <v>4.4730000000000004E-3</v>
      </c>
      <c r="M743">
        <v>6.4229999999999999E-3</v>
      </c>
      <c r="N743">
        <v>0.1215</v>
      </c>
      <c r="O743">
        <v>5.6730000000000003E-2</v>
      </c>
      <c r="P743">
        <v>0.1716</v>
      </c>
      <c r="Q743">
        <v>0.71509999999999996</v>
      </c>
      <c r="R743">
        <v>1.0469999999999999</v>
      </c>
      <c r="S743">
        <v>12.69</v>
      </c>
      <c r="T743">
        <v>4.9280000000000001E-3</v>
      </c>
      <c r="U743">
        <v>3.0119999999999999E-3</v>
      </c>
      <c r="V743">
        <v>2.6199999999999999E-3</v>
      </c>
      <c r="W743">
        <v>3.3899999999999998E-3</v>
      </c>
      <c r="X743">
        <v>1.393E-2</v>
      </c>
      <c r="Y743">
        <v>1.3439999999999999E-3</v>
      </c>
      <c r="Z743">
        <v>13.34</v>
      </c>
      <c r="AA743">
        <v>19.71</v>
      </c>
      <c r="AB743">
        <v>84.48</v>
      </c>
      <c r="AC743">
        <v>544.20000000000005</v>
      </c>
      <c r="AD743">
        <v>0.1104</v>
      </c>
      <c r="AE743">
        <v>4.9529999999999998E-2</v>
      </c>
      <c r="AF743">
        <v>1.9380000000000001E-2</v>
      </c>
      <c r="AG743">
        <v>2.784E-2</v>
      </c>
      <c r="AH743">
        <v>0.19170000000000001</v>
      </c>
      <c r="AI743">
        <v>6.1740000000000003E-2</v>
      </c>
    </row>
    <row r="744" spans="1:35" ht="14.45" x14ac:dyDescent="0.3">
      <c r="A744">
        <v>894090</v>
      </c>
      <c r="B744" t="s">
        <v>1</v>
      </c>
      <c r="C744" t="str">
        <f t="shared" si="8"/>
        <v>B</v>
      </c>
      <c r="D744" t="str">
        <f t="shared" si="9"/>
        <v/>
      </c>
      <c r="E744" t="str">
        <f t="shared" si="10"/>
        <v/>
      </c>
      <c r="F744">
        <v>12.18</v>
      </c>
      <c r="G744">
        <v>14.08</v>
      </c>
      <c r="H744">
        <v>77.25</v>
      </c>
      <c r="I744">
        <v>461.4</v>
      </c>
      <c r="J744">
        <v>7.7340000000000006E-2</v>
      </c>
      <c r="K744">
        <v>3.2120000000000003E-2</v>
      </c>
      <c r="L744">
        <v>1.123E-2</v>
      </c>
      <c r="M744">
        <v>5.0509999999999999E-3</v>
      </c>
      <c r="N744">
        <v>0.1673</v>
      </c>
      <c r="O744">
        <v>5.6489999999999999E-2</v>
      </c>
      <c r="P744">
        <v>0.21129999999999999</v>
      </c>
      <c r="Q744">
        <v>0.59960000000000002</v>
      </c>
      <c r="R744">
        <v>1.4379999999999999</v>
      </c>
      <c r="S744">
        <v>15.82</v>
      </c>
      <c r="T744">
        <v>5.3429999999999997E-3</v>
      </c>
      <c r="U744">
        <v>5.7670000000000004E-3</v>
      </c>
      <c r="V744">
        <v>1.123E-2</v>
      </c>
      <c r="W744">
        <v>5.0509999999999999E-3</v>
      </c>
      <c r="X744">
        <v>1.9769999999999999E-2</v>
      </c>
      <c r="Y744">
        <v>9.502E-4</v>
      </c>
      <c r="Z744">
        <v>12.85</v>
      </c>
      <c r="AA744">
        <v>16.47</v>
      </c>
      <c r="AB744">
        <v>81.599999999999994</v>
      </c>
      <c r="AC744">
        <v>513.1</v>
      </c>
      <c r="AD744">
        <v>0.10009999999999999</v>
      </c>
      <c r="AE744">
        <v>5.3319999999999999E-2</v>
      </c>
      <c r="AF744">
        <v>4.1160000000000002E-2</v>
      </c>
      <c r="AG744">
        <v>1.8519999999999998E-2</v>
      </c>
      <c r="AH744">
        <v>0.2293</v>
      </c>
      <c r="AI744">
        <v>6.037E-2</v>
      </c>
    </row>
    <row r="745" spans="1:35" ht="14.45" x14ac:dyDescent="0.3">
      <c r="A745">
        <v>894329</v>
      </c>
      <c r="B745" t="s">
        <v>1</v>
      </c>
      <c r="C745" t="str">
        <f t="shared" si="8"/>
        <v>B</v>
      </c>
      <c r="D745" t="str">
        <f t="shared" si="9"/>
        <v/>
      </c>
      <c r="E745" t="str">
        <f t="shared" si="10"/>
        <v/>
      </c>
      <c r="F745">
        <v>9.0419999999999998</v>
      </c>
      <c r="G745">
        <v>18.899999999999999</v>
      </c>
      <c r="H745">
        <v>60.07</v>
      </c>
      <c r="I745">
        <v>244.5</v>
      </c>
      <c r="J745">
        <v>9.9680000000000005E-2</v>
      </c>
      <c r="K745">
        <v>0.19719999999999999</v>
      </c>
      <c r="L745">
        <v>0.19750000000000001</v>
      </c>
      <c r="M745">
        <v>4.9079999999999999E-2</v>
      </c>
      <c r="N745">
        <v>0.23300000000000001</v>
      </c>
      <c r="O745">
        <v>8.7429999999999994E-2</v>
      </c>
      <c r="P745">
        <v>0.46529999999999999</v>
      </c>
      <c r="Q745">
        <v>1.911</v>
      </c>
      <c r="R745">
        <v>3.7690000000000001</v>
      </c>
      <c r="S745">
        <v>24.2</v>
      </c>
      <c r="T745">
        <v>9.8449999999999996E-3</v>
      </c>
      <c r="U745">
        <v>6.59E-2</v>
      </c>
      <c r="V745">
        <v>0.1027</v>
      </c>
      <c r="W745">
        <v>2.5270000000000001E-2</v>
      </c>
      <c r="X745">
        <v>3.4909999999999997E-2</v>
      </c>
      <c r="Y745">
        <v>7.8770000000000003E-3</v>
      </c>
      <c r="Z745">
        <v>10.06</v>
      </c>
      <c r="AA745">
        <v>23.4</v>
      </c>
      <c r="AB745">
        <v>68.62</v>
      </c>
      <c r="AC745">
        <v>297.10000000000002</v>
      </c>
      <c r="AD745">
        <v>0.1221</v>
      </c>
      <c r="AE745">
        <v>0.37480000000000002</v>
      </c>
      <c r="AF745">
        <v>0.46089999999999998</v>
      </c>
      <c r="AG745">
        <v>0.1145</v>
      </c>
      <c r="AH745">
        <v>0.3135</v>
      </c>
      <c r="AI745">
        <v>0.1055</v>
      </c>
    </row>
    <row r="746" spans="1:35" ht="14.45" x14ac:dyDescent="0.3">
      <c r="A746">
        <v>894335</v>
      </c>
      <c r="B746" t="s">
        <v>1</v>
      </c>
      <c r="C746" t="str">
        <f t="shared" si="8"/>
        <v>B</v>
      </c>
      <c r="D746" t="str">
        <f t="shared" si="9"/>
        <v/>
      </c>
      <c r="E746" t="str">
        <f t="shared" si="10"/>
        <v/>
      </c>
      <c r="F746">
        <v>12.43</v>
      </c>
      <c r="G746">
        <v>17</v>
      </c>
      <c r="H746">
        <v>78.599999999999994</v>
      </c>
      <c r="I746">
        <v>477.3</v>
      </c>
      <c r="J746">
        <v>7.5569999999999998E-2</v>
      </c>
      <c r="K746">
        <v>3.4540000000000001E-2</v>
      </c>
      <c r="L746">
        <v>1.342E-2</v>
      </c>
      <c r="M746">
        <v>1.6990000000000002E-2</v>
      </c>
      <c r="N746">
        <v>0.1472</v>
      </c>
      <c r="O746">
        <v>5.561E-2</v>
      </c>
      <c r="P746">
        <v>0.37780000000000002</v>
      </c>
      <c r="Q746">
        <v>2.2000000000000002</v>
      </c>
      <c r="R746">
        <v>2.4870000000000001</v>
      </c>
      <c r="S746">
        <v>31.16</v>
      </c>
      <c r="T746">
        <v>7.3569999999999998E-3</v>
      </c>
      <c r="U746">
        <v>1.0789999999999999E-2</v>
      </c>
      <c r="V746">
        <v>9.9590000000000008E-3</v>
      </c>
      <c r="W746">
        <v>1.12E-2</v>
      </c>
      <c r="X746">
        <v>3.4329999999999999E-2</v>
      </c>
      <c r="Y746">
        <v>2.9610000000000001E-3</v>
      </c>
      <c r="Z746">
        <v>12.9</v>
      </c>
      <c r="AA746">
        <v>20.21</v>
      </c>
      <c r="AB746">
        <v>81.760000000000005</v>
      </c>
      <c r="AC746">
        <v>515.9</v>
      </c>
      <c r="AD746">
        <v>8.4089999999999998E-2</v>
      </c>
      <c r="AE746">
        <v>4.7120000000000002E-2</v>
      </c>
      <c r="AF746">
        <v>2.2370000000000001E-2</v>
      </c>
      <c r="AG746">
        <v>2.8320000000000001E-2</v>
      </c>
      <c r="AH746">
        <v>0.19009999999999999</v>
      </c>
      <c r="AI746">
        <v>5.9319999999999998E-2</v>
      </c>
    </row>
    <row r="747" spans="1:35" ht="14.45" x14ac:dyDescent="0.3">
      <c r="A747">
        <v>894604</v>
      </c>
      <c r="B747" t="s">
        <v>1</v>
      </c>
      <c r="C747" t="str">
        <f t="shared" si="8"/>
        <v>B</v>
      </c>
      <c r="D747" t="str">
        <f t="shared" si="9"/>
        <v/>
      </c>
      <c r="E747" t="str">
        <f t="shared" si="10"/>
        <v/>
      </c>
      <c r="F747">
        <v>10.25</v>
      </c>
      <c r="G747">
        <v>16.18</v>
      </c>
      <c r="H747">
        <v>66.52</v>
      </c>
      <c r="I747">
        <v>324.2</v>
      </c>
      <c r="J747">
        <v>0.1061</v>
      </c>
      <c r="K747">
        <v>0.1111</v>
      </c>
      <c r="L747">
        <v>6.726E-2</v>
      </c>
      <c r="M747">
        <v>3.9649999999999998E-2</v>
      </c>
      <c r="N747">
        <v>0.17430000000000001</v>
      </c>
      <c r="O747">
        <v>7.2789999999999994E-2</v>
      </c>
      <c r="P747">
        <v>0.36770000000000003</v>
      </c>
      <c r="Q747">
        <v>1.4710000000000001</v>
      </c>
      <c r="R747">
        <v>1.597</v>
      </c>
      <c r="S747">
        <v>22.68</v>
      </c>
      <c r="T747">
        <v>1.0489999999999999E-2</v>
      </c>
      <c r="U747">
        <v>4.265E-2</v>
      </c>
      <c r="V747">
        <v>4.0039999999999999E-2</v>
      </c>
      <c r="W747">
        <v>1.5440000000000001E-2</v>
      </c>
      <c r="X747">
        <v>2.7189999999999999E-2</v>
      </c>
      <c r="Y747">
        <v>7.5960000000000003E-3</v>
      </c>
      <c r="Z747">
        <v>11.28</v>
      </c>
      <c r="AA747">
        <v>20.61</v>
      </c>
      <c r="AB747">
        <v>71.53</v>
      </c>
      <c r="AC747">
        <v>390.4</v>
      </c>
      <c r="AD747">
        <v>0.14019999999999999</v>
      </c>
      <c r="AE747">
        <v>0.23599999999999999</v>
      </c>
      <c r="AF747">
        <v>0.1898</v>
      </c>
      <c r="AG747">
        <v>9.7439999999999999E-2</v>
      </c>
      <c r="AH747">
        <v>0.26079999999999998</v>
      </c>
      <c r="AI747">
        <v>9.7019999999999995E-2</v>
      </c>
    </row>
    <row r="748" spans="1:35" ht="14.45" x14ac:dyDescent="0.3">
      <c r="A748">
        <v>894855</v>
      </c>
      <c r="B748" t="s">
        <v>1</v>
      </c>
      <c r="C748" t="str">
        <f t="shared" si="8"/>
        <v>B</v>
      </c>
      <c r="D748" t="str">
        <f t="shared" si="9"/>
        <v/>
      </c>
      <c r="E748" t="str">
        <f t="shared" si="10"/>
        <v/>
      </c>
      <c r="F748">
        <v>12.86</v>
      </c>
      <c r="G748">
        <v>13.32</v>
      </c>
      <c r="H748">
        <v>82.82</v>
      </c>
      <c r="I748">
        <v>504.8</v>
      </c>
      <c r="J748">
        <v>0.1134</v>
      </c>
      <c r="K748">
        <v>8.8340000000000002E-2</v>
      </c>
      <c r="L748">
        <v>3.7999999999999999E-2</v>
      </c>
      <c r="M748">
        <v>3.4000000000000002E-2</v>
      </c>
      <c r="N748">
        <v>0.15429999999999999</v>
      </c>
      <c r="O748">
        <v>6.4759999999999998E-2</v>
      </c>
      <c r="P748">
        <v>0.22120000000000001</v>
      </c>
      <c r="Q748">
        <v>1.042</v>
      </c>
      <c r="R748">
        <v>1.6140000000000001</v>
      </c>
      <c r="S748">
        <v>16.57</v>
      </c>
      <c r="T748">
        <v>5.9100000000000003E-3</v>
      </c>
      <c r="U748">
        <v>2.0160000000000001E-2</v>
      </c>
      <c r="V748">
        <v>1.9019999999999999E-2</v>
      </c>
      <c r="W748">
        <v>1.0109999999999999E-2</v>
      </c>
      <c r="X748">
        <v>1.2019999999999999E-2</v>
      </c>
      <c r="Y748">
        <v>3.107E-3</v>
      </c>
      <c r="Z748">
        <v>14.04</v>
      </c>
      <c r="AA748">
        <v>21.08</v>
      </c>
      <c r="AB748">
        <v>92.8</v>
      </c>
      <c r="AC748">
        <v>599.5</v>
      </c>
      <c r="AD748">
        <v>0.1547</v>
      </c>
      <c r="AE748">
        <v>0.22309999999999999</v>
      </c>
      <c r="AF748">
        <v>0.17910000000000001</v>
      </c>
      <c r="AG748">
        <v>0.11550000000000001</v>
      </c>
      <c r="AH748">
        <v>0.2382</v>
      </c>
      <c r="AI748">
        <v>8.5529999999999995E-2</v>
      </c>
    </row>
    <row r="749" spans="1:35" ht="14.45" x14ac:dyDescent="0.3">
      <c r="A749">
        <v>89511501</v>
      </c>
      <c r="B749" t="s">
        <v>1</v>
      </c>
      <c r="C749" t="str">
        <f t="shared" si="8"/>
        <v>B</v>
      </c>
      <c r="D749" t="str">
        <f t="shared" si="9"/>
        <v/>
      </c>
      <c r="E749" t="str">
        <f t="shared" si="10"/>
        <v/>
      </c>
      <c r="F749">
        <v>12.2</v>
      </c>
      <c r="G749">
        <v>15.21</v>
      </c>
      <c r="H749">
        <v>78.010000000000005</v>
      </c>
      <c r="I749">
        <v>457.9</v>
      </c>
      <c r="J749">
        <v>8.6730000000000002E-2</v>
      </c>
      <c r="K749">
        <v>6.5449999999999994E-2</v>
      </c>
      <c r="L749">
        <v>1.9939999999999999E-2</v>
      </c>
      <c r="M749">
        <v>1.6920000000000001E-2</v>
      </c>
      <c r="N749">
        <v>0.1638</v>
      </c>
      <c r="O749">
        <v>6.1289999999999997E-2</v>
      </c>
      <c r="P749">
        <v>0.25750000000000001</v>
      </c>
      <c r="Q749">
        <v>0.80730000000000002</v>
      </c>
      <c r="R749">
        <v>1.9590000000000001</v>
      </c>
      <c r="S749">
        <v>19.010000000000002</v>
      </c>
      <c r="T749">
        <v>5.4029999999999998E-3</v>
      </c>
      <c r="U749">
        <v>1.418E-2</v>
      </c>
      <c r="V749">
        <v>1.051E-2</v>
      </c>
      <c r="W749">
        <v>5.1419999999999999E-3</v>
      </c>
      <c r="X749">
        <v>1.333E-2</v>
      </c>
      <c r="Y749">
        <v>2.065E-3</v>
      </c>
      <c r="Z749">
        <v>13.75</v>
      </c>
      <c r="AA749">
        <v>21.38</v>
      </c>
      <c r="AB749">
        <v>91.11</v>
      </c>
      <c r="AC749">
        <v>583.1</v>
      </c>
      <c r="AD749">
        <v>0.12559999999999999</v>
      </c>
      <c r="AE749">
        <v>0.1928</v>
      </c>
      <c r="AF749">
        <v>0.1167</v>
      </c>
      <c r="AG749">
        <v>5.5559999999999998E-2</v>
      </c>
      <c r="AH749">
        <v>0.2661</v>
      </c>
      <c r="AI749">
        <v>7.961E-2</v>
      </c>
    </row>
    <row r="750" spans="1:35" ht="14.45" x14ac:dyDescent="0.3">
      <c r="A750">
        <v>89511502</v>
      </c>
      <c r="B750" t="s">
        <v>1</v>
      </c>
      <c r="C750" t="str">
        <f t="shared" si="8"/>
        <v>B</v>
      </c>
      <c r="D750" t="str">
        <f t="shared" si="9"/>
        <v/>
      </c>
      <c r="E750" t="str">
        <f t="shared" si="10"/>
        <v/>
      </c>
      <c r="F750">
        <v>12.67</v>
      </c>
      <c r="G750">
        <v>17.3</v>
      </c>
      <c r="H750">
        <v>81.25</v>
      </c>
      <c r="I750">
        <v>489.9</v>
      </c>
      <c r="J750">
        <v>0.1028</v>
      </c>
      <c r="K750">
        <v>7.664E-2</v>
      </c>
      <c r="L750">
        <v>3.193E-2</v>
      </c>
      <c r="M750">
        <v>2.1069999999999998E-2</v>
      </c>
      <c r="N750">
        <v>0.17069999999999999</v>
      </c>
      <c r="O750">
        <v>5.9839999999999997E-2</v>
      </c>
      <c r="P750">
        <v>0.21</v>
      </c>
      <c r="Q750">
        <v>0.95050000000000001</v>
      </c>
      <c r="R750">
        <v>1.5660000000000001</v>
      </c>
      <c r="S750">
        <v>17.61</v>
      </c>
      <c r="T750">
        <v>6.8089999999999999E-3</v>
      </c>
      <c r="U750">
        <v>9.5139999999999999E-3</v>
      </c>
      <c r="V750">
        <v>1.329E-2</v>
      </c>
      <c r="W750">
        <v>6.4739999999999997E-3</v>
      </c>
      <c r="X750">
        <v>2.0570000000000001E-2</v>
      </c>
      <c r="Y750">
        <v>1.784E-3</v>
      </c>
      <c r="Z750">
        <v>13.71</v>
      </c>
      <c r="AA750">
        <v>21.1</v>
      </c>
      <c r="AB750">
        <v>88.7</v>
      </c>
      <c r="AC750">
        <v>574.4</v>
      </c>
      <c r="AD750">
        <v>0.1384</v>
      </c>
      <c r="AE750">
        <v>0.1212</v>
      </c>
      <c r="AF750">
        <v>0.10199999999999999</v>
      </c>
      <c r="AG750">
        <v>5.602E-2</v>
      </c>
      <c r="AH750">
        <v>0.26879999999999998</v>
      </c>
      <c r="AI750">
        <v>6.8879999999999997E-2</v>
      </c>
    </row>
    <row r="751" spans="1:35" ht="14.45" x14ac:dyDescent="0.3">
      <c r="A751">
        <v>89524</v>
      </c>
      <c r="B751" t="s">
        <v>1</v>
      </c>
      <c r="C751" t="str">
        <f t="shared" si="8"/>
        <v>B</v>
      </c>
      <c r="D751" t="str">
        <f t="shared" si="9"/>
        <v/>
      </c>
      <c r="E751" t="str">
        <f t="shared" si="10"/>
        <v/>
      </c>
      <c r="F751">
        <v>14.11</v>
      </c>
      <c r="G751">
        <v>12.88</v>
      </c>
      <c r="H751">
        <v>90.03</v>
      </c>
      <c r="I751">
        <v>616.5</v>
      </c>
      <c r="J751">
        <v>9.3090000000000006E-2</v>
      </c>
      <c r="K751">
        <v>5.3060000000000003E-2</v>
      </c>
      <c r="L751">
        <v>1.7649999999999999E-2</v>
      </c>
      <c r="M751">
        <v>2.733E-2</v>
      </c>
      <c r="N751">
        <v>0.13730000000000001</v>
      </c>
      <c r="O751">
        <v>5.7000000000000002E-2</v>
      </c>
      <c r="P751">
        <v>0.2571</v>
      </c>
      <c r="Q751">
        <v>1.081</v>
      </c>
      <c r="R751">
        <v>1.5580000000000001</v>
      </c>
      <c r="S751">
        <v>23.92</v>
      </c>
      <c r="T751">
        <v>6.692E-3</v>
      </c>
      <c r="U751">
        <v>1.132E-2</v>
      </c>
      <c r="V751">
        <v>5.7169999999999999E-3</v>
      </c>
      <c r="W751">
        <v>6.6270000000000001E-3</v>
      </c>
      <c r="X751">
        <v>1.4160000000000001E-2</v>
      </c>
      <c r="Y751">
        <v>2.4759999999999999E-3</v>
      </c>
      <c r="Z751">
        <v>15.53</v>
      </c>
      <c r="AA751">
        <v>18</v>
      </c>
      <c r="AB751">
        <v>98.4</v>
      </c>
      <c r="AC751">
        <v>749.9</v>
      </c>
      <c r="AD751">
        <v>0.12809999999999999</v>
      </c>
      <c r="AE751">
        <v>0.1109</v>
      </c>
      <c r="AF751">
        <v>5.3069999999999999E-2</v>
      </c>
      <c r="AG751">
        <v>5.8900000000000001E-2</v>
      </c>
      <c r="AH751">
        <v>0.21</v>
      </c>
      <c r="AI751">
        <v>7.0830000000000004E-2</v>
      </c>
    </row>
    <row r="752" spans="1:35" ht="14.45" x14ac:dyDescent="0.3">
      <c r="A752">
        <v>895299</v>
      </c>
      <c r="B752" t="s">
        <v>1</v>
      </c>
      <c r="C752" t="str">
        <f t="shared" si="8"/>
        <v>B</v>
      </c>
      <c r="D752" t="str">
        <f t="shared" si="9"/>
        <v/>
      </c>
      <c r="E752" t="str">
        <f t="shared" si="10"/>
        <v/>
      </c>
      <c r="F752">
        <v>12.03</v>
      </c>
      <c r="G752">
        <v>17.93</v>
      </c>
      <c r="H752">
        <v>76.09</v>
      </c>
      <c r="I752">
        <v>446</v>
      </c>
      <c r="J752">
        <v>7.6829999999999996E-2</v>
      </c>
      <c r="K752">
        <v>3.8920000000000003E-2</v>
      </c>
      <c r="L752">
        <v>1.5460000000000001E-3</v>
      </c>
      <c r="M752">
        <v>5.5919999999999997E-3</v>
      </c>
      <c r="N752">
        <v>0.13819999999999999</v>
      </c>
      <c r="O752">
        <v>6.0699999999999997E-2</v>
      </c>
      <c r="P752">
        <v>0.23350000000000001</v>
      </c>
      <c r="Q752">
        <v>0.90969999999999995</v>
      </c>
      <c r="R752">
        <v>1.466</v>
      </c>
      <c r="S752">
        <v>16.97</v>
      </c>
      <c r="T752">
        <v>4.7289999999999997E-3</v>
      </c>
      <c r="U752">
        <v>6.8869999999999999E-3</v>
      </c>
      <c r="V752">
        <v>1.1839999999999999E-3</v>
      </c>
      <c r="W752">
        <v>3.9509999999999997E-3</v>
      </c>
      <c r="X752">
        <v>1.4659999999999999E-2</v>
      </c>
      <c r="Y752">
        <v>1.755E-3</v>
      </c>
      <c r="Z752">
        <v>13.07</v>
      </c>
      <c r="AA752">
        <v>22.25</v>
      </c>
      <c r="AB752">
        <v>82.74</v>
      </c>
      <c r="AC752">
        <v>523.4</v>
      </c>
      <c r="AD752">
        <v>0.1013</v>
      </c>
      <c r="AE752">
        <v>7.3899999999999993E-2</v>
      </c>
      <c r="AF752">
        <v>7.7320000000000002E-3</v>
      </c>
      <c r="AG752">
        <v>2.7959999999999999E-2</v>
      </c>
      <c r="AH752">
        <v>0.21709999999999999</v>
      </c>
      <c r="AI752">
        <v>7.0370000000000002E-2</v>
      </c>
    </row>
    <row r="753" spans="1:35" ht="14.45" x14ac:dyDescent="0.3">
      <c r="A753">
        <v>896864</v>
      </c>
      <c r="B753" t="s">
        <v>1</v>
      </c>
      <c r="C753" t="str">
        <f t="shared" si="8"/>
        <v>B</v>
      </c>
      <c r="D753" t="str">
        <f t="shared" si="9"/>
        <v/>
      </c>
      <c r="E753" t="str">
        <f t="shared" si="10"/>
        <v/>
      </c>
      <c r="F753">
        <v>12.98</v>
      </c>
      <c r="G753">
        <v>19.350000000000001</v>
      </c>
      <c r="H753">
        <v>84.52</v>
      </c>
      <c r="I753">
        <v>514</v>
      </c>
      <c r="J753">
        <v>9.579E-2</v>
      </c>
      <c r="K753">
        <v>0.1125</v>
      </c>
      <c r="L753">
        <v>7.1069999999999994E-2</v>
      </c>
      <c r="M753">
        <v>2.9499999999999998E-2</v>
      </c>
      <c r="N753">
        <v>0.17610000000000001</v>
      </c>
      <c r="O753">
        <v>6.54E-2</v>
      </c>
      <c r="P753">
        <v>0.26840000000000003</v>
      </c>
      <c r="Q753">
        <v>0.56640000000000001</v>
      </c>
      <c r="R753">
        <v>2.4649999999999999</v>
      </c>
      <c r="S753">
        <v>20.65</v>
      </c>
      <c r="T753">
        <v>5.7270000000000003E-3</v>
      </c>
      <c r="U753">
        <v>3.2550000000000003E-2</v>
      </c>
      <c r="V753">
        <v>4.3929999999999997E-2</v>
      </c>
      <c r="W753">
        <v>9.8110000000000003E-3</v>
      </c>
      <c r="X753">
        <v>2.751E-2</v>
      </c>
      <c r="Y753">
        <v>4.5719999999999997E-3</v>
      </c>
      <c r="Z753">
        <v>14.42</v>
      </c>
      <c r="AA753">
        <v>21.95</v>
      </c>
      <c r="AB753">
        <v>99.21</v>
      </c>
      <c r="AC753">
        <v>634.29999999999995</v>
      </c>
      <c r="AD753">
        <v>0.1288</v>
      </c>
      <c r="AE753">
        <v>0.32529999999999998</v>
      </c>
      <c r="AF753">
        <v>0.34389999999999998</v>
      </c>
      <c r="AG753">
        <v>9.8580000000000001E-2</v>
      </c>
      <c r="AH753">
        <v>0.35959999999999998</v>
      </c>
      <c r="AI753">
        <v>9.1660000000000005E-2</v>
      </c>
    </row>
    <row r="754" spans="1:35" ht="14.45" x14ac:dyDescent="0.3">
      <c r="A754">
        <v>897132</v>
      </c>
      <c r="B754" t="s">
        <v>1</v>
      </c>
      <c r="C754" t="str">
        <f t="shared" si="8"/>
        <v>B</v>
      </c>
      <c r="D754" t="str">
        <f t="shared" si="9"/>
        <v/>
      </c>
      <c r="E754" t="str">
        <f t="shared" si="10"/>
        <v/>
      </c>
      <c r="F754">
        <v>11.22</v>
      </c>
      <c r="G754">
        <v>19.86</v>
      </c>
      <c r="H754">
        <v>71.94</v>
      </c>
      <c r="I754">
        <v>387.3</v>
      </c>
      <c r="J754">
        <v>0.10539999999999999</v>
      </c>
      <c r="K754">
        <v>6.7790000000000003E-2</v>
      </c>
      <c r="L754">
        <v>5.006E-3</v>
      </c>
      <c r="M754">
        <v>7.5830000000000003E-3</v>
      </c>
      <c r="N754">
        <v>0.19400000000000001</v>
      </c>
      <c r="O754">
        <v>6.028E-2</v>
      </c>
      <c r="P754">
        <v>0.29759999999999998</v>
      </c>
      <c r="Q754">
        <v>1.966</v>
      </c>
      <c r="R754">
        <v>1.9590000000000001</v>
      </c>
      <c r="S754">
        <v>19.62</v>
      </c>
      <c r="T754">
        <v>1.289E-2</v>
      </c>
      <c r="U754">
        <v>1.1039999999999999E-2</v>
      </c>
      <c r="V754">
        <v>3.297E-3</v>
      </c>
      <c r="W754">
        <v>4.9670000000000001E-3</v>
      </c>
      <c r="X754">
        <v>4.2430000000000002E-2</v>
      </c>
      <c r="Y754">
        <v>1.9629999999999999E-3</v>
      </c>
      <c r="Z754">
        <v>11.98</v>
      </c>
      <c r="AA754">
        <v>25.78</v>
      </c>
      <c r="AB754">
        <v>76.91</v>
      </c>
      <c r="AC754">
        <v>436.1</v>
      </c>
      <c r="AD754">
        <v>0.1424</v>
      </c>
      <c r="AE754">
        <v>9.6689999999999998E-2</v>
      </c>
      <c r="AF754">
        <v>1.3350000000000001E-2</v>
      </c>
      <c r="AG754">
        <v>2.0219999999999998E-2</v>
      </c>
      <c r="AH754">
        <v>0.32919999999999999</v>
      </c>
      <c r="AI754">
        <v>6.522E-2</v>
      </c>
    </row>
    <row r="755" spans="1:35" ht="14.45" x14ac:dyDescent="0.3">
      <c r="A755">
        <v>897137</v>
      </c>
      <c r="B755" t="s">
        <v>1</v>
      </c>
      <c r="C755" t="str">
        <f t="shared" si="8"/>
        <v>B</v>
      </c>
      <c r="D755" t="str">
        <f t="shared" si="9"/>
        <v/>
      </c>
      <c r="E755" t="str">
        <f t="shared" si="10"/>
        <v/>
      </c>
      <c r="F755">
        <v>11.25</v>
      </c>
      <c r="G755">
        <v>14.78</v>
      </c>
      <c r="H755">
        <v>71.38</v>
      </c>
      <c r="I755">
        <v>390</v>
      </c>
      <c r="J755">
        <v>8.3059999999999995E-2</v>
      </c>
      <c r="K755">
        <v>4.4580000000000002E-2</v>
      </c>
      <c r="L755">
        <v>9.7369999999999998E-4</v>
      </c>
      <c r="M755">
        <v>2.941E-3</v>
      </c>
      <c r="N755">
        <v>0.17730000000000001</v>
      </c>
      <c r="O755">
        <v>6.0810000000000003E-2</v>
      </c>
      <c r="P755">
        <v>0.21440000000000001</v>
      </c>
      <c r="Q755">
        <v>0.99609999999999999</v>
      </c>
      <c r="R755">
        <v>1.5289999999999999</v>
      </c>
      <c r="S755">
        <v>15.07</v>
      </c>
      <c r="T755">
        <v>5.6169999999999996E-3</v>
      </c>
      <c r="U755">
        <v>7.1240000000000001E-3</v>
      </c>
      <c r="V755">
        <v>9.7369999999999998E-4</v>
      </c>
      <c r="W755">
        <v>2.941E-3</v>
      </c>
      <c r="X755">
        <v>1.7000000000000001E-2</v>
      </c>
      <c r="Y755">
        <v>2.0300000000000001E-3</v>
      </c>
      <c r="Z755">
        <v>12.76</v>
      </c>
      <c r="AA755">
        <v>22.06</v>
      </c>
      <c r="AB755">
        <v>82.08</v>
      </c>
      <c r="AC755">
        <v>492.7</v>
      </c>
      <c r="AD755">
        <v>0.1166</v>
      </c>
      <c r="AE755">
        <v>9.7939999999999999E-2</v>
      </c>
      <c r="AF755">
        <v>5.5180000000000003E-3</v>
      </c>
      <c r="AG755">
        <v>1.6670000000000001E-2</v>
      </c>
      <c r="AH755">
        <v>0.28149999999999997</v>
      </c>
      <c r="AI755">
        <v>7.4179999999999996E-2</v>
      </c>
    </row>
    <row r="756" spans="1:35" ht="14.45" x14ac:dyDescent="0.3">
      <c r="A756">
        <v>897374</v>
      </c>
      <c r="B756" t="s">
        <v>1</v>
      </c>
      <c r="C756" t="str">
        <f t="shared" si="8"/>
        <v>B</v>
      </c>
      <c r="D756" t="str">
        <f t="shared" si="9"/>
        <v/>
      </c>
      <c r="E756" t="str">
        <f t="shared" si="10"/>
        <v/>
      </c>
      <c r="F756">
        <v>12.3</v>
      </c>
      <c r="G756">
        <v>19.02</v>
      </c>
      <c r="H756">
        <v>77.88</v>
      </c>
      <c r="I756">
        <v>464.4</v>
      </c>
      <c r="J756">
        <v>8.3129999999999996E-2</v>
      </c>
      <c r="K756">
        <v>4.2020000000000002E-2</v>
      </c>
      <c r="L756">
        <v>7.7559999999999999E-3</v>
      </c>
      <c r="M756">
        <v>8.5349999999999992E-3</v>
      </c>
      <c r="N756">
        <v>0.15390000000000001</v>
      </c>
      <c r="O756">
        <v>5.9450000000000003E-2</v>
      </c>
      <c r="P756">
        <v>0.184</v>
      </c>
      <c r="Q756">
        <v>1.532</v>
      </c>
      <c r="R756">
        <v>1.1990000000000001</v>
      </c>
      <c r="S756">
        <v>13.24</v>
      </c>
      <c r="T756">
        <v>7.8810000000000009E-3</v>
      </c>
      <c r="U756">
        <v>8.4320000000000003E-3</v>
      </c>
      <c r="V756">
        <v>7.0039999999999998E-3</v>
      </c>
      <c r="W756">
        <v>6.522E-3</v>
      </c>
      <c r="X756">
        <v>1.9390000000000001E-2</v>
      </c>
      <c r="Y756">
        <v>2.222E-3</v>
      </c>
      <c r="Z756">
        <v>13.35</v>
      </c>
      <c r="AA756">
        <v>28.46</v>
      </c>
      <c r="AB756">
        <v>84.53</v>
      </c>
      <c r="AC756">
        <v>544.29999999999995</v>
      </c>
      <c r="AD756">
        <v>0.1222</v>
      </c>
      <c r="AE756">
        <v>9.0520000000000003E-2</v>
      </c>
      <c r="AF756">
        <v>3.619E-2</v>
      </c>
      <c r="AG756">
        <v>3.9829999999999997E-2</v>
      </c>
      <c r="AH756">
        <v>0.25540000000000002</v>
      </c>
      <c r="AI756">
        <v>7.2069999999999995E-2</v>
      </c>
    </row>
    <row r="757" spans="1:35" ht="14.45" x14ac:dyDescent="0.3">
      <c r="A757">
        <v>897604</v>
      </c>
      <c r="B757" t="s">
        <v>1</v>
      </c>
      <c r="C757" t="str">
        <f t="shared" si="8"/>
        <v>B</v>
      </c>
      <c r="D757" t="str">
        <f t="shared" si="9"/>
        <v/>
      </c>
      <c r="E757" t="str">
        <f t="shared" si="10"/>
        <v/>
      </c>
      <c r="F757">
        <v>12.99</v>
      </c>
      <c r="G757">
        <v>14.23</v>
      </c>
      <c r="H757">
        <v>84.08</v>
      </c>
      <c r="I757">
        <v>514.29999999999995</v>
      </c>
      <c r="J757">
        <v>9.4619999999999996E-2</v>
      </c>
      <c r="K757">
        <v>9.9650000000000002E-2</v>
      </c>
      <c r="L757">
        <v>3.7379999999999997E-2</v>
      </c>
      <c r="M757">
        <v>2.0979999999999999E-2</v>
      </c>
      <c r="N757">
        <v>0.16520000000000001</v>
      </c>
      <c r="O757">
        <v>7.238E-2</v>
      </c>
      <c r="P757">
        <v>0.18140000000000001</v>
      </c>
      <c r="Q757">
        <v>0.64119999999999999</v>
      </c>
      <c r="R757">
        <v>0.92190000000000005</v>
      </c>
      <c r="S757">
        <v>14.41</v>
      </c>
      <c r="T757">
        <v>5.2310000000000004E-3</v>
      </c>
      <c r="U757">
        <v>2.3050000000000001E-2</v>
      </c>
      <c r="V757">
        <v>3.1130000000000001E-2</v>
      </c>
      <c r="W757">
        <v>7.3150000000000003E-3</v>
      </c>
      <c r="X757">
        <v>1.6389999999999998E-2</v>
      </c>
      <c r="Y757">
        <v>5.7010000000000003E-3</v>
      </c>
      <c r="Z757">
        <v>13.72</v>
      </c>
      <c r="AA757">
        <v>16.91</v>
      </c>
      <c r="AB757">
        <v>87.38</v>
      </c>
      <c r="AC757">
        <v>576</v>
      </c>
      <c r="AD757">
        <v>0.1142</v>
      </c>
      <c r="AE757">
        <v>0.19750000000000001</v>
      </c>
      <c r="AF757">
        <v>0.14499999999999999</v>
      </c>
      <c r="AG757">
        <v>5.8500000000000003E-2</v>
      </c>
      <c r="AH757">
        <v>0.2432</v>
      </c>
      <c r="AI757">
        <v>0.1009</v>
      </c>
    </row>
    <row r="758" spans="1:35" ht="14.45" x14ac:dyDescent="0.3">
      <c r="A758">
        <v>897880</v>
      </c>
      <c r="B758" t="s">
        <v>1</v>
      </c>
      <c r="C758" t="str">
        <f t="shared" si="8"/>
        <v>B</v>
      </c>
      <c r="D758" t="str">
        <f t="shared" si="9"/>
        <v/>
      </c>
      <c r="E758" t="str">
        <f t="shared" si="10"/>
        <v/>
      </c>
      <c r="F758">
        <v>10.050000000000001</v>
      </c>
      <c r="G758">
        <v>17.53</v>
      </c>
      <c r="H758">
        <v>64.41</v>
      </c>
      <c r="I758">
        <v>310.8</v>
      </c>
      <c r="J758">
        <v>0.1007</v>
      </c>
      <c r="K758">
        <v>7.3260000000000006E-2</v>
      </c>
      <c r="L758">
        <v>2.511E-2</v>
      </c>
      <c r="M758">
        <v>1.7749999999999998E-2</v>
      </c>
      <c r="N758">
        <v>0.189</v>
      </c>
      <c r="O758">
        <v>6.3310000000000005E-2</v>
      </c>
      <c r="P758">
        <v>0.26190000000000002</v>
      </c>
      <c r="Q758">
        <v>2.0150000000000001</v>
      </c>
      <c r="R758">
        <v>1.778</v>
      </c>
      <c r="S758">
        <v>16.850000000000001</v>
      </c>
      <c r="T758">
        <v>7.803E-3</v>
      </c>
      <c r="U758">
        <v>1.4489999999999999E-2</v>
      </c>
      <c r="V758">
        <v>1.6899999999999998E-2</v>
      </c>
      <c r="W758">
        <v>8.0429999999999998E-3</v>
      </c>
      <c r="X758">
        <v>2.1000000000000001E-2</v>
      </c>
      <c r="Y758">
        <v>2.7780000000000001E-3</v>
      </c>
      <c r="Z758">
        <v>11.16</v>
      </c>
      <c r="AA758">
        <v>26.84</v>
      </c>
      <c r="AB758">
        <v>71.98</v>
      </c>
      <c r="AC758">
        <v>384</v>
      </c>
      <c r="AD758">
        <v>0.14019999999999999</v>
      </c>
      <c r="AE758">
        <v>0.14019999999999999</v>
      </c>
      <c r="AF758">
        <v>0.1055</v>
      </c>
      <c r="AG758">
        <v>6.4990000000000006E-2</v>
      </c>
      <c r="AH758">
        <v>0.28939999999999999</v>
      </c>
      <c r="AI758">
        <v>7.664E-2</v>
      </c>
    </row>
    <row r="759" spans="1:35" ht="14.45" x14ac:dyDescent="0.3">
      <c r="A759">
        <v>89813</v>
      </c>
      <c r="B759" t="s">
        <v>1</v>
      </c>
      <c r="C759" t="str">
        <f t="shared" si="8"/>
        <v>M</v>
      </c>
      <c r="D759">
        <f t="shared" si="9"/>
        <v>1</v>
      </c>
      <c r="E759" t="str">
        <f t="shared" si="10"/>
        <v/>
      </c>
      <c r="F759">
        <v>14.42</v>
      </c>
      <c r="G759">
        <v>16.54</v>
      </c>
      <c r="H759">
        <v>94.15</v>
      </c>
      <c r="I759">
        <v>641.20000000000005</v>
      </c>
      <c r="J759">
        <v>9.7509999999999999E-2</v>
      </c>
      <c r="K759">
        <v>0.1139</v>
      </c>
      <c r="L759">
        <v>8.0070000000000002E-2</v>
      </c>
      <c r="M759">
        <v>4.2229999999999997E-2</v>
      </c>
      <c r="N759">
        <v>0.19120000000000001</v>
      </c>
      <c r="O759">
        <v>6.4119999999999996E-2</v>
      </c>
      <c r="P759">
        <v>0.34910000000000002</v>
      </c>
      <c r="Q759">
        <v>0.77059999999999995</v>
      </c>
      <c r="R759">
        <v>2.677</v>
      </c>
      <c r="S759">
        <v>32.14</v>
      </c>
      <c r="T759">
        <v>4.5770000000000003E-3</v>
      </c>
      <c r="U759">
        <v>3.0530000000000002E-2</v>
      </c>
      <c r="V759">
        <v>3.8399999999999997E-2</v>
      </c>
      <c r="W759">
        <v>1.243E-2</v>
      </c>
      <c r="X759">
        <v>1.873E-2</v>
      </c>
      <c r="Y759">
        <v>3.3730000000000001E-3</v>
      </c>
      <c r="Z759">
        <v>16.670000000000002</v>
      </c>
      <c r="AA759">
        <v>21.51</v>
      </c>
      <c r="AB759">
        <v>111.4</v>
      </c>
      <c r="AC759">
        <v>862.1</v>
      </c>
      <c r="AD759">
        <v>0.12939999999999999</v>
      </c>
      <c r="AE759">
        <v>0.33710000000000001</v>
      </c>
      <c r="AF759">
        <v>0.3755</v>
      </c>
      <c r="AG759">
        <v>0.1414</v>
      </c>
      <c r="AH759">
        <v>0.30530000000000002</v>
      </c>
      <c r="AI759">
        <v>8.7639999999999996E-2</v>
      </c>
    </row>
    <row r="760" spans="1:35" ht="14.45" x14ac:dyDescent="0.3">
      <c r="A760">
        <v>898143</v>
      </c>
      <c r="B760" t="s">
        <v>1</v>
      </c>
      <c r="C760" t="str">
        <f t="shared" si="8"/>
        <v>B</v>
      </c>
      <c r="D760" t="str">
        <f t="shared" si="9"/>
        <v/>
      </c>
      <c r="E760" t="str">
        <f t="shared" si="10"/>
        <v/>
      </c>
      <c r="F760">
        <v>9.6059999999999999</v>
      </c>
      <c r="G760">
        <v>16.84</v>
      </c>
      <c r="H760">
        <v>61.64</v>
      </c>
      <c r="I760">
        <v>280.5</v>
      </c>
      <c r="J760">
        <v>8.4809999999999997E-2</v>
      </c>
      <c r="K760">
        <v>9.2280000000000001E-2</v>
      </c>
      <c r="L760">
        <v>8.4220000000000003E-2</v>
      </c>
      <c r="M760">
        <v>2.2919999999999999E-2</v>
      </c>
      <c r="N760">
        <v>0.2036</v>
      </c>
      <c r="O760">
        <v>7.1249999999999994E-2</v>
      </c>
      <c r="P760">
        <v>0.18440000000000001</v>
      </c>
      <c r="Q760">
        <v>0.94289999999999996</v>
      </c>
      <c r="R760">
        <v>1.429</v>
      </c>
      <c r="S760">
        <v>12.07</v>
      </c>
      <c r="T760">
        <v>5.9540000000000001E-3</v>
      </c>
      <c r="U760">
        <v>3.4709999999999998E-2</v>
      </c>
      <c r="V760">
        <v>5.0279999999999998E-2</v>
      </c>
      <c r="W760">
        <v>8.5100000000000002E-3</v>
      </c>
      <c r="X760">
        <v>1.7500000000000002E-2</v>
      </c>
      <c r="Y760">
        <v>4.0309999999999999E-3</v>
      </c>
      <c r="Z760">
        <v>10.75</v>
      </c>
      <c r="AA760">
        <v>23.07</v>
      </c>
      <c r="AB760">
        <v>71.25</v>
      </c>
      <c r="AC760">
        <v>353.6</v>
      </c>
      <c r="AD760">
        <v>0.12330000000000001</v>
      </c>
      <c r="AE760">
        <v>0.34160000000000001</v>
      </c>
      <c r="AF760">
        <v>0.43409999999999999</v>
      </c>
      <c r="AG760">
        <v>8.1199999999999994E-2</v>
      </c>
      <c r="AH760">
        <v>0.29820000000000002</v>
      </c>
      <c r="AI760">
        <v>9.8250000000000004E-2</v>
      </c>
    </row>
    <row r="761" spans="1:35" ht="14.45" x14ac:dyDescent="0.3">
      <c r="A761">
        <v>89827</v>
      </c>
      <c r="B761" t="s">
        <v>1</v>
      </c>
      <c r="C761" t="str">
        <f t="shared" si="8"/>
        <v>B</v>
      </c>
      <c r="D761" t="str">
        <f t="shared" si="9"/>
        <v/>
      </c>
      <c r="E761" t="str">
        <f t="shared" si="10"/>
        <v/>
      </c>
      <c r="F761">
        <v>11.06</v>
      </c>
      <c r="G761">
        <v>14.96</v>
      </c>
      <c r="H761">
        <v>71.489999999999995</v>
      </c>
      <c r="I761">
        <v>373.9</v>
      </c>
      <c r="J761">
        <v>0.1033</v>
      </c>
      <c r="K761">
        <v>9.0969999999999995E-2</v>
      </c>
      <c r="L761">
        <v>5.3969999999999997E-2</v>
      </c>
      <c r="M761">
        <v>3.3410000000000002E-2</v>
      </c>
      <c r="N761">
        <v>0.17760000000000001</v>
      </c>
      <c r="O761">
        <v>6.9070000000000006E-2</v>
      </c>
      <c r="P761">
        <v>0.16009999999999999</v>
      </c>
      <c r="Q761">
        <v>0.82250000000000001</v>
      </c>
      <c r="R761">
        <v>1.355</v>
      </c>
      <c r="S761">
        <v>10.8</v>
      </c>
      <c r="T761">
        <v>7.4159999999999998E-3</v>
      </c>
      <c r="U761">
        <v>1.8769999999999998E-2</v>
      </c>
      <c r="V761">
        <v>2.758E-2</v>
      </c>
      <c r="W761">
        <v>1.01E-2</v>
      </c>
      <c r="X761">
        <v>2.3480000000000001E-2</v>
      </c>
      <c r="Y761">
        <v>2.9169999999999999E-3</v>
      </c>
      <c r="Z761">
        <v>11.92</v>
      </c>
      <c r="AA761">
        <v>19.899999999999999</v>
      </c>
      <c r="AB761">
        <v>79.760000000000005</v>
      </c>
      <c r="AC761">
        <v>440</v>
      </c>
      <c r="AD761">
        <v>0.14180000000000001</v>
      </c>
      <c r="AE761">
        <v>0.221</v>
      </c>
      <c r="AF761">
        <v>0.22989999999999999</v>
      </c>
      <c r="AG761">
        <v>0.1075</v>
      </c>
      <c r="AH761">
        <v>0.3301</v>
      </c>
      <c r="AI761">
        <v>9.0800000000000006E-2</v>
      </c>
    </row>
    <row r="762" spans="1:35" ht="14.45" x14ac:dyDescent="0.3">
      <c r="A762">
        <v>89864002</v>
      </c>
      <c r="B762" t="s">
        <v>1</v>
      </c>
      <c r="C762" t="str">
        <f t="shared" si="8"/>
        <v>B</v>
      </c>
      <c r="D762" t="str">
        <f t="shared" si="9"/>
        <v/>
      </c>
      <c r="E762" t="str">
        <f t="shared" si="10"/>
        <v/>
      </c>
      <c r="F762">
        <v>11.71</v>
      </c>
      <c r="G762">
        <v>15.45</v>
      </c>
      <c r="H762">
        <v>75.03</v>
      </c>
      <c r="I762">
        <v>420.3</v>
      </c>
      <c r="J762">
        <v>0.115</v>
      </c>
      <c r="K762">
        <v>7.281E-2</v>
      </c>
      <c r="L762">
        <v>4.0059999999999998E-2</v>
      </c>
      <c r="M762">
        <v>3.2500000000000001E-2</v>
      </c>
      <c r="N762">
        <v>0.2009</v>
      </c>
      <c r="O762">
        <v>6.5060000000000007E-2</v>
      </c>
      <c r="P762">
        <v>0.34460000000000002</v>
      </c>
      <c r="Q762">
        <v>0.73950000000000005</v>
      </c>
      <c r="R762">
        <v>2.355</v>
      </c>
      <c r="S762">
        <v>24.53</v>
      </c>
      <c r="T762">
        <v>9.5359999999999993E-3</v>
      </c>
      <c r="U762">
        <v>1.0970000000000001E-2</v>
      </c>
      <c r="V762">
        <v>1.651E-2</v>
      </c>
      <c r="W762">
        <v>1.1209999999999999E-2</v>
      </c>
      <c r="X762">
        <v>1.9529999999999999E-2</v>
      </c>
      <c r="Y762">
        <v>3.0999999999999999E-3</v>
      </c>
      <c r="Z762">
        <v>13.06</v>
      </c>
      <c r="AA762">
        <v>18.16</v>
      </c>
      <c r="AB762">
        <v>84.16</v>
      </c>
      <c r="AC762">
        <v>516.4</v>
      </c>
      <c r="AD762">
        <v>0.14599999999999999</v>
      </c>
      <c r="AE762">
        <v>0.1115</v>
      </c>
      <c r="AF762">
        <v>0.1087</v>
      </c>
      <c r="AG762">
        <v>7.8640000000000002E-2</v>
      </c>
      <c r="AH762">
        <v>0.27650000000000002</v>
      </c>
      <c r="AI762">
        <v>7.8060000000000004E-2</v>
      </c>
    </row>
    <row r="763" spans="1:35" ht="14.45" x14ac:dyDescent="0.3">
      <c r="A763">
        <v>898677</v>
      </c>
      <c r="B763" t="s">
        <v>1</v>
      </c>
      <c r="C763" t="str">
        <f t="shared" si="8"/>
        <v>B</v>
      </c>
      <c r="D763" t="str">
        <f t="shared" si="9"/>
        <v/>
      </c>
      <c r="E763" t="str">
        <f t="shared" si="10"/>
        <v/>
      </c>
      <c r="F763">
        <v>10.26</v>
      </c>
      <c r="G763">
        <v>14.71</v>
      </c>
      <c r="H763">
        <v>66.2</v>
      </c>
      <c r="I763">
        <v>321.60000000000002</v>
      </c>
      <c r="J763">
        <v>9.8820000000000005E-2</v>
      </c>
      <c r="K763">
        <v>9.1590000000000005E-2</v>
      </c>
      <c r="L763">
        <v>3.5810000000000002E-2</v>
      </c>
      <c r="M763">
        <v>2.0369999999999999E-2</v>
      </c>
      <c r="N763">
        <v>0.1633</v>
      </c>
      <c r="O763">
        <v>7.0050000000000001E-2</v>
      </c>
      <c r="P763">
        <v>0.33800000000000002</v>
      </c>
      <c r="Q763">
        <v>2.5089999999999999</v>
      </c>
      <c r="R763">
        <v>2.3940000000000001</v>
      </c>
      <c r="S763">
        <v>19.329999999999998</v>
      </c>
      <c r="T763">
        <v>1.736E-2</v>
      </c>
      <c r="U763">
        <v>4.6710000000000002E-2</v>
      </c>
      <c r="V763">
        <v>2.6110000000000001E-2</v>
      </c>
      <c r="W763">
        <v>1.2959999999999999E-2</v>
      </c>
      <c r="X763">
        <v>3.6749999999999998E-2</v>
      </c>
      <c r="Y763">
        <v>6.7580000000000001E-3</v>
      </c>
      <c r="Z763">
        <v>10.88</v>
      </c>
      <c r="AA763">
        <v>19.48</v>
      </c>
      <c r="AB763">
        <v>70.89</v>
      </c>
      <c r="AC763">
        <v>357.1</v>
      </c>
      <c r="AD763">
        <v>0.13600000000000001</v>
      </c>
      <c r="AE763">
        <v>0.1636</v>
      </c>
      <c r="AF763">
        <v>7.1620000000000003E-2</v>
      </c>
      <c r="AG763">
        <v>4.0739999999999998E-2</v>
      </c>
      <c r="AH763">
        <v>0.24340000000000001</v>
      </c>
      <c r="AI763">
        <v>8.4879999999999997E-2</v>
      </c>
    </row>
    <row r="764" spans="1:35" ht="14.45" x14ac:dyDescent="0.3">
      <c r="A764">
        <v>898678</v>
      </c>
      <c r="B764" t="s">
        <v>1</v>
      </c>
      <c r="C764" t="str">
        <f t="shared" si="8"/>
        <v>B</v>
      </c>
      <c r="D764" t="str">
        <f t="shared" si="9"/>
        <v/>
      </c>
      <c r="E764" t="str">
        <f t="shared" si="10"/>
        <v/>
      </c>
      <c r="F764">
        <v>12.06</v>
      </c>
      <c r="G764">
        <v>18.899999999999999</v>
      </c>
      <c r="H764">
        <v>76.66</v>
      </c>
      <c r="I764">
        <v>445.3</v>
      </c>
      <c r="J764">
        <v>8.3860000000000004E-2</v>
      </c>
      <c r="K764">
        <v>5.7939999999999998E-2</v>
      </c>
      <c r="L764">
        <v>7.5100000000000002E-3</v>
      </c>
      <c r="M764">
        <v>8.4880000000000008E-3</v>
      </c>
      <c r="N764">
        <v>0.1555</v>
      </c>
      <c r="O764">
        <v>6.0479999999999999E-2</v>
      </c>
      <c r="P764">
        <v>0.24299999999999999</v>
      </c>
      <c r="Q764">
        <v>1.1519999999999999</v>
      </c>
      <c r="R764">
        <v>1.5589999999999999</v>
      </c>
      <c r="S764">
        <v>18.02</v>
      </c>
      <c r="T764">
        <v>7.1799999999999998E-3</v>
      </c>
      <c r="U764">
        <v>1.0959999999999999E-2</v>
      </c>
      <c r="V764">
        <v>5.8320000000000004E-3</v>
      </c>
      <c r="W764">
        <v>5.4949999999999999E-3</v>
      </c>
      <c r="X764">
        <v>1.9820000000000001E-2</v>
      </c>
      <c r="Y764">
        <v>2.7539999999999999E-3</v>
      </c>
      <c r="Z764">
        <v>13.64</v>
      </c>
      <c r="AA764">
        <v>27.06</v>
      </c>
      <c r="AB764">
        <v>86.54</v>
      </c>
      <c r="AC764">
        <v>562.6</v>
      </c>
      <c r="AD764">
        <v>0.12889999999999999</v>
      </c>
      <c r="AE764">
        <v>0.13519999999999999</v>
      </c>
      <c r="AF764">
        <v>4.5060000000000003E-2</v>
      </c>
      <c r="AG764">
        <v>5.0930000000000003E-2</v>
      </c>
      <c r="AH764">
        <v>0.28799999999999998</v>
      </c>
      <c r="AI764">
        <v>8.0829999999999999E-2</v>
      </c>
    </row>
    <row r="765" spans="1:35" ht="14.45" x14ac:dyDescent="0.3">
      <c r="A765">
        <v>89869</v>
      </c>
      <c r="B765" t="s">
        <v>1</v>
      </c>
      <c r="C765" t="str">
        <f t="shared" si="8"/>
        <v>M</v>
      </c>
      <c r="D765">
        <f t="shared" si="9"/>
        <v>1</v>
      </c>
      <c r="E765" t="str">
        <f t="shared" si="10"/>
        <v/>
      </c>
      <c r="F765">
        <v>14.76</v>
      </c>
      <c r="G765">
        <v>14.74</v>
      </c>
      <c r="H765">
        <v>94.87</v>
      </c>
      <c r="I765">
        <v>668.7</v>
      </c>
      <c r="J765">
        <v>8.8749999999999996E-2</v>
      </c>
      <c r="K765">
        <v>7.7799999999999994E-2</v>
      </c>
      <c r="L765">
        <v>4.6080000000000003E-2</v>
      </c>
      <c r="M765">
        <v>3.5279999999999999E-2</v>
      </c>
      <c r="N765">
        <v>0.15210000000000001</v>
      </c>
      <c r="O765">
        <v>5.9119999999999999E-2</v>
      </c>
      <c r="P765">
        <v>0.34279999999999999</v>
      </c>
      <c r="Q765">
        <v>0.39810000000000001</v>
      </c>
      <c r="R765">
        <v>2.5369999999999999</v>
      </c>
      <c r="S765">
        <v>29.06</v>
      </c>
      <c r="T765">
        <v>4.7320000000000001E-3</v>
      </c>
      <c r="U765">
        <v>1.506E-2</v>
      </c>
      <c r="V765">
        <v>1.8550000000000001E-2</v>
      </c>
      <c r="W765">
        <v>1.0670000000000001E-2</v>
      </c>
      <c r="X765">
        <v>2.163E-2</v>
      </c>
      <c r="Y765">
        <v>2.7829999999999999E-3</v>
      </c>
      <c r="Z765">
        <v>17.27</v>
      </c>
      <c r="AA765">
        <v>17.93</v>
      </c>
      <c r="AB765">
        <v>114.2</v>
      </c>
      <c r="AC765">
        <v>880.8</v>
      </c>
      <c r="AD765">
        <v>0.122</v>
      </c>
      <c r="AE765">
        <v>0.2009</v>
      </c>
      <c r="AF765">
        <v>0.21510000000000001</v>
      </c>
      <c r="AG765">
        <v>0.12509999999999999</v>
      </c>
      <c r="AH765">
        <v>0.31090000000000001</v>
      </c>
      <c r="AI765">
        <v>8.1869999999999998E-2</v>
      </c>
    </row>
    <row r="766" spans="1:35" ht="14.45" x14ac:dyDescent="0.3">
      <c r="A766">
        <v>898690</v>
      </c>
      <c r="B766" t="s">
        <v>1</v>
      </c>
      <c r="C766" t="str">
        <f t="shared" si="8"/>
        <v>B</v>
      </c>
      <c r="D766" t="str">
        <f t="shared" si="9"/>
        <v/>
      </c>
      <c r="E766" t="str">
        <f t="shared" si="10"/>
        <v/>
      </c>
      <c r="F766">
        <v>11.47</v>
      </c>
      <c r="G766">
        <v>16.03</v>
      </c>
      <c r="H766">
        <v>73.02</v>
      </c>
      <c r="I766">
        <v>402.7</v>
      </c>
      <c r="J766">
        <v>9.0759999999999993E-2</v>
      </c>
      <c r="K766">
        <v>5.8860000000000003E-2</v>
      </c>
      <c r="L766">
        <v>2.5870000000000001E-2</v>
      </c>
      <c r="M766">
        <v>2.3220000000000001E-2</v>
      </c>
      <c r="N766">
        <v>0.16339999999999999</v>
      </c>
      <c r="O766">
        <v>6.3719999999999999E-2</v>
      </c>
      <c r="P766">
        <v>0.17069999999999999</v>
      </c>
      <c r="Q766">
        <v>0.76149999999999995</v>
      </c>
      <c r="R766">
        <v>1.0900000000000001</v>
      </c>
      <c r="S766">
        <v>12.25</v>
      </c>
      <c r="T766">
        <v>9.1909999999999995E-3</v>
      </c>
      <c r="U766">
        <v>8.548E-3</v>
      </c>
      <c r="V766">
        <v>9.4000000000000004E-3</v>
      </c>
      <c r="W766">
        <v>6.3150000000000003E-3</v>
      </c>
      <c r="X766">
        <v>1.755E-2</v>
      </c>
      <c r="Y766">
        <v>3.009E-3</v>
      </c>
      <c r="Z766">
        <v>12.51</v>
      </c>
      <c r="AA766">
        <v>20.79</v>
      </c>
      <c r="AB766">
        <v>79.67</v>
      </c>
      <c r="AC766">
        <v>475.8</v>
      </c>
      <c r="AD766">
        <v>0.15310000000000001</v>
      </c>
      <c r="AE766">
        <v>0.112</v>
      </c>
      <c r="AF766">
        <v>9.8229999999999998E-2</v>
      </c>
      <c r="AG766">
        <v>6.5479999999999997E-2</v>
      </c>
      <c r="AH766">
        <v>0.28510000000000002</v>
      </c>
      <c r="AI766">
        <v>8.763E-2</v>
      </c>
    </row>
    <row r="767" spans="1:35" ht="14.45" x14ac:dyDescent="0.3">
      <c r="A767">
        <v>899147</v>
      </c>
      <c r="B767" t="s">
        <v>1</v>
      </c>
      <c r="C767" t="str">
        <f t="shared" si="8"/>
        <v>B</v>
      </c>
      <c r="D767" t="str">
        <f t="shared" si="9"/>
        <v/>
      </c>
      <c r="E767" t="str">
        <f t="shared" si="10"/>
        <v/>
      </c>
      <c r="F767">
        <v>11.95</v>
      </c>
      <c r="G767">
        <v>14.96</v>
      </c>
      <c r="H767">
        <v>77.23</v>
      </c>
      <c r="I767">
        <v>426.7</v>
      </c>
      <c r="J767">
        <v>0.1158</v>
      </c>
      <c r="K767">
        <v>0.1206</v>
      </c>
      <c r="L767">
        <v>1.171E-2</v>
      </c>
      <c r="M767">
        <v>1.787E-2</v>
      </c>
      <c r="N767">
        <v>0.24590000000000001</v>
      </c>
      <c r="O767">
        <v>6.5809999999999994E-2</v>
      </c>
      <c r="P767">
        <v>0.36099999999999999</v>
      </c>
      <c r="Q767">
        <v>1.05</v>
      </c>
      <c r="R767">
        <v>2.4550000000000001</v>
      </c>
      <c r="S767">
        <v>26.65</v>
      </c>
      <c r="T767">
        <v>5.7999999999999996E-3</v>
      </c>
      <c r="U767">
        <v>2.4170000000000001E-2</v>
      </c>
      <c r="V767">
        <v>7.816E-3</v>
      </c>
      <c r="W767">
        <v>1.052E-2</v>
      </c>
      <c r="X767">
        <v>2.734E-2</v>
      </c>
      <c r="Y767">
        <v>3.114E-3</v>
      </c>
      <c r="Z767">
        <v>12.81</v>
      </c>
      <c r="AA767">
        <v>17.72</v>
      </c>
      <c r="AB767">
        <v>83.09</v>
      </c>
      <c r="AC767">
        <v>496.2</v>
      </c>
      <c r="AD767">
        <v>0.1293</v>
      </c>
      <c r="AE767">
        <v>0.1885</v>
      </c>
      <c r="AF767">
        <v>3.1220000000000001E-2</v>
      </c>
      <c r="AG767">
        <v>4.7660000000000001E-2</v>
      </c>
      <c r="AH767">
        <v>0.31240000000000001</v>
      </c>
      <c r="AI767">
        <v>7.5899999999999995E-2</v>
      </c>
    </row>
    <row r="768" spans="1:35" ht="14.45" x14ac:dyDescent="0.3">
      <c r="A768">
        <v>899187</v>
      </c>
      <c r="B768" t="s">
        <v>1</v>
      </c>
      <c r="C768" t="str">
        <f t="shared" ref="C768:C831" si="11">IF(SUMPRODUCT(F768:G768,$F$1148:$G$1148)-$E$1148&gt;=0,"M","B")</f>
        <v>B</v>
      </c>
      <c r="D768" t="str">
        <f t="shared" si="9"/>
        <v/>
      </c>
      <c r="E768" t="str">
        <f t="shared" si="10"/>
        <v/>
      </c>
      <c r="F768">
        <v>11.66</v>
      </c>
      <c r="G768">
        <v>17.07</v>
      </c>
      <c r="H768">
        <v>73.7</v>
      </c>
      <c r="I768">
        <v>421</v>
      </c>
      <c r="J768">
        <v>7.5609999999999997E-2</v>
      </c>
      <c r="K768">
        <v>3.6299999999999999E-2</v>
      </c>
      <c r="L768">
        <v>8.3059999999999991E-3</v>
      </c>
      <c r="M768">
        <v>1.162E-2</v>
      </c>
      <c r="N768">
        <v>0.1671</v>
      </c>
      <c r="O768">
        <v>5.731E-2</v>
      </c>
      <c r="P768">
        <v>0.35339999999999999</v>
      </c>
      <c r="Q768">
        <v>0.6724</v>
      </c>
      <c r="R768">
        <v>2.2250000000000001</v>
      </c>
      <c r="S768">
        <v>26.03</v>
      </c>
      <c r="T768">
        <v>6.5830000000000003E-3</v>
      </c>
      <c r="U768">
        <v>6.9909999999999998E-3</v>
      </c>
      <c r="V768">
        <v>5.9490000000000003E-3</v>
      </c>
      <c r="W768">
        <v>6.2960000000000004E-3</v>
      </c>
      <c r="X768">
        <v>2.2159999999999999E-2</v>
      </c>
      <c r="Y768">
        <v>2.6679999999999998E-3</v>
      </c>
      <c r="Z768">
        <v>13.28</v>
      </c>
      <c r="AA768">
        <v>19.739999999999998</v>
      </c>
      <c r="AB768">
        <v>83.61</v>
      </c>
      <c r="AC768">
        <v>542.5</v>
      </c>
      <c r="AD768">
        <v>9.9580000000000002E-2</v>
      </c>
      <c r="AE768">
        <v>6.4759999999999998E-2</v>
      </c>
      <c r="AF768">
        <v>3.0460000000000001E-2</v>
      </c>
      <c r="AG768">
        <v>4.2619999999999998E-2</v>
      </c>
      <c r="AH768">
        <v>0.27310000000000001</v>
      </c>
      <c r="AI768">
        <v>6.8250000000000005E-2</v>
      </c>
    </row>
    <row r="769" spans="1:35" ht="14.45" x14ac:dyDescent="0.3">
      <c r="A769">
        <v>901011</v>
      </c>
      <c r="B769" t="s">
        <v>1</v>
      </c>
      <c r="C769" t="str">
        <f t="shared" si="11"/>
        <v>B</v>
      </c>
      <c r="D769" t="str">
        <f t="shared" ref="D769:D832" si="12">IF(AND(C769="M",B769="B"),1,"")</f>
        <v/>
      </c>
      <c r="E769" t="str">
        <f t="shared" ref="E769:E832" si="13">IF(AND(C769="B",B769="M"),1,"")</f>
        <v/>
      </c>
      <c r="F769">
        <v>11.14</v>
      </c>
      <c r="G769">
        <v>14.07</v>
      </c>
      <c r="H769">
        <v>71.239999999999995</v>
      </c>
      <c r="I769">
        <v>384.6</v>
      </c>
      <c r="J769">
        <v>7.2739999999999999E-2</v>
      </c>
      <c r="K769">
        <v>6.0639999999999999E-2</v>
      </c>
      <c r="L769">
        <v>4.505E-2</v>
      </c>
      <c r="M769">
        <v>1.4710000000000001E-2</v>
      </c>
      <c r="N769">
        <v>0.16900000000000001</v>
      </c>
      <c r="O769">
        <v>6.0830000000000002E-2</v>
      </c>
      <c r="P769">
        <v>0.42220000000000002</v>
      </c>
      <c r="Q769">
        <v>0.80920000000000003</v>
      </c>
      <c r="R769">
        <v>3.33</v>
      </c>
      <c r="S769">
        <v>28.84</v>
      </c>
      <c r="T769">
        <v>5.5409999999999999E-3</v>
      </c>
      <c r="U769">
        <v>3.3869999999999997E-2</v>
      </c>
      <c r="V769">
        <v>4.505E-2</v>
      </c>
      <c r="W769">
        <v>1.4710000000000001E-2</v>
      </c>
      <c r="X769">
        <v>3.1019999999999999E-2</v>
      </c>
      <c r="Y769">
        <v>4.8310000000000002E-3</v>
      </c>
      <c r="Z769">
        <v>12.12</v>
      </c>
      <c r="AA769">
        <v>15.82</v>
      </c>
      <c r="AB769">
        <v>79.62</v>
      </c>
      <c r="AC769">
        <v>453.5</v>
      </c>
      <c r="AD769">
        <v>8.8639999999999997E-2</v>
      </c>
      <c r="AE769">
        <v>0.12559999999999999</v>
      </c>
      <c r="AF769">
        <v>0.1201</v>
      </c>
      <c r="AG769">
        <v>3.9219999999999998E-2</v>
      </c>
      <c r="AH769">
        <v>0.2576</v>
      </c>
      <c r="AI769">
        <v>7.0180000000000006E-2</v>
      </c>
    </row>
    <row r="770" spans="1:35" ht="14.45" x14ac:dyDescent="0.3">
      <c r="A770">
        <v>9010258</v>
      </c>
      <c r="B770" t="s">
        <v>1</v>
      </c>
      <c r="C770" t="str">
        <f t="shared" si="11"/>
        <v>B</v>
      </c>
      <c r="D770" t="str">
        <f t="shared" si="12"/>
        <v/>
      </c>
      <c r="E770" t="str">
        <f t="shared" si="13"/>
        <v/>
      </c>
      <c r="F770">
        <v>12.56</v>
      </c>
      <c r="G770">
        <v>19.07</v>
      </c>
      <c r="H770">
        <v>81.92</v>
      </c>
      <c r="I770">
        <v>485.8</v>
      </c>
      <c r="J770">
        <v>8.7599999999999997E-2</v>
      </c>
      <c r="K770">
        <v>0.1038</v>
      </c>
      <c r="L770">
        <v>0.10299999999999999</v>
      </c>
      <c r="M770">
        <v>4.3909999999999998E-2</v>
      </c>
      <c r="N770">
        <v>0.15329999999999999</v>
      </c>
      <c r="O770">
        <v>6.1839999999999999E-2</v>
      </c>
      <c r="P770">
        <v>0.36020000000000002</v>
      </c>
      <c r="Q770">
        <v>1.478</v>
      </c>
      <c r="R770">
        <v>3.2120000000000002</v>
      </c>
      <c r="S770">
        <v>27.49</v>
      </c>
      <c r="T770">
        <v>9.8530000000000006E-3</v>
      </c>
      <c r="U770">
        <v>4.2349999999999999E-2</v>
      </c>
      <c r="V770">
        <v>6.2710000000000002E-2</v>
      </c>
      <c r="W770">
        <v>1.966E-2</v>
      </c>
      <c r="X770">
        <v>2.639E-2</v>
      </c>
      <c r="Y770">
        <v>4.2050000000000004E-3</v>
      </c>
      <c r="Z770">
        <v>13.37</v>
      </c>
      <c r="AA770">
        <v>22.43</v>
      </c>
      <c r="AB770">
        <v>89.02</v>
      </c>
      <c r="AC770">
        <v>547.4</v>
      </c>
      <c r="AD770">
        <v>0.1096</v>
      </c>
      <c r="AE770">
        <v>0.20019999999999999</v>
      </c>
      <c r="AF770">
        <v>0.23880000000000001</v>
      </c>
      <c r="AG770">
        <v>9.2649999999999996E-2</v>
      </c>
      <c r="AH770">
        <v>0.21210000000000001</v>
      </c>
      <c r="AI770">
        <v>7.1879999999999999E-2</v>
      </c>
    </row>
    <row r="771" spans="1:35" ht="14.45" x14ac:dyDescent="0.3">
      <c r="A771">
        <v>9010259</v>
      </c>
      <c r="B771" t="s">
        <v>1</v>
      </c>
      <c r="C771" t="str">
        <f t="shared" si="11"/>
        <v>B</v>
      </c>
      <c r="D771" t="str">
        <f t="shared" si="12"/>
        <v/>
      </c>
      <c r="E771" t="str">
        <f t="shared" si="13"/>
        <v/>
      </c>
      <c r="F771">
        <v>13.05</v>
      </c>
      <c r="G771">
        <v>18.59</v>
      </c>
      <c r="H771">
        <v>85.09</v>
      </c>
      <c r="I771">
        <v>512</v>
      </c>
      <c r="J771">
        <v>0.1082</v>
      </c>
      <c r="K771">
        <v>0.13039999999999999</v>
      </c>
      <c r="L771">
        <v>9.6030000000000004E-2</v>
      </c>
      <c r="M771">
        <v>5.6030000000000003E-2</v>
      </c>
      <c r="N771">
        <v>0.20349999999999999</v>
      </c>
      <c r="O771">
        <v>6.5009999999999998E-2</v>
      </c>
      <c r="P771">
        <v>0.31059999999999999</v>
      </c>
      <c r="Q771">
        <v>1.51</v>
      </c>
      <c r="R771">
        <v>2.59</v>
      </c>
      <c r="S771">
        <v>21.57</v>
      </c>
      <c r="T771">
        <v>7.8069999999999997E-3</v>
      </c>
      <c r="U771">
        <v>3.9320000000000001E-2</v>
      </c>
      <c r="V771">
        <v>5.1119999999999999E-2</v>
      </c>
      <c r="W771">
        <v>1.8759999999999999E-2</v>
      </c>
      <c r="X771">
        <v>2.86E-2</v>
      </c>
      <c r="Y771">
        <v>5.7149999999999996E-3</v>
      </c>
      <c r="Z771">
        <v>14.19</v>
      </c>
      <c r="AA771">
        <v>24.85</v>
      </c>
      <c r="AB771">
        <v>94.22</v>
      </c>
      <c r="AC771">
        <v>591.20000000000005</v>
      </c>
      <c r="AD771">
        <v>0.1343</v>
      </c>
      <c r="AE771">
        <v>0.26579999999999998</v>
      </c>
      <c r="AF771">
        <v>0.25729999999999997</v>
      </c>
      <c r="AG771">
        <v>0.1258</v>
      </c>
      <c r="AH771">
        <v>0.31130000000000002</v>
      </c>
      <c r="AI771">
        <v>8.3169999999999994E-2</v>
      </c>
    </row>
    <row r="772" spans="1:35" ht="14.45" x14ac:dyDescent="0.3">
      <c r="A772">
        <v>901028</v>
      </c>
      <c r="B772" t="s">
        <v>1</v>
      </c>
      <c r="C772" t="str">
        <f t="shared" si="11"/>
        <v>B</v>
      </c>
      <c r="D772" t="str">
        <f t="shared" si="12"/>
        <v/>
      </c>
      <c r="E772" t="str">
        <f t="shared" si="13"/>
        <v/>
      </c>
      <c r="F772">
        <v>13.87</v>
      </c>
      <c r="G772">
        <v>16.21</v>
      </c>
      <c r="H772">
        <v>88.52</v>
      </c>
      <c r="I772">
        <v>593.70000000000005</v>
      </c>
      <c r="J772">
        <v>8.7429999999999994E-2</v>
      </c>
      <c r="K772">
        <v>5.4919999999999997E-2</v>
      </c>
      <c r="L772">
        <v>1.502E-2</v>
      </c>
      <c r="M772">
        <v>2.0879999999999999E-2</v>
      </c>
      <c r="N772">
        <v>0.1424</v>
      </c>
      <c r="O772">
        <v>5.883E-2</v>
      </c>
      <c r="P772">
        <v>0.25430000000000003</v>
      </c>
      <c r="Q772">
        <v>1.363</v>
      </c>
      <c r="R772">
        <v>1.7370000000000001</v>
      </c>
      <c r="S772">
        <v>20.74</v>
      </c>
      <c r="T772">
        <v>5.6379999999999998E-3</v>
      </c>
      <c r="U772">
        <v>7.9389999999999999E-3</v>
      </c>
      <c r="V772">
        <v>5.254E-3</v>
      </c>
      <c r="W772">
        <v>6.0419999999999996E-3</v>
      </c>
      <c r="X772">
        <v>1.5440000000000001E-2</v>
      </c>
      <c r="Y772">
        <v>2.0869999999999999E-3</v>
      </c>
      <c r="Z772">
        <v>15.11</v>
      </c>
      <c r="AA772">
        <v>25.58</v>
      </c>
      <c r="AB772">
        <v>96.74</v>
      </c>
      <c r="AC772">
        <v>694.4</v>
      </c>
      <c r="AD772">
        <v>0.1153</v>
      </c>
      <c r="AE772">
        <v>0.1008</v>
      </c>
      <c r="AF772">
        <v>5.2850000000000001E-2</v>
      </c>
      <c r="AG772">
        <v>5.5559999999999998E-2</v>
      </c>
      <c r="AH772">
        <v>0.23619999999999999</v>
      </c>
      <c r="AI772">
        <v>7.1129999999999999E-2</v>
      </c>
    </row>
    <row r="773" spans="1:35" ht="14.45" x14ac:dyDescent="0.3">
      <c r="A773">
        <v>9010333</v>
      </c>
      <c r="B773" t="s">
        <v>1</v>
      </c>
      <c r="C773" t="str">
        <f t="shared" si="11"/>
        <v>B</v>
      </c>
      <c r="D773" t="str">
        <f t="shared" si="12"/>
        <v/>
      </c>
      <c r="E773" t="str">
        <f t="shared" si="13"/>
        <v/>
      </c>
      <c r="F773">
        <v>8.8780000000000001</v>
      </c>
      <c r="G773">
        <v>15.49</v>
      </c>
      <c r="H773">
        <v>56.74</v>
      </c>
      <c r="I773">
        <v>241</v>
      </c>
      <c r="J773">
        <v>8.2930000000000004E-2</v>
      </c>
      <c r="K773">
        <v>7.6980000000000007E-2</v>
      </c>
      <c r="L773">
        <v>4.7210000000000002E-2</v>
      </c>
      <c r="M773">
        <v>2.3810000000000001E-2</v>
      </c>
      <c r="N773">
        <v>0.193</v>
      </c>
      <c r="O773">
        <v>6.6210000000000005E-2</v>
      </c>
      <c r="P773">
        <v>0.53810000000000002</v>
      </c>
      <c r="Q773">
        <v>1.2</v>
      </c>
      <c r="R773">
        <v>4.2770000000000001</v>
      </c>
      <c r="S773">
        <v>30.18</v>
      </c>
      <c r="T773">
        <v>1.093E-2</v>
      </c>
      <c r="U773">
        <v>2.8989999999999998E-2</v>
      </c>
      <c r="V773">
        <v>3.2140000000000002E-2</v>
      </c>
      <c r="W773">
        <v>1.506E-2</v>
      </c>
      <c r="X773">
        <v>2.8369999999999999E-2</v>
      </c>
      <c r="Y773">
        <v>4.1739999999999998E-3</v>
      </c>
      <c r="Z773">
        <v>9.9809999999999999</v>
      </c>
      <c r="AA773">
        <v>17.7</v>
      </c>
      <c r="AB773">
        <v>65.27</v>
      </c>
      <c r="AC773">
        <v>302</v>
      </c>
      <c r="AD773">
        <v>0.10150000000000001</v>
      </c>
      <c r="AE773">
        <v>0.12479999999999999</v>
      </c>
      <c r="AF773">
        <v>9.4409999999999994E-2</v>
      </c>
      <c r="AG773">
        <v>4.7620000000000003E-2</v>
      </c>
      <c r="AH773">
        <v>0.24340000000000001</v>
      </c>
      <c r="AI773">
        <v>7.4310000000000001E-2</v>
      </c>
    </row>
    <row r="774" spans="1:35" ht="14.45" x14ac:dyDescent="0.3">
      <c r="A774">
        <v>901034301</v>
      </c>
      <c r="B774" t="s">
        <v>1</v>
      </c>
      <c r="C774" t="str">
        <f t="shared" si="11"/>
        <v>B</v>
      </c>
      <c r="D774" t="str">
        <f t="shared" si="12"/>
        <v/>
      </c>
      <c r="E774" t="str">
        <f t="shared" si="13"/>
        <v/>
      </c>
      <c r="F774">
        <v>9.4359999999999999</v>
      </c>
      <c r="G774">
        <v>18.32</v>
      </c>
      <c r="H774">
        <v>59.82</v>
      </c>
      <c r="I774">
        <v>278.60000000000002</v>
      </c>
      <c r="J774">
        <v>0.1009</v>
      </c>
      <c r="K774">
        <v>5.9560000000000002E-2</v>
      </c>
      <c r="L774">
        <v>2.7099999999999999E-2</v>
      </c>
      <c r="M774">
        <v>1.406E-2</v>
      </c>
      <c r="N774">
        <v>0.15060000000000001</v>
      </c>
      <c r="O774">
        <v>6.9589999999999999E-2</v>
      </c>
      <c r="P774">
        <v>0.50790000000000002</v>
      </c>
      <c r="Q774">
        <v>1.2470000000000001</v>
      </c>
      <c r="R774">
        <v>3.2669999999999999</v>
      </c>
      <c r="S774">
        <v>30.48</v>
      </c>
      <c r="T774">
        <v>6.8360000000000001E-3</v>
      </c>
      <c r="U774">
        <v>8.9820000000000004E-3</v>
      </c>
      <c r="V774">
        <v>2.3480000000000001E-2</v>
      </c>
      <c r="W774">
        <v>6.5649999999999997E-3</v>
      </c>
      <c r="X774">
        <v>1.942E-2</v>
      </c>
      <c r="Y774">
        <v>2.7130000000000001E-3</v>
      </c>
      <c r="Z774">
        <v>12.02</v>
      </c>
      <c r="AA774">
        <v>25.02</v>
      </c>
      <c r="AB774">
        <v>75.790000000000006</v>
      </c>
      <c r="AC774">
        <v>439.6</v>
      </c>
      <c r="AD774">
        <v>0.1333</v>
      </c>
      <c r="AE774">
        <v>0.10489999999999999</v>
      </c>
      <c r="AF774">
        <v>0.1144</v>
      </c>
      <c r="AG774">
        <v>5.0520000000000002E-2</v>
      </c>
      <c r="AH774">
        <v>0.24540000000000001</v>
      </c>
      <c r="AI774">
        <v>8.1360000000000002E-2</v>
      </c>
    </row>
    <row r="775" spans="1:35" ht="14.45" x14ac:dyDescent="0.3">
      <c r="A775">
        <v>901034302</v>
      </c>
      <c r="B775" t="s">
        <v>1</v>
      </c>
      <c r="C775" t="str">
        <f t="shared" si="11"/>
        <v>B</v>
      </c>
      <c r="D775" t="str">
        <f t="shared" si="12"/>
        <v/>
      </c>
      <c r="E775" t="str">
        <f t="shared" si="13"/>
        <v/>
      </c>
      <c r="F775">
        <v>12.54</v>
      </c>
      <c r="G775">
        <v>18.07</v>
      </c>
      <c r="H775">
        <v>79.42</v>
      </c>
      <c r="I775">
        <v>491.9</v>
      </c>
      <c r="J775">
        <v>7.4359999999999996E-2</v>
      </c>
      <c r="K775">
        <v>2.6499999999999999E-2</v>
      </c>
      <c r="L775">
        <v>1.194E-3</v>
      </c>
      <c r="M775">
        <v>5.4489999999999999E-3</v>
      </c>
      <c r="N775">
        <v>0.15279999999999999</v>
      </c>
      <c r="O775">
        <v>5.185E-2</v>
      </c>
      <c r="P775">
        <v>0.35110000000000002</v>
      </c>
      <c r="Q775">
        <v>0.95269999999999999</v>
      </c>
      <c r="R775">
        <v>2.3290000000000002</v>
      </c>
      <c r="S775">
        <v>28.3</v>
      </c>
      <c r="T775">
        <v>5.7829999999999999E-3</v>
      </c>
      <c r="U775">
        <v>4.6930000000000001E-3</v>
      </c>
      <c r="V775">
        <v>7.9290000000000003E-4</v>
      </c>
      <c r="W775">
        <v>3.617E-3</v>
      </c>
      <c r="X775">
        <v>2.043E-2</v>
      </c>
      <c r="Y775">
        <v>1.0579999999999999E-3</v>
      </c>
      <c r="Z775">
        <v>13.72</v>
      </c>
      <c r="AA775">
        <v>20.98</v>
      </c>
      <c r="AB775">
        <v>86.82</v>
      </c>
      <c r="AC775">
        <v>585.70000000000005</v>
      </c>
      <c r="AD775">
        <v>9.2929999999999999E-2</v>
      </c>
      <c r="AE775">
        <v>4.3270000000000003E-2</v>
      </c>
      <c r="AF775">
        <v>3.581E-3</v>
      </c>
      <c r="AG775">
        <v>1.635E-2</v>
      </c>
      <c r="AH775">
        <v>0.2233</v>
      </c>
      <c r="AI775">
        <v>5.5210000000000002E-2</v>
      </c>
    </row>
    <row r="776" spans="1:35" ht="14.45" x14ac:dyDescent="0.3">
      <c r="A776">
        <v>901041</v>
      </c>
      <c r="B776" t="s">
        <v>1</v>
      </c>
      <c r="C776" t="str">
        <f t="shared" si="11"/>
        <v>B</v>
      </c>
      <c r="D776" t="str">
        <f t="shared" si="12"/>
        <v/>
      </c>
      <c r="E776" t="str">
        <f t="shared" si="13"/>
        <v/>
      </c>
      <c r="F776">
        <v>13.3</v>
      </c>
      <c r="G776">
        <v>21.57</v>
      </c>
      <c r="H776">
        <v>85.24</v>
      </c>
      <c r="I776">
        <v>546.1</v>
      </c>
      <c r="J776">
        <v>8.5819999999999994E-2</v>
      </c>
      <c r="K776">
        <v>6.3729999999999995E-2</v>
      </c>
      <c r="L776">
        <v>3.3439999999999998E-2</v>
      </c>
      <c r="M776">
        <v>2.4240000000000001E-2</v>
      </c>
      <c r="N776">
        <v>0.18149999999999999</v>
      </c>
      <c r="O776">
        <v>5.6959999999999997E-2</v>
      </c>
      <c r="P776">
        <v>0.2621</v>
      </c>
      <c r="Q776">
        <v>1.5389999999999999</v>
      </c>
      <c r="R776">
        <v>2.028</v>
      </c>
      <c r="S776">
        <v>20.98</v>
      </c>
      <c r="T776">
        <v>5.4980000000000003E-3</v>
      </c>
      <c r="U776">
        <v>2.0449999999999999E-2</v>
      </c>
      <c r="V776">
        <v>1.7950000000000001E-2</v>
      </c>
      <c r="W776">
        <v>6.3990000000000002E-3</v>
      </c>
      <c r="X776">
        <v>1.8290000000000001E-2</v>
      </c>
      <c r="Y776">
        <v>1.9559999999999998E-3</v>
      </c>
      <c r="Z776">
        <v>14.2</v>
      </c>
      <c r="AA776">
        <v>29.2</v>
      </c>
      <c r="AB776">
        <v>92.94</v>
      </c>
      <c r="AC776">
        <v>621.20000000000005</v>
      </c>
      <c r="AD776">
        <v>0.114</v>
      </c>
      <c r="AE776">
        <v>0.16669999999999999</v>
      </c>
      <c r="AF776">
        <v>0.1212</v>
      </c>
      <c r="AG776">
        <v>5.6140000000000002E-2</v>
      </c>
      <c r="AH776">
        <v>0.26369999999999999</v>
      </c>
      <c r="AI776">
        <v>6.658E-2</v>
      </c>
    </row>
    <row r="777" spans="1:35" ht="14.45" x14ac:dyDescent="0.3">
      <c r="A777">
        <v>9010598</v>
      </c>
      <c r="B777" t="s">
        <v>1</v>
      </c>
      <c r="C777" t="str">
        <f t="shared" si="11"/>
        <v>B</v>
      </c>
      <c r="D777" t="str">
        <f t="shared" si="12"/>
        <v/>
      </c>
      <c r="E777" t="str">
        <f t="shared" si="13"/>
        <v/>
      </c>
      <c r="F777">
        <v>12.76</v>
      </c>
      <c r="G777">
        <v>18.84</v>
      </c>
      <c r="H777">
        <v>81.87</v>
      </c>
      <c r="I777">
        <v>496.6</v>
      </c>
      <c r="J777">
        <v>9.6759999999999999E-2</v>
      </c>
      <c r="K777">
        <v>7.9519999999999993E-2</v>
      </c>
      <c r="L777">
        <v>2.6880000000000001E-2</v>
      </c>
      <c r="M777">
        <v>1.7809999999999999E-2</v>
      </c>
      <c r="N777">
        <v>0.1759</v>
      </c>
      <c r="O777">
        <v>6.1830000000000003E-2</v>
      </c>
      <c r="P777">
        <v>0.2213</v>
      </c>
      <c r="Q777">
        <v>1.2849999999999999</v>
      </c>
      <c r="R777">
        <v>1.5349999999999999</v>
      </c>
      <c r="S777">
        <v>17.260000000000002</v>
      </c>
      <c r="T777">
        <v>5.6080000000000001E-3</v>
      </c>
      <c r="U777">
        <v>1.6459999999999999E-2</v>
      </c>
      <c r="V777">
        <v>1.529E-2</v>
      </c>
      <c r="W777">
        <v>9.9970000000000007E-3</v>
      </c>
      <c r="X777">
        <v>1.9089999999999999E-2</v>
      </c>
      <c r="Y777">
        <v>2.1329999999999999E-3</v>
      </c>
      <c r="Z777">
        <v>13.75</v>
      </c>
      <c r="AA777">
        <v>25.99</v>
      </c>
      <c r="AB777">
        <v>87.82</v>
      </c>
      <c r="AC777">
        <v>579.70000000000005</v>
      </c>
      <c r="AD777">
        <v>0.1298</v>
      </c>
      <c r="AE777">
        <v>0.18390000000000001</v>
      </c>
      <c r="AF777">
        <v>0.1255</v>
      </c>
      <c r="AG777">
        <v>8.3119999999999999E-2</v>
      </c>
      <c r="AH777">
        <v>0.27439999999999998</v>
      </c>
      <c r="AI777">
        <v>7.238E-2</v>
      </c>
    </row>
    <row r="778" spans="1:35" ht="14.45" x14ac:dyDescent="0.3">
      <c r="A778">
        <v>9010872</v>
      </c>
      <c r="B778" t="s">
        <v>1</v>
      </c>
      <c r="C778" t="str">
        <f t="shared" si="11"/>
        <v>M</v>
      </c>
      <c r="D778">
        <f t="shared" si="12"/>
        <v>1</v>
      </c>
      <c r="E778" t="str">
        <f t="shared" si="13"/>
        <v/>
      </c>
      <c r="F778">
        <v>16.5</v>
      </c>
      <c r="G778">
        <v>18.29</v>
      </c>
      <c r="H778">
        <v>106.6</v>
      </c>
      <c r="I778">
        <v>838.1</v>
      </c>
      <c r="J778">
        <v>9.6860000000000002E-2</v>
      </c>
      <c r="K778">
        <v>8.4680000000000005E-2</v>
      </c>
      <c r="L778">
        <v>5.8619999999999998E-2</v>
      </c>
      <c r="M778">
        <v>4.8349999999999997E-2</v>
      </c>
      <c r="N778">
        <v>0.14949999999999999</v>
      </c>
      <c r="O778">
        <v>5.5930000000000001E-2</v>
      </c>
      <c r="P778">
        <v>0.33889999999999998</v>
      </c>
      <c r="Q778">
        <v>1.4390000000000001</v>
      </c>
      <c r="R778">
        <v>2.3439999999999999</v>
      </c>
      <c r="S778">
        <v>33.58</v>
      </c>
      <c r="T778">
        <v>7.2570000000000004E-3</v>
      </c>
      <c r="U778">
        <v>1.805E-2</v>
      </c>
      <c r="V778">
        <v>1.8319999999999999E-2</v>
      </c>
      <c r="W778">
        <v>1.0330000000000001E-2</v>
      </c>
      <c r="X778">
        <v>1.694E-2</v>
      </c>
      <c r="Y778">
        <v>2.0010000000000002E-3</v>
      </c>
      <c r="Z778">
        <v>18.13</v>
      </c>
      <c r="AA778">
        <v>25.45</v>
      </c>
      <c r="AB778">
        <v>117.2</v>
      </c>
      <c r="AC778">
        <v>1009</v>
      </c>
      <c r="AD778">
        <v>0.1338</v>
      </c>
      <c r="AE778">
        <v>0.16789999999999999</v>
      </c>
      <c r="AF778">
        <v>0.1663</v>
      </c>
      <c r="AG778">
        <v>9.1230000000000006E-2</v>
      </c>
      <c r="AH778">
        <v>0.2394</v>
      </c>
      <c r="AI778">
        <v>6.4689999999999998E-2</v>
      </c>
    </row>
    <row r="779" spans="1:35" ht="14.45" x14ac:dyDescent="0.3">
      <c r="A779">
        <v>9010877</v>
      </c>
      <c r="B779" t="s">
        <v>1</v>
      </c>
      <c r="C779" t="str">
        <f t="shared" si="11"/>
        <v>B</v>
      </c>
      <c r="D779" t="str">
        <f t="shared" si="12"/>
        <v/>
      </c>
      <c r="E779" t="str">
        <f t="shared" si="13"/>
        <v/>
      </c>
      <c r="F779">
        <v>13.4</v>
      </c>
      <c r="G779">
        <v>16.95</v>
      </c>
      <c r="H779">
        <v>85.48</v>
      </c>
      <c r="I779">
        <v>552.4</v>
      </c>
      <c r="J779">
        <v>7.9369999999999996E-2</v>
      </c>
      <c r="K779">
        <v>5.6959999999999997E-2</v>
      </c>
      <c r="L779">
        <v>2.181E-2</v>
      </c>
      <c r="M779">
        <v>1.473E-2</v>
      </c>
      <c r="N779">
        <v>0.16500000000000001</v>
      </c>
      <c r="O779">
        <v>5.7009999999999998E-2</v>
      </c>
      <c r="P779">
        <v>0.15840000000000001</v>
      </c>
      <c r="Q779">
        <v>0.61240000000000006</v>
      </c>
      <c r="R779">
        <v>1.036</v>
      </c>
      <c r="S779">
        <v>13.22</v>
      </c>
      <c r="T779">
        <v>4.3940000000000003E-3</v>
      </c>
      <c r="U779">
        <v>1.2500000000000001E-2</v>
      </c>
      <c r="V779">
        <v>1.451E-2</v>
      </c>
      <c r="W779">
        <v>5.4840000000000002E-3</v>
      </c>
      <c r="X779">
        <v>1.291E-2</v>
      </c>
      <c r="Y779">
        <v>2.0739999999999999E-3</v>
      </c>
      <c r="Z779">
        <v>14.73</v>
      </c>
      <c r="AA779">
        <v>21.7</v>
      </c>
      <c r="AB779">
        <v>93.76</v>
      </c>
      <c r="AC779">
        <v>663.5</v>
      </c>
      <c r="AD779">
        <v>0.12130000000000001</v>
      </c>
      <c r="AE779">
        <v>0.1676</v>
      </c>
      <c r="AF779">
        <v>0.13639999999999999</v>
      </c>
      <c r="AG779">
        <v>6.9870000000000002E-2</v>
      </c>
      <c r="AH779">
        <v>0.27410000000000001</v>
      </c>
      <c r="AI779">
        <v>7.5819999999999999E-2</v>
      </c>
    </row>
    <row r="780" spans="1:35" ht="14.45" x14ac:dyDescent="0.3">
      <c r="A780">
        <v>9011495</v>
      </c>
      <c r="B780" t="s">
        <v>1</v>
      </c>
      <c r="C780" t="str">
        <f t="shared" si="11"/>
        <v>B</v>
      </c>
      <c r="D780" t="str">
        <f t="shared" si="12"/>
        <v/>
      </c>
      <c r="E780" t="str">
        <f t="shared" si="13"/>
        <v/>
      </c>
      <c r="F780">
        <v>12.21</v>
      </c>
      <c r="G780">
        <v>18.02</v>
      </c>
      <c r="H780">
        <v>78.31</v>
      </c>
      <c r="I780">
        <v>458.4</v>
      </c>
      <c r="J780">
        <v>9.2310000000000003E-2</v>
      </c>
      <c r="K780">
        <v>7.1749999999999994E-2</v>
      </c>
      <c r="L780">
        <v>4.3920000000000001E-2</v>
      </c>
      <c r="M780">
        <v>2.027E-2</v>
      </c>
      <c r="N780">
        <v>0.16950000000000001</v>
      </c>
      <c r="O780">
        <v>5.9159999999999997E-2</v>
      </c>
      <c r="P780">
        <v>0.25269999999999998</v>
      </c>
      <c r="Q780">
        <v>0.77859999999999996</v>
      </c>
      <c r="R780">
        <v>1.8740000000000001</v>
      </c>
      <c r="S780">
        <v>18.57</v>
      </c>
      <c r="T780">
        <v>5.8329999999999996E-3</v>
      </c>
      <c r="U780">
        <v>1.388E-2</v>
      </c>
      <c r="V780">
        <v>0.02</v>
      </c>
      <c r="W780">
        <v>7.0870000000000004E-3</v>
      </c>
      <c r="X780">
        <v>1.9380000000000001E-2</v>
      </c>
      <c r="Y780">
        <v>1.9599999999999999E-3</v>
      </c>
      <c r="Z780">
        <v>14.29</v>
      </c>
      <c r="AA780">
        <v>24.04</v>
      </c>
      <c r="AB780">
        <v>93.85</v>
      </c>
      <c r="AC780">
        <v>624.6</v>
      </c>
      <c r="AD780">
        <v>0.1368</v>
      </c>
      <c r="AE780">
        <v>0.217</v>
      </c>
      <c r="AF780">
        <v>0.24129999999999999</v>
      </c>
      <c r="AG780">
        <v>8.8289999999999993E-2</v>
      </c>
      <c r="AH780">
        <v>0.32179999999999997</v>
      </c>
      <c r="AI780">
        <v>7.4700000000000003E-2</v>
      </c>
    </row>
    <row r="781" spans="1:35" ht="14.45" x14ac:dyDescent="0.3">
      <c r="A781">
        <v>9012568</v>
      </c>
      <c r="B781" t="s">
        <v>1</v>
      </c>
      <c r="C781" t="str">
        <f t="shared" si="11"/>
        <v>M</v>
      </c>
      <c r="D781">
        <f t="shared" si="12"/>
        <v>1</v>
      </c>
      <c r="E781" t="str">
        <f t="shared" si="13"/>
        <v/>
      </c>
      <c r="F781">
        <v>15.19</v>
      </c>
      <c r="G781">
        <v>13.21</v>
      </c>
      <c r="H781">
        <v>97.65</v>
      </c>
      <c r="I781">
        <v>711.8</v>
      </c>
      <c r="J781">
        <v>7.9630000000000006E-2</v>
      </c>
      <c r="K781">
        <v>6.9339999999999999E-2</v>
      </c>
      <c r="L781">
        <v>3.3930000000000002E-2</v>
      </c>
      <c r="M781">
        <v>2.657E-2</v>
      </c>
      <c r="N781">
        <v>0.1721</v>
      </c>
      <c r="O781">
        <v>5.5440000000000003E-2</v>
      </c>
      <c r="P781">
        <v>0.17829999999999999</v>
      </c>
      <c r="Q781">
        <v>0.41249999999999998</v>
      </c>
      <c r="R781">
        <v>1.3380000000000001</v>
      </c>
      <c r="S781">
        <v>17.72</v>
      </c>
      <c r="T781">
        <v>5.012E-3</v>
      </c>
      <c r="U781">
        <v>1.485E-2</v>
      </c>
      <c r="V781">
        <v>1.5509999999999999E-2</v>
      </c>
      <c r="W781">
        <v>9.1549999999999999E-3</v>
      </c>
      <c r="X781">
        <v>1.6469999999999999E-2</v>
      </c>
      <c r="Y781">
        <v>1.7669999999999999E-3</v>
      </c>
      <c r="Z781">
        <v>16.2</v>
      </c>
      <c r="AA781">
        <v>15.73</v>
      </c>
      <c r="AB781">
        <v>104.5</v>
      </c>
      <c r="AC781">
        <v>819.1</v>
      </c>
      <c r="AD781">
        <v>0.11260000000000001</v>
      </c>
      <c r="AE781">
        <v>0.17369999999999999</v>
      </c>
      <c r="AF781">
        <v>0.13619999999999999</v>
      </c>
      <c r="AG781">
        <v>8.1780000000000005E-2</v>
      </c>
      <c r="AH781">
        <v>0.2487</v>
      </c>
      <c r="AI781">
        <v>6.7659999999999998E-2</v>
      </c>
    </row>
    <row r="782" spans="1:35" ht="14.45" x14ac:dyDescent="0.3">
      <c r="A782">
        <v>9013005</v>
      </c>
      <c r="B782" t="s">
        <v>1</v>
      </c>
      <c r="C782" t="str">
        <f t="shared" si="11"/>
        <v>B</v>
      </c>
      <c r="D782" t="str">
        <f t="shared" si="12"/>
        <v/>
      </c>
      <c r="E782" t="str">
        <f t="shared" si="13"/>
        <v/>
      </c>
      <c r="F782">
        <v>13.69</v>
      </c>
      <c r="G782">
        <v>16.07</v>
      </c>
      <c r="H782">
        <v>87.84</v>
      </c>
      <c r="I782">
        <v>579.1</v>
      </c>
      <c r="J782">
        <v>8.3019999999999997E-2</v>
      </c>
      <c r="K782">
        <v>6.3740000000000005E-2</v>
      </c>
      <c r="L782">
        <v>2.5559999999999999E-2</v>
      </c>
      <c r="M782">
        <v>2.0310000000000002E-2</v>
      </c>
      <c r="N782">
        <v>0.18720000000000001</v>
      </c>
      <c r="O782">
        <v>5.6689999999999997E-2</v>
      </c>
      <c r="P782">
        <v>0.17050000000000001</v>
      </c>
      <c r="Q782">
        <v>0.50660000000000005</v>
      </c>
      <c r="R782">
        <v>1.3720000000000001</v>
      </c>
      <c r="S782">
        <v>14</v>
      </c>
      <c r="T782">
        <v>4.2300000000000003E-3</v>
      </c>
      <c r="U782">
        <v>1.5869999999999999E-2</v>
      </c>
      <c r="V782">
        <v>1.1690000000000001E-2</v>
      </c>
      <c r="W782">
        <v>6.3350000000000004E-3</v>
      </c>
      <c r="X782">
        <v>1.9429999999999999E-2</v>
      </c>
      <c r="Y782">
        <v>2.1770000000000001E-3</v>
      </c>
      <c r="Z782">
        <v>14.84</v>
      </c>
      <c r="AA782">
        <v>20.21</v>
      </c>
      <c r="AB782">
        <v>99.16</v>
      </c>
      <c r="AC782">
        <v>670.6</v>
      </c>
      <c r="AD782">
        <v>0.1105</v>
      </c>
      <c r="AE782">
        <v>0.20960000000000001</v>
      </c>
      <c r="AF782">
        <v>0.1346</v>
      </c>
      <c r="AG782">
        <v>6.9870000000000002E-2</v>
      </c>
      <c r="AH782">
        <v>0.33229999999999998</v>
      </c>
      <c r="AI782">
        <v>7.7009999999999995E-2</v>
      </c>
    </row>
    <row r="783" spans="1:35" ht="14.45" x14ac:dyDescent="0.3">
      <c r="A783">
        <v>901303</v>
      </c>
      <c r="B783" t="s">
        <v>1</v>
      </c>
      <c r="C783" t="str">
        <f t="shared" si="11"/>
        <v>M</v>
      </c>
      <c r="D783">
        <f t="shared" si="12"/>
        <v>1</v>
      </c>
      <c r="E783" t="str">
        <f t="shared" si="13"/>
        <v/>
      </c>
      <c r="F783">
        <v>16.170000000000002</v>
      </c>
      <c r="G783">
        <v>16.07</v>
      </c>
      <c r="H783">
        <v>106.3</v>
      </c>
      <c r="I783">
        <v>788.5</v>
      </c>
      <c r="J783">
        <v>9.8799999999999999E-2</v>
      </c>
      <c r="K783">
        <v>0.14380000000000001</v>
      </c>
      <c r="L783">
        <v>6.651E-2</v>
      </c>
      <c r="M783">
        <v>5.3969999999999997E-2</v>
      </c>
      <c r="N783">
        <v>0.19900000000000001</v>
      </c>
      <c r="O783">
        <v>6.5720000000000001E-2</v>
      </c>
      <c r="P783">
        <v>0.17449999999999999</v>
      </c>
      <c r="Q783">
        <v>0.48899999999999999</v>
      </c>
      <c r="R783">
        <v>1.349</v>
      </c>
      <c r="S783">
        <v>14.91</v>
      </c>
      <c r="T783">
        <v>4.5100000000000001E-3</v>
      </c>
      <c r="U783">
        <v>1.8120000000000001E-2</v>
      </c>
      <c r="V783">
        <v>1.951E-2</v>
      </c>
      <c r="W783">
        <v>1.196E-2</v>
      </c>
      <c r="X783">
        <v>1.934E-2</v>
      </c>
      <c r="Y783">
        <v>3.6960000000000001E-3</v>
      </c>
      <c r="Z783">
        <v>16.97</v>
      </c>
      <c r="AA783">
        <v>19.14</v>
      </c>
      <c r="AB783">
        <v>113.1</v>
      </c>
      <c r="AC783">
        <v>861.5</v>
      </c>
      <c r="AD783">
        <v>0.1235</v>
      </c>
      <c r="AE783">
        <v>0.255</v>
      </c>
      <c r="AF783">
        <v>0.2114</v>
      </c>
      <c r="AG783">
        <v>0.12509999999999999</v>
      </c>
      <c r="AH783">
        <v>0.31530000000000002</v>
      </c>
      <c r="AI783">
        <v>8.9599999999999999E-2</v>
      </c>
    </row>
    <row r="784" spans="1:35" ht="14.45" x14ac:dyDescent="0.3">
      <c r="A784">
        <v>901315</v>
      </c>
      <c r="B784" t="s">
        <v>1</v>
      </c>
      <c r="C784" t="str">
        <f t="shared" si="11"/>
        <v>B</v>
      </c>
      <c r="D784" t="str">
        <f t="shared" si="12"/>
        <v/>
      </c>
      <c r="E784" t="str">
        <f t="shared" si="13"/>
        <v/>
      </c>
      <c r="F784">
        <v>10.57</v>
      </c>
      <c r="G784">
        <v>20.22</v>
      </c>
      <c r="H784">
        <v>70.150000000000006</v>
      </c>
      <c r="I784">
        <v>338.3</v>
      </c>
      <c r="J784">
        <v>9.0730000000000005E-2</v>
      </c>
      <c r="K784">
        <v>0.16600000000000001</v>
      </c>
      <c r="L784">
        <v>0.22800000000000001</v>
      </c>
      <c r="M784">
        <v>5.9409999999999998E-2</v>
      </c>
      <c r="N784">
        <v>0.21879999999999999</v>
      </c>
      <c r="O784">
        <v>8.4500000000000006E-2</v>
      </c>
      <c r="P784">
        <v>0.1115</v>
      </c>
      <c r="Q784">
        <v>1.2310000000000001</v>
      </c>
      <c r="R784">
        <v>2.363</v>
      </c>
      <c r="S784">
        <v>7.2279999999999998</v>
      </c>
      <c r="T784">
        <v>8.4989999999999996E-3</v>
      </c>
      <c r="U784">
        <v>7.6429999999999998E-2</v>
      </c>
      <c r="V784">
        <v>0.1535</v>
      </c>
      <c r="W784">
        <v>2.9190000000000001E-2</v>
      </c>
      <c r="X784">
        <v>1.617E-2</v>
      </c>
      <c r="Y784">
        <v>1.2200000000000001E-2</v>
      </c>
      <c r="Z784">
        <v>10.85</v>
      </c>
      <c r="AA784">
        <v>22.82</v>
      </c>
      <c r="AB784">
        <v>76.510000000000005</v>
      </c>
      <c r="AC784">
        <v>351.9</v>
      </c>
      <c r="AD784">
        <v>0.1143</v>
      </c>
      <c r="AE784">
        <v>0.3619</v>
      </c>
      <c r="AF784">
        <v>0.60299999999999998</v>
      </c>
      <c r="AG784">
        <v>0.14649999999999999</v>
      </c>
      <c r="AH784">
        <v>0.25969999999999999</v>
      </c>
      <c r="AI784">
        <v>0.12</v>
      </c>
    </row>
    <row r="785" spans="1:35" ht="14.45" x14ac:dyDescent="0.3">
      <c r="A785">
        <v>9013579</v>
      </c>
      <c r="B785" t="s">
        <v>1</v>
      </c>
      <c r="C785" t="str">
        <f t="shared" si="11"/>
        <v>B</v>
      </c>
      <c r="D785" t="str">
        <f t="shared" si="12"/>
        <v/>
      </c>
      <c r="E785" t="str">
        <f t="shared" si="13"/>
        <v/>
      </c>
      <c r="F785">
        <v>13.46</v>
      </c>
      <c r="G785">
        <v>28.21</v>
      </c>
      <c r="H785">
        <v>85.89</v>
      </c>
      <c r="I785">
        <v>562.1</v>
      </c>
      <c r="J785">
        <v>7.5170000000000001E-2</v>
      </c>
      <c r="K785">
        <v>4.7260000000000003E-2</v>
      </c>
      <c r="L785">
        <v>1.2710000000000001E-2</v>
      </c>
      <c r="M785">
        <v>1.1169999999999999E-2</v>
      </c>
      <c r="N785">
        <v>0.1421</v>
      </c>
      <c r="O785">
        <v>5.7630000000000001E-2</v>
      </c>
      <c r="P785">
        <v>0.16889999999999999</v>
      </c>
      <c r="Q785">
        <v>1.1499999999999999</v>
      </c>
      <c r="R785">
        <v>1.4</v>
      </c>
      <c r="S785">
        <v>14.91</v>
      </c>
      <c r="T785">
        <v>4.9420000000000002E-3</v>
      </c>
      <c r="U785">
        <v>1.2030000000000001E-2</v>
      </c>
      <c r="V785">
        <v>7.5079999999999999E-3</v>
      </c>
      <c r="W785">
        <v>5.1789999999999996E-3</v>
      </c>
      <c r="X785">
        <v>1.4420000000000001E-2</v>
      </c>
      <c r="Y785">
        <v>1.684E-3</v>
      </c>
      <c r="Z785">
        <v>14.69</v>
      </c>
      <c r="AA785">
        <v>35.630000000000003</v>
      </c>
      <c r="AB785">
        <v>97.11</v>
      </c>
      <c r="AC785">
        <v>680.6</v>
      </c>
      <c r="AD785">
        <v>0.1108</v>
      </c>
      <c r="AE785">
        <v>0.1457</v>
      </c>
      <c r="AF785">
        <v>7.9339999999999994E-2</v>
      </c>
      <c r="AG785">
        <v>5.781E-2</v>
      </c>
      <c r="AH785">
        <v>0.26939999999999997</v>
      </c>
      <c r="AI785">
        <v>7.0610000000000006E-2</v>
      </c>
    </row>
    <row r="786" spans="1:35" ht="14.45" x14ac:dyDescent="0.3">
      <c r="A786">
        <v>9013594</v>
      </c>
      <c r="B786" t="s">
        <v>1</v>
      </c>
      <c r="C786" t="str">
        <f t="shared" si="11"/>
        <v>B</v>
      </c>
      <c r="D786" t="str">
        <f t="shared" si="12"/>
        <v/>
      </c>
      <c r="E786" t="str">
        <f t="shared" si="13"/>
        <v/>
      </c>
      <c r="F786">
        <v>13.66</v>
      </c>
      <c r="G786">
        <v>15.15</v>
      </c>
      <c r="H786">
        <v>88.27</v>
      </c>
      <c r="I786">
        <v>580.6</v>
      </c>
      <c r="J786">
        <v>8.2680000000000003E-2</v>
      </c>
      <c r="K786">
        <v>7.5480000000000005E-2</v>
      </c>
      <c r="L786">
        <v>4.249E-2</v>
      </c>
      <c r="M786">
        <v>2.4709999999999999E-2</v>
      </c>
      <c r="N786">
        <v>0.1792</v>
      </c>
      <c r="O786">
        <v>5.8970000000000002E-2</v>
      </c>
      <c r="P786">
        <v>0.14019999999999999</v>
      </c>
      <c r="Q786">
        <v>0.54169999999999996</v>
      </c>
      <c r="R786">
        <v>1.101</v>
      </c>
      <c r="S786">
        <v>11.35</v>
      </c>
      <c r="T786">
        <v>5.2119999999999996E-3</v>
      </c>
      <c r="U786">
        <v>2.9839999999999998E-2</v>
      </c>
      <c r="V786">
        <v>2.443E-2</v>
      </c>
      <c r="W786">
        <v>8.3560000000000006E-3</v>
      </c>
      <c r="X786">
        <v>1.8180000000000002E-2</v>
      </c>
      <c r="Y786">
        <v>4.8679999999999999E-3</v>
      </c>
      <c r="Z786">
        <v>14.54</v>
      </c>
      <c r="AA786">
        <v>19.64</v>
      </c>
      <c r="AB786">
        <v>97.96</v>
      </c>
      <c r="AC786">
        <v>657</v>
      </c>
      <c r="AD786">
        <v>0.1275</v>
      </c>
      <c r="AE786">
        <v>0.31040000000000001</v>
      </c>
      <c r="AF786">
        <v>0.25690000000000002</v>
      </c>
      <c r="AG786">
        <v>0.10539999999999999</v>
      </c>
      <c r="AH786">
        <v>0.3387</v>
      </c>
      <c r="AI786">
        <v>9.6379999999999993E-2</v>
      </c>
    </row>
    <row r="787" spans="1:35" ht="14.45" x14ac:dyDescent="0.3">
      <c r="A787">
        <v>901549</v>
      </c>
      <c r="B787" t="s">
        <v>1</v>
      </c>
      <c r="C787" t="str">
        <f t="shared" si="11"/>
        <v>B</v>
      </c>
      <c r="D787" t="str">
        <f t="shared" si="12"/>
        <v/>
      </c>
      <c r="E787" t="str">
        <f t="shared" si="13"/>
        <v/>
      </c>
      <c r="F787">
        <v>11.27</v>
      </c>
      <c r="G787">
        <v>12.96</v>
      </c>
      <c r="H787">
        <v>73.16</v>
      </c>
      <c r="I787">
        <v>386.3</v>
      </c>
      <c r="J787">
        <v>0.1237</v>
      </c>
      <c r="K787">
        <v>0.1111</v>
      </c>
      <c r="L787">
        <v>7.9000000000000001E-2</v>
      </c>
      <c r="M787">
        <v>5.5500000000000001E-2</v>
      </c>
      <c r="N787">
        <v>0.20180000000000001</v>
      </c>
      <c r="O787">
        <v>6.9139999999999993E-2</v>
      </c>
      <c r="P787">
        <v>0.25619999999999998</v>
      </c>
      <c r="Q787">
        <v>0.98580000000000001</v>
      </c>
      <c r="R787">
        <v>1.8089999999999999</v>
      </c>
      <c r="S787">
        <v>16.04</v>
      </c>
      <c r="T787">
        <v>6.6350000000000003E-3</v>
      </c>
      <c r="U787">
        <v>1.7770000000000001E-2</v>
      </c>
      <c r="V787">
        <v>2.1010000000000001E-2</v>
      </c>
      <c r="W787">
        <v>1.1639999999999999E-2</v>
      </c>
      <c r="X787">
        <v>2.1080000000000002E-2</v>
      </c>
      <c r="Y787">
        <v>3.7209999999999999E-3</v>
      </c>
      <c r="Z787">
        <v>12.84</v>
      </c>
      <c r="AA787">
        <v>20.53</v>
      </c>
      <c r="AB787">
        <v>84.93</v>
      </c>
      <c r="AC787">
        <v>476.1</v>
      </c>
      <c r="AD787">
        <v>0.161</v>
      </c>
      <c r="AE787">
        <v>0.2429</v>
      </c>
      <c r="AF787">
        <v>0.22470000000000001</v>
      </c>
      <c r="AG787">
        <v>0.1318</v>
      </c>
      <c r="AH787">
        <v>0.33429999999999999</v>
      </c>
      <c r="AI787">
        <v>9.2149999999999996E-2</v>
      </c>
    </row>
    <row r="788" spans="1:35" ht="14.45" x14ac:dyDescent="0.3">
      <c r="A788">
        <v>901836</v>
      </c>
      <c r="B788" t="s">
        <v>1</v>
      </c>
      <c r="C788" t="str">
        <f t="shared" si="11"/>
        <v>B</v>
      </c>
      <c r="D788" t="str">
        <f t="shared" si="12"/>
        <v/>
      </c>
      <c r="E788" t="str">
        <f t="shared" si="13"/>
        <v/>
      </c>
      <c r="F788">
        <v>11.04</v>
      </c>
      <c r="G788">
        <v>14.93</v>
      </c>
      <c r="H788">
        <v>70.67</v>
      </c>
      <c r="I788">
        <v>372.7</v>
      </c>
      <c r="J788">
        <v>7.9869999999999997E-2</v>
      </c>
      <c r="K788">
        <v>7.0790000000000006E-2</v>
      </c>
      <c r="L788">
        <v>3.5459999999999998E-2</v>
      </c>
      <c r="M788">
        <v>2.0740000000000001E-2</v>
      </c>
      <c r="N788">
        <v>0.20030000000000001</v>
      </c>
      <c r="O788">
        <v>6.2460000000000002E-2</v>
      </c>
      <c r="P788">
        <v>0.16420000000000001</v>
      </c>
      <c r="Q788">
        <v>1.0309999999999999</v>
      </c>
      <c r="R788">
        <v>1.2809999999999999</v>
      </c>
      <c r="S788">
        <v>11.68</v>
      </c>
      <c r="T788">
        <v>5.2960000000000004E-3</v>
      </c>
      <c r="U788">
        <v>1.9029999999999998E-2</v>
      </c>
      <c r="V788">
        <v>1.7229999999999999E-2</v>
      </c>
      <c r="W788">
        <v>6.96E-3</v>
      </c>
      <c r="X788">
        <v>1.8800000000000001E-2</v>
      </c>
      <c r="Y788">
        <v>1.941E-3</v>
      </c>
      <c r="Z788">
        <v>12.09</v>
      </c>
      <c r="AA788">
        <v>20.83</v>
      </c>
      <c r="AB788">
        <v>79.73</v>
      </c>
      <c r="AC788">
        <v>447.1</v>
      </c>
      <c r="AD788">
        <v>0.1095</v>
      </c>
      <c r="AE788">
        <v>0.19819999999999999</v>
      </c>
      <c r="AF788">
        <v>0.15529999999999999</v>
      </c>
      <c r="AG788">
        <v>6.7540000000000003E-2</v>
      </c>
      <c r="AH788">
        <v>0.32019999999999998</v>
      </c>
      <c r="AI788">
        <v>7.2870000000000004E-2</v>
      </c>
    </row>
    <row r="789" spans="1:35" ht="14.45" x14ac:dyDescent="0.3">
      <c r="A789">
        <v>90250</v>
      </c>
      <c r="B789" t="s">
        <v>1</v>
      </c>
      <c r="C789" t="str">
        <f t="shared" si="11"/>
        <v>B</v>
      </c>
      <c r="D789" t="str">
        <f t="shared" si="12"/>
        <v/>
      </c>
      <c r="E789" t="str">
        <f t="shared" si="13"/>
        <v/>
      </c>
      <c r="F789">
        <v>12.05</v>
      </c>
      <c r="G789">
        <v>22.72</v>
      </c>
      <c r="H789">
        <v>78.75</v>
      </c>
      <c r="I789">
        <v>447.8</v>
      </c>
      <c r="J789">
        <v>6.9349999999999995E-2</v>
      </c>
      <c r="K789">
        <v>0.10730000000000001</v>
      </c>
      <c r="L789">
        <v>7.9430000000000001E-2</v>
      </c>
      <c r="M789">
        <v>2.9780000000000001E-2</v>
      </c>
      <c r="N789">
        <v>0.1203</v>
      </c>
      <c r="O789">
        <v>6.6589999999999996E-2</v>
      </c>
      <c r="P789">
        <v>0.11940000000000001</v>
      </c>
      <c r="Q789">
        <v>1.4339999999999999</v>
      </c>
      <c r="R789">
        <v>1.778</v>
      </c>
      <c r="S789">
        <v>9.5489999999999995</v>
      </c>
      <c r="T789">
        <v>5.0419999999999996E-3</v>
      </c>
      <c r="U789">
        <v>4.5600000000000002E-2</v>
      </c>
      <c r="V789">
        <v>4.3049999999999998E-2</v>
      </c>
      <c r="W789">
        <v>1.6670000000000001E-2</v>
      </c>
      <c r="X789">
        <v>2.47E-2</v>
      </c>
      <c r="Y789">
        <v>7.358E-3</v>
      </c>
      <c r="Z789">
        <v>12.57</v>
      </c>
      <c r="AA789">
        <v>28.71</v>
      </c>
      <c r="AB789">
        <v>87.36</v>
      </c>
      <c r="AC789">
        <v>488.4</v>
      </c>
      <c r="AD789">
        <v>8.7989999999999999E-2</v>
      </c>
      <c r="AE789">
        <v>0.32140000000000002</v>
      </c>
      <c r="AF789">
        <v>0.29120000000000001</v>
      </c>
      <c r="AG789">
        <v>0.10920000000000001</v>
      </c>
      <c r="AH789">
        <v>0.21909999999999999</v>
      </c>
      <c r="AI789">
        <v>9.3490000000000004E-2</v>
      </c>
    </row>
    <row r="790" spans="1:35" ht="14.45" x14ac:dyDescent="0.3">
      <c r="A790">
        <v>90251</v>
      </c>
      <c r="B790" t="s">
        <v>1</v>
      </c>
      <c r="C790" t="str">
        <f t="shared" si="11"/>
        <v>B</v>
      </c>
      <c r="D790" t="str">
        <f t="shared" si="12"/>
        <v/>
      </c>
      <c r="E790" t="str">
        <f t="shared" si="13"/>
        <v/>
      </c>
      <c r="F790">
        <v>12.39</v>
      </c>
      <c r="G790">
        <v>17.48</v>
      </c>
      <c r="H790">
        <v>80.64</v>
      </c>
      <c r="I790">
        <v>462.9</v>
      </c>
      <c r="J790">
        <v>0.1042</v>
      </c>
      <c r="K790">
        <v>0.12970000000000001</v>
      </c>
      <c r="L790">
        <v>5.892E-2</v>
      </c>
      <c r="M790">
        <v>2.8799999999999999E-2</v>
      </c>
      <c r="N790">
        <v>0.1779</v>
      </c>
      <c r="O790">
        <v>6.5879999999999994E-2</v>
      </c>
      <c r="P790">
        <v>0.26079999999999998</v>
      </c>
      <c r="Q790">
        <v>0.873</v>
      </c>
      <c r="R790">
        <v>2.117</v>
      </c>
      <c r="S790">
        <v>19.2</v>
      </c>
      <c r="T790">
        <v>6.7149999999999996E-3</v>
      </c>
      <c r="U790">
        <v>3.705E-2</v>
      </c>
      <c r="V790">
        <v>4.7570000000000001E-2</v>
      </c>
      <c r="W790">
        <v>1.051E-2</v>
      </c>
      <c r="X790">
        <v>1.8380000000000001E-2</v>
      </c>
      <c r="Y790">
        <v>6.8840000000000004E-3</v>
      </c>
      <c r="Z790">
        <v>14.18</v>
      </c>
      <c r="AA790">
        <v>23.13</v>
      </c>
      <c r="AB790">
        <v>95.23</v>
      </c>
      <c r="AC790">
        <v>600.5</v>
      </c>
      <c r="AD790">
        <v>0.14269999999999999</v>
      </c>
      <c r="AE790">
        <v>0.35930000000000001</v>
      </c>
      <c r="AF790">
        <v>0.3206</v>
      </c>
      <c r="AG790">
        <v>9.8040000000000002E-2</v>
      </c>
      <c r="AH790">
        <v>0.28189999999999998</v>
      </c>
      <c r="AI790">
        <v>0.1118</v>
      </c>
    </row>
    <row r="791" spans="1:35" ht="14.45" x14ac:dyDescent="0.3">
      <c r="A791">
        <v>902727</v>
      </c>
      <c r="B791" t="s">
        <v>1</v>
      </c>
      <c r="C791" t="str">
        <f t="shared" si="11"/>
        <v>B</v>
      </c>
      <c r="D791" t="str">
        <f t="shared" si="12"/>
        <v/>
      </c>
      <c r="E791" t="str">
        <f t="shared" si="13"/>
        <v/>
      </c>
      <c r="F791">
        <v>13.28</v>
      </c>
      <c r="G791">
        <v>13.72</v>
      </c>
      <c r="H791">
        <v>85.79</v>
      </c>
      <c r="I791">
        <v>541.79999999999995</v>
      </c>
      <c r="J791">
        <v>8.3629999999999996E-2</v>
      </c>
      <c r="K791">
        <v>8.5750000000000007E-2</v>
      </c>
      <c r="L791">
        <v>5.0770000000000003E-2</v>
      </c>
      <c r="M791">
        <v>2.8639999999999999E-2</v>
      </c>
      <c r="N791">
        <v>0.16170000000000001</v>
      </c>
      <c r="O791">
        <v>5.5939999999999997E-2</v>
      </c>
      <c r="P791">
        <v>0.18329999999999999</v>
      </c>
      <c r="Q791">
        <v>0.53080000000000005</v>
      </c>
      <c r="R791">
        <v>1.5920000000000001</v>
      </c>
      <c r="S791">
        <v>15.26</v>
      </c>
      <c r="T791">
        <v>4.2709999999999996E-3</v>
      </c>
      <c r="U791">
        <v>2.0729999999999998E-2</v>
      </c>
      <c r="V791">
        <v>2.828E-2</v>
      </c>
      <c r="W791">
        <v>8.4679999999999998E-3</v>
      </c>
      <c r="X791">
        <v>1.461E-2</v>
      </c>
      <c r="Y791">
        <v>2.6129999999999999E-3</v>
      </c>
      <c r="Z791">
        <v>14.24</v>
      </c>
      <c r="AA791">
        <v>17.37</v>
      </c>
      <c r="AB791">
        <v>96.59</v>
      </c>
      <c r="AC791">
        <v>623.70000000000005</v>
      </c>
      <c r="AD791">
        <v>0.1166</v>
      </c>
      <c r="AE791">
        <v>0.26850000000000002</v>
      </c>
      <c r="AF791">
        <v>0.28660000000000002</v>
      </c>
      <c r="AG791">
        <v>9.1730000000000006E-2</v>
      </c>
      <c r="AH791">
        <v>0.27360000000000001</v>
      </c>
      <c r="AI791">
        <v>7.3200000000000001E-2</v>
      </c>
    </row>
    <row r="792" spans="1:35" ht="14.45" x14ac:dyDescent="0.3">
      <c r="A792">
        <v>902975</v>
      </c>
      <c r="B792" t="s">
        <v>1</v>
      </c>
      <c r="C792" t="str">
        <f t="shared" si="11"/>
        <v>B</v>
      </c>
      <c r="D792" t="str">
        <f t="shared" si="12"/>
        <v/>
      </c>
      <c r="E792" t="str">
        <f t="shared" si="13"/>
        <v/>
      </c>
      <c r="F792">
        <v>12.21</v>
      </c>
      <c r="G792">
        <v>14.09</v>
      </c>
      <c r="H792">
        <v>78.78</v>
      </c>
      <c r="I792">
        <v>462</v>
      </c>
      <c r="J792">
        <v>8.1079999999999999E-2</v>
      </c>
      <c r="K792">
        <v>7.8229999999999994E-2</v>
      </c>
      <c r="L792">
        <v>6.8390000000000006E-2</v>
      </c>
      <c r="M792">
        <v>2.5340000000000001E-2</v>
      </c>
      <c r="N792">
        <v>0.1646</v>
      </c>
      <c r="O792">
        <v>6.1539999999999997E-2</v>
      </c>
      <c r="P792">
        <v>0.2666</v>
      </c>
      <c r="Q792">
        <v>0.83089999999999997</v>
      </c>
      <c r="R792">
        <v>2.097</v>
      </c>
      <c r="S792">
        <v>19.96</v>
      </c>
      <c r="T792">
        <v>4.4050000000000001E-3</v>
      </c>
      <c r="U792">
        <v>3.0259999999999999E-2</v>
      </c>
      <c r="V792">
        <v>4.3439999999999999E-2</v>
      </c>
      <c r="W792">
        <v>1.0869999999999999E-2</v>
      </c>
      <c r="X792">
        <v>1.9210000000000001E-2</v>
      </c>
      <c r="Y792">
        <v>4.6220000000000002E-3</v>
      </c>
      <c r="Z792">
        <v>13.13</v>
      </c>
      <c r="AA792">
        <v>19.29</v>
      </c>
      <c r="AB792">
        <v>87.65</v>
      </c>
      <c r="AC792">
        <v>529.9</v>
      </c>
      <c r="AD792">
        <v>0.1026</v>
      </c>
      <c r="AE792">
        <v>0.24310000000000001</v>
      </c>
      <c r="AF792">
        <v>0.30759999999999998</v>
      </c>
      <c r="AG792">
        <v>9.1399999999999995E-2</v>
      </c>
      <c r="AH792">
        <v>0.26769999999999999</v>
      </c>
      <c r="AI792">
        <v>8.8239999999999999E-2</v>
      </c>
    </row>
    <row r="793" spans="1:35" ht="14.45" x14ac:dyDescent="0.3">
      <c r="A793">
        <v>902976</v>
      </c>
      <c r="B793" t="s">
        <v>1</v>
      </c>
      <c r="C793" t="str">
        <f t="shared" si="11"/>
        <v>B</v>
      </c>
      <c r="D793" t="str">
        <f t="shared" si="12"/>
        <v/>
      </c>
      <c r="E793" t="str">
        <f t="shared" si="13"/>
        <v/>
      </c>
      <c r="F793">
        <v>13.88</v>
      </c>
      <c r="G793">
        <v>16.16</v>
      </c>
      <c r="H793">
        <v>88.37</v>
      </c>
      <c r="I793">
        <v>596.6</v>
      </c>
      <c r="J793">
        <v>7.0260000000000003E-2</v>
      </c>
      <c r="K793">
        <v>4.8309999999999999E-2</v>
      </c>
      <c r="L793">
        <v>2.0449999999999999E-2</v>
      </c>
      <c r="M793">
        <v>8.5070000000000007E-3</v>
      </c>
      <c r="N793">
        <v>0.16070000000000001</v>
      </c>
      <c r="O793">
        <v>5.4739999999999997E-2</v>
      </c>
      <c r="P793">
        <v>0.25409999999999999</v>
      </c>
      <c r="Q793">
        <v>0.62180000000000002</v>
      </c>
      <c r="R793">
        <v>1.7090000000000001</v>
      </c>
      <c r="S793">
        <v>23.12</v>
      </c>
      <c r="T793">
        <v>3.728E-3</v>
      </c>
      <c r="U793">
        <v>1.4149999999999999E-2</v>
      </c>
      <c r="V793">
        <v>1.9879999999999998E-2</v>
      </c>
      <c r="W793">
        <v>7.0159999999999997E-3</v>
      </c>
      <c r="X793">
        <v>1.6469999999999999E-2</v>
      </c>
      <c r="Y793">
        <v>1.97E-3</v>
      </c>
      <c r="Z793">
        <v>15.51</v>
      </c>
      <c r="AA793">
        <v>19.97</v>
      </c>
      <c r="AB793">
        <v>99.66</v>
      </c>
      <c r="AC793">
        <v>745.3</v>
      </c>
      <c r="AD793">
        <v>8.4839999999999999E-2</v>
      </c>
      <c r="AE793">
        <v>0.12330000000000001</v>
      </c>
      <c r="AF793">
        <v>0.1091</v>
      </c>
      <c r="AG793">
        <v>4.5370000000000001E-2</v>
      </c>
      <c r="AH793">
        <v>0.25419999999999998</v>
      </c>
      <c r="AI793">
        <v>6.6229999999999997E-2</v>
      </c>
    </row>
    <row r="794" spans="1:35" ht="14.45" x14ac:dyDescent="0.3">
      <c r="A794">
        <v>903011</v>
      </c>
      <c r="B794" t="s">
        <v>1</v>
      </c>
      <c r="C794" t="str">
        <f t="shared" si="11"/>
        <v>B</v>
      </c>
      <c r="D794" t="str">
        <f t="shared" si="12"/>
        <v/>
      </c>
      <c r="E794" t="str">
        <f t="shared" si="13"/>
        <v/>
      </c>
      <c r="F794">
        <v>11.27</v>
      </c>
      <c r="G794">
        <v>15.5</v>
      </c>
      <c r="H794">
        <v>73.38</v>
      </c>
      <c r="I794">
        <v>392</v>
      </c>
      <c r="J794">
        <v>8.3650000000000002E-2</v>
      </c>
      <c r="K794">
        <v>0.1114</v>
      </c>
      <c r="L794">
        <v>0.1007</v>
      </c>
      <c r="M794">
        <v>2.7570000000000001E-2</v>
      </c>
      <c r="N794">
        <v>0.18099999999999999</v>
      </c>
      <c r="O794">
        <v>7.2520000000000001E-2</v>
      </c>
      <c r="P794">
        <v>0.33050000000000002</v>
      </c>
      <c r="Q794">
        <v>1.0669999999999999</v>
      </c>
      <c r="R794">
        <v>2.569</v>
      </c>
      <c r="S794">
        <v>22.97</v>
      </c>
      <c r="T794">
        <v>1.038E-2</v>
      </c>
      <c r="U794">
        <v>6.6689999999999999E-2</v>
      </c>
      <c r="V794">
        <v>9.4719999999999999E-2</v>
      </c>
      <c r="W794">
        <v>2.0469999999999999E-2</v>
      </c>
      <c r="X794">
        <v>1.2189999999999999E-2</v>
      </c>
      <c r="Y794">
        <v>1.2330000000000001E-2</v>
      </c>
      <c r="Z794">
        <v>12.04</v>
      </c>
      <c r="AA794">
        <v>18.93</v>
      </c>
      <c r="AB794">
        <v>79.73</v>
      </c>
      <c r="AC794">
        <v>450</v>
      </c>
      <c r="AD794">
        <v>0.11020000000000001</v>
      </c>
      <c r="AE794">
        <v>0.28089999999999998</v>
      </c>
      <c r="AF794">
        <v>0.30209999999999998</v>
      </c>
      <c r="AG794">
        <v>8.2720000000000002E-2</v>
      </c>
      <c r="AH794">
        <v>0.2157</v>
      </c>
      <c r="AI794">
        <v>0.1043</v>
      </c>
    </row>
    <row r="795" spans="1:35" ht="14.45" x14ac:dyDescent="0.3">
      <c r="A795">
        <v>90317302</v>
      </c>
      <c r="B795" t="s">
        <v>1</v>
      </c>
      <c r="C795" t="str">
        <f t="shared" si="11"/>
        <v>B</v>
      </c>
      <c r="D795" t="str">
        <f t="shared" si="12"/>
        <v/>
      </c>
      <c r="E795" t="str">
        <f t="shared" si="13"/>
        <v/>
      </c>
      <c r="F795">
        <v>10.26</v>
      </c>
      <c r="G795">
        <v>12.22</v>
      </c>
      <c r="H795">
        <v>65.75</v>
      </c>
      <c r="I795">
        <v>321.60000000000002</v>
      </c>
      <c r="J795">
        <v>9.9959999999999993E-2</v>
      </c>
      <c r="K795">
        <v>7.5420000000000001E-2</v>
      </c>
      <c r="L795">
        <v>1.9230000000000001E-2</v>
      </c>
      <c r="M795">
        <v>1.968E-2</v>
      </c>
      <c r="N795">
        <v>0.18</v>
      </c>
      <c r="O795">
        <v>6.5689999999999998E-2</v>
      </c>
      <c r="P795">
        <v>0.19109999999999999</v>
      </c>
      <c r="Q795">
        <v>0.54769999999999996</v>
      </c>
      <c r="R795">
        <v>1.3480000000000001</v>
      </c>
      <c r="S795">
        <v>11.88</v>
      </c>
      <c r="T795">
        <v>5.6820000000000004E-3</v>
      </c>
      <c r="U795">
        <v>1.3650000000000001E-2</v>
      </c>
      <c r="V795">
        <v>8.4960000000000001E-3</v>
      </c>
      <c r="W795">
        <v>6.9290000000000003E-3</v>
      </c>
      <c r="X795">
        <v>1.9380000000000001E-2</v>
      </c>
      <c r="Y795">
        <v>2.3709999999999998E-3</v>
      </c>
      <c r="Z795">
        <v>11.38</v>
      </c>
      <c r="AA795">
        <v>15.65</v>
      </c>
      <c r="AB795">
        <v>73.23</v>
      </c>
      <c r="AC795">
        <v>394.5</v>
      </c>
      <c r="AD795">
        <v>0.1343</v>
      </c>
      <c r="AE795">
        <v>0.16500000000000001</v>
      </c>
      <c r="AF795">
        <v>8.6150000000000004E-2</v>
      </c>
      <c r="AG795">
        <v>6.6960000000000006E-2</v>
      </c>
      <c r="AH795">
        <v>0.29370000000000002</v>
      </c>
      <c r="AI795">
        <v>7.7219999999999997E-2</v>
      </c>
    </row>
    <row r="796" spans="1:35" ht="14.45" x14ac:dyDescent="0.3">
      <c r="A796">
        <v>903483</v>
      </c>
      <c r="B796" t="s">
        <v>1</v>
      </c>
      <c r="C796" t="str">
        <f t="shared" si="11"/>
        <v>B</v>
      </c>
      <c r="D796" t="str">
        <f t="shared" si="12"/>
        <v/>
      </c>
      <c r="E796" t="str">
        <f t="shared" si="13"/>
        <v/>
      </c>
      <c r="F796">
        <v>8.734</v>
      </c>
      <c r="G796">
        <v>16.84</v>
      </c>
      <c r="H796">
        <v>55.27</v>
      </c>
      <c r="I796">
        <v>234.3</v>
      </c>
      <c r="J796">
        <v>0.10390000000000001</v>
      </c>
      <c r="K796">
        <v>7.4279999999999999E-2</v>
      </c>
      <c r="L796">
        <v>0</v>
      </c>
      <c r="M796">
        <v>0</v>
      </c>
      <c r="N796">
        <v>0.19850000000000001</v>
      </c>
      <c r="O796">
        <v>7.0980000000000001E-2</v>
      </c>
      <c r="P796">
        <v>0.51690000000000003</v>
      </c>
      <c r="Q796">
        <v>2.0790000000000002</v>
      </c>
      <c r="R796">
        <v>3.1669999999999998</v>
      </c>
      <c r="S796">
        <v>28.85</v>
      </c>
      <c r="T796">
        <v>1.5820000000000001E-2</v>
      </c>
      <c r="U796">
        <v>1.966E-2</v>
      </c>
      <c r="V796">
        <v>0</v>
      </c>
      <c r="W796">
        <v>0</v>
      </c>
      <c r="X796">
        <v>1.865E-2</v>
      </c>
      <c r="Y796">
        <v>6.7359999999999998E-3</v>
      </c>
      <c r="Z796">
        <v>10.17</v>
      </c>
      <c r="AA796">
        <v>22.8</v>
      </c>
      <c r="AB796">
        <v>64.010000000000005</v>
      </c>
      <c r="AC796">
        <v>317</v>
      </c>
      <c r="AD796">
        <v>0.14599999999999999</v>
      </c>
      <c r="AE796">
        <v>0.13100000000000001</v>
      </c>
      <c r="AF796">
        <v>0</v>
      </c>
      <c r="AG796">
        <v>0</v>
      </c>
      <c r="AH796">
        <v>0.2445</v>
      </c>
      <c r="AI796">
        <v>8.8650000000000007E-2</v>
      </c>
    </row>
    <row r="797" spans="1:35" ht="14.45" x14ac:dyDescent="0.3">
      <c r="A797">
        <v>903554</v>
      </c>
      <c r="B797" t="s">
        <v>1</v>
      </c>
      <c r="C797" t="str">
        <f t="shared" si="11"/>
        <v>B</v>
      </c>
      <c r="D797" t="str">
        <f t="shared" si="12"/>
        <v/>
      </c>
      <c r="E797" t="str">
        <f t="shared" si="13"/>
        <v/>
      </c>
      <c r="F797">
        <v>12.1</v>
      </c>
      <c r="G797">
        <v>17.72</v>
      </c>
      <c r="H797">
        <v>78.069999999999993</v>
      </c>
      <c r="I797">
        <v>446.2</v>
      </c>
      <c r="J797">
        <v>0.10290000000000001</v>
      </c>
      <c r="K797">
        <v>9.758E-2</v>
      </c>
      <c r="L797">
        <v>4.7829999999999998E-2</v>
      </c>
      <c r="M797">
        <v>3.3259999999999998E-2</v>
      </c>
      <c r="N797">
        <v>0.19370000000000001</v>
      </c>
      <c r="O797">
        <v>6.1609999999999998E-2</v>
      </c>
      <c r="P797">
        <v>0.28410000000000002</v>
      </c>
      <c r="Q797">
        <v>1.6519999999999999</v>
      </c>
      <c r="R797">
        <v>1.869</v>
      </c>
      <c r="S797">
        <v>22.22</v>
      </c>
      <c r="T797">
        <v>8.1460000000000005E-3</v>
      </c>
      <c r="U797">
        <v>1.6310000000000002E-2</v>
      </c>
      <c r="V797">
        <v>1.8429999999999998E-2</v>
      </c>
      <c r="W797">
        <v>7.5129999999999997E-3</v>
      </c>
      <c r="X797">
        <v>2.0150000000000001E-2</v>
      </c>
      <c r="Y797">
        <v>1.7979999999999999E-3</v>
      </c>
      <c r="Z797">
        <v>13.56</v>
      </c>
      <c r="AA797">
        <v>25.8</v>
      </c>
      <c r="AB797">
        <v>88.33</v>
      </c>
      <c r="AC797">
        <v>559.5</v>
      </c>
      <c r="AD797">
        <v>0.14319999999999999</v>
      </c>
      <c r="AE797">
        <v>0.17730000000000001</v>
      </c>
      <c r="AF797">
        <v>0.1603</v>
      </c>
      <c r="AG797">
        <v>6.2659999999999993E-2</v>
      </c>
      <c r="AH797">
        <v>0.3049</v>
      </c>
      <c r="AI797">
        <v>7.0809999999999998E-2</v>
      </c>
    </row>
    <row r="798" spans="1:35" ht="14.45" x14ac:dyDescent="0.3">
      <c r="A798">
        <v>903811</v>
      </c>
      <c r="B798" t="s">
        <v>1</v>
      </c>
      <c r="C798" t="str">
        <f t="shared" si="11"/>
        <v>B</v>
      </c>
      <c r="D798" t="str">
        <f t="shared" si="12"/>
        <v/>
      </c>
      <c r="E798" t="str">
        <f t="shared" si="13"/>
        <v/>
      </c>
      <c r="F798">
        <v>14.06</v>
      </c>
      <c r="G798">
        <v>17.18</v>
      </c>
      <c r="H798">
        <v>89.75</v>
      </c>
      <c r="I798">
        <v>609.1</v>
      </c>
      <c r="J798">
        <v>8.0449999999999994E-2</v>
      </c>
      <c r="K798">
        <v>5.3609999999999998E-2</v>
      </c>
      <c r="L798">
        <v>2.681E-2</v>
      </c>
      <c r="M798">
        <v>3.2509999999999997E-2</v>
      </c>
      <c r="N798">
        <v>0.1641</v>
      </c>
      <c r="O798">
        <v>5.7639999999999997E-2</v>
      </c>
      <c r="P798">
        <v>0.15040000000000001</v>
      </c>
      <c r="Q798">
        <v>1.6850000000000001</v>
      </c>
      <c r="R798">
        <v>1.2370000000000001</v>
      </c>
      <c r="S798">
        <v>12.67</v>
      </c>
      <c r="T798">
        <v>5.3709999999999999E-3</v>
      </c>
      <c r="U798">
        <v>1.273E-2</v>
      </c>
      <c r="V798">
        <v>1.132E-2</v>
      </c>
      <c r="W798">
        <v>9.1549999999999999E-3</v>
      </c>
      <c r="X798">
        <v>1.719E-2</v>
      </c>
      <c r="Y798">
        <v>1.444E-3</v>
      </c>
      <c r="Z798">
        <v>14.92</v>
      </c>
      <c r="AA798">
        <v>25.34</v>
      </c>
      <c r="AB798">
        <v>96.42</v>
      </c>
      <c r="AC798">
        <v>684.5</v>
      </c>
      <c r="AD798">
        <v>0.1066</v>
      </c>
      <c r="AE798">
        <v>0.1231</v>
      </c>
      <c r="AF798">
        <v>8.4599999999999995E-2</v>
      </c>
      <c r="AG798">
        <v>7.911E-2</v>
      </c>
      <c r="AH798">
        <v>0.25230000000000002</v>
      </c>
      <c r="AI798">
        <v>6.6089999999999996E-2</v>
      </c>
    </row>
    <row r="799" spans="1:35" ht="14.45" x14ac:dyDescent="0.3">
      <c r="A799">
        <v>90401601</v>
      </c>
      <c r="B799" t="s">
        <v>1</v>
      </c>
      <c r="C799" t="str">
        <f t="shared" si="11"/>
        <v>B</v>
      </c>
      <c r="D799" t="str">
        <f t="shared" si="12"/>
        <v/>
      </c>
      <c r="E799" t="str">
        <f t="shared" si="13"/>
        <v/>
      </c>
      <c r="F799">
        <v>13.51</v>
      </c>
      <c r="G799">
        <v>18.89</v>
      </c>
      <c r="H799">
        <v>88.1</v>
      </c>
      <c r="I799">
        <v>558.1</v>
      </c>
      <c r="J799">
        <v>0.10589999999999999</v>
      </c>
      <c r="K799">
        <v>0.1147</v>
      </c>
      <c r="L799">
        <v>8.5800000000000001E-2</v>
      </c>
      <c r="M799">
        <v>5.3809999999999997E-2</v>
      </c>
      <c r="N799">
        <v>0.18060000000000001</v>
      </c>
      <c r="O799">
        <v>6.0789999999999997E-2</v>
      </c>
      <c r="P799">
        <v>0.21360000000000001</v>
      </c>
      <c r="Q799">
        <v>1.3320000000000001</v>
      </c>
      <c r="R799">
        <v>1.5129999999999999</v>
      </c>
      <c r="S799">
        <v>19.29</v>
      </c>
      <c r="T799">
        <v>5.4419999999999998E-3</v>
      </c>
      <c r="U799">
        <v>1.9570000000000001E-2</v>
      </c>
      <c r="V799">
        <v>3.304E-2</v>
      </c>
      <c r="W799">
        <v>1.367E-2</v>
      </c>
      <c r="X799">
        <v>1.315E-2</v>
      </c>
      <c r="Y799">
        <v>2.464E-3</v>
      </c>
      <c r="Z799">
        <v>14.8</v>
      </c>
      <c r="AA799">
        <v>27.2</v>
      </c>
      <c r="AB799">
        <v>97.33</v>
      </c>
      <c r="AC799">
        <v>675.2</v>
      </c>
      <c r="AD799">
        <v>0.14280000000000001</v>
      </c>
      <c r="AE799">
        <v>0.25700000000000001</v>
      </c>
      <c r="AF799">
        <v>0.34379999999999999</v>
      </c>
      <c r="AG799">
        <v>0.14530000000000001</v>
      </c>
      <c r="AH799">
        <v>0.2666</v>
      </c>
      <c r="AI799">
        <v>7.6859999999999998E-2</v>
      </c>
    </row>
    <row r="800" spans="1:35" ht="14.45" x14ac:dyDescent="0.3">
      <c r="A800">
        <v>90401602</v>
      </c>
      <c r="B800" t="s">
        <v>1</v>
      </c>
      <c r="C800" t="str">
        <f t="shared" si="11"/>
        <v>B</v>
      </c>
      <c r="D800" t="str">
        <f t="shared" si="12"/>
        <v/>
      </c>
      <c r="E800" t="str">
        <f t="shared" si="13"/>
        <v/>
      </c>
      <c r="F800">
        <v>12.8</v>
      </c>
      <c r="G800">
        <v>17.46</v>
      </c>
      <c r="H800">
        <v>83.05</v>
      </c>
      <c r="I800">
        <v>508.3</v>
      </c>
      <c r="J800">
        <v>8.0439999999999998E-2</v>
      </c>
      <c r="K800">
        <v>8.8950000000000001E-2</v>
      </c>
      <c r="L800">
        <v>7.3899999999999993E-2</v>
      </c>
      <c r="M800">
        <v>4.0829999999999998E-2</v>
      </c>
      <c r="N800">
        <v>0.15740000000000001</v>
      </c>
      <c r="O800">
        <v>5.7500000000000002E-2</v>
      </c>
      <c r="P800">
        <v>0.3639</v>
      </c>
      <c r="Q800">
        <v>1.2649999999999999</v>
      </c>
      <c r="R800">
        <v>2.6680000000000001</v>
      </c>
      <c r="S800">
        <v>30.57</v>
      </c>
      <c r="T800">
        <v>5.4209999999999996E-3</v>
      </c>
      <c r="U800">
        <v>3.4770000000000002E-2</v>
      </c>
      <c r="V800">
        <v>4.5449999999999997E-2</v>
      </c>
      <c r="W800">
        <v>1.384E-2</v>
      </c>
      <c r="X800">
        <v>1.8689999999999998E-2</v>
      </c>
      <c r="Y800">
        <v>4.0670000000000003E-3</v>
      </c>
      <c r="Z800">
        <v>13.74</v>
      </c>
      <c r="AA800">
        <v>21.06</v>
      </c>
      <c r="AB800">
        <v>90.72</v>
      </c>
      <c r="AC800">
        <v>591</v>
      </c>
      <c r="AD800">
        <v>9.5339999999999994E-2</v>
      </c>
      <c r="AE800">
        <v>0.1812</v>
      </c>
      <c r="AF800">
        <v>0.19009999999999999</v>
      </c>
      <c r="AG800">
        <v>8.2960000000000006E-2</v>
      </c>
      <c r="AH800">
        <v>0.1988</v>
      </c>
      <c r="AI800">
        <v>7.0529999999999995E-2</v>
      </c>
    </row>
    <row r="801" spans="1:35" ht="14.45" x14ac:dyDescent="0.3">
      <c r="A801">
        <v>904302</v>
      </c>
      <c r="B801" t="s">
        <v>1</v>
      </c>
      <c r="C801" t="str">
        <f t="shared" si="11"/>
        <v>B</v>
      </c>
      <c r="D801" t="str">
        <f t="shared" si="12"/>
        <v/>
      </c>
      <c r="E801" t="str">
        <f t="shared" si="13"/>
        <v/>
      </c>
      <c r="F801">
        <v>11.06</v>
      </c>
      <c r="G801">
        <v>14.83</v>
      </c>
      <c r="H801">
        <v>70.31</v>
      </c>
      <c r="I801">
        <v>378.2</v>
      </c>
      <c r="J801">
        <v>7.7410000000000007E-2</v>
      </c>
      <c r="K801">
        <v>4.768E-2</v>
      </c>
      <c r="L801">
        <v>2.7119999999999998E-2</v>
      </c>
      <c r="M801">
        <v>7.2459999999999998E-3</v>
      </c>
      <c r="N801">
        <v>0.1535</v>
      </c>
      <c r="O801">
        <v>6.2140000000000001E-2</v>
      </c>
      <c r="P801">
        <v>0.1855</v>
      </c>
      <c r="Q801">
        <v>0.68810000000000004</v>
      </c>
      <c r="R801">
        <v>1.2629999999999999</v>
      </c>
      <c r="S801">
        <v>12.98</v>
      </c>
      <c r="T801">
        <v>4.2589999999999998E-3</v>
      </c>
      <c r="U801">
        <v>1.469E-2</v>
      </c>
      <c r="V801">
        <v>1.9400000000000001E-2</v>
      </c>
      <c r="W801">
        <v>4.1679999999999998E-3</v>
      </c>
      <c r="X801">
        <v>1.191E-2</v>
      </c>
      <c r="Y801">
        <v>3.5370000000000002E-3</v>
      </c>
      <c r="Z801">
        <v>12.68</v>
      </c>
      <c r="AA801">
        <v>20.350000000000001</v>
      </c>
      <c r="AB801">
        <v>80.790000000000006</v>
      </c>
      <c r="AC801">
        <v>496.7</v>
      </c>
      <c r="AD801">
        <v>0.112</v>
      </c>
      <c r="AE801">
        <v>0.18790000000000001</v>
      </c>
      <c r="AF801">
        <v>0.2079</v>
      </c>
      <c r="AG801">
        <v>5.5559999999999998E-2</v>
      </c>
      <c r="AH801">
        <v>0.25900000000000001</v>
      </c>
      <c r="AI801">
        <v>9.1579999999999995E-2</v>
      </c>
    </row>
    <row r="802" spans="1:35" ht="14.45" x14ac:dyDescent="0.3">
      <c r="A802">
        <v>904357</v>
      </c>
      <c r="B802" t="s">
        <v>1</v>
      </c>
      <c r="C802" t="str">
        <f t="shared" si="11"/>
        <v>B</v>
      </c>
      <c r="D802" t="str">
        <f t="shared" si="12"/>
        <v/>
      </c>
      <c r="E802" t="str">
        <f t="shared" si="13"/>
        <v/>
      </c>
      <c r="F802">
        <v>11.8</v>
      </c>
      <c r="G802">
        <v>17.260000000000002</v>
      </c>
      <c r="H802">
        <v>75.260000000000005</v>
      </c>
      <c r="I802">
        <v>431.9</v>
      </c>
      <c r="J802">
        <v>9.0870000000000006E-2</v>
      </c>
      <c r="K802">
        <v>6.232E-2</v>
      </c>
      <c r="L802">
        <v>2.853E-2</v>
      </c>
      <c r="M802">
        <v>1.6379999999999999E-2</v>
      </c>
      <c r="N802">
        <v>0.1847</v>
      </c>
      <c r="O802">
        <v>6.019E-2</v>
      </c>
      <c r="P802">
        <v>0.34379999999999999</v>
      </c>
      <c r="Q802">
        <v>1.1399999999999999</v>
      </c>
      <c r="R802">
        <v>2.2250000000000001</v>
      </c>
      <c r="S802">
        <v>25.06</v>
      </c>
      <c r="T802">
        <v>5.463E-3</v>
      </c>
      <c r="U802">
        <v>1.9640000000000001E-2</v>
      </c>
      <c r="V802">
        <v>2.0789999999999999E-2</v>
      </c>
      <c r="W802">
        <v>5.398E-3</v>
      </c>
      <c r="X802">
        <v>1.477E-2</v>
      </c>
      <c r="Y802">
        <v>3.0709999999999999E-3</v>
      </c>
      <c r="Z802">
        <v>13.45</v>
      </c>
      <c r="AA802">
        <v>24.49</v>
      </c>
      <c r="AB802">
        <v>86</v>
      </c>
      <c r="AC802">
        <v>562</v>
      </c>
      <c r="AD802">
        <v>0.1244</v>
      </c>
      <c r="AE802">
        <v>0.1726</v>
      </c>
      <c r="AF802">
        <v>0.1449</v>
      </c>
      <c r="AG802">
        <v>5.3560000000000003E-2</v>
      </c>
      <c r="AH802">
        <v>0.27789999999999998</v>
      </c>
      <c r="AI802">
        <v>8.1210000000000004E-2</v>
      </c>
    </row>
    <row r="803" spans="1:35" ht="14.45" x14ac:dyDescent="0.3">
      <c r="A803">
        <v>904647</v>
      </c>
      <c r="B803" t="s">
        <v>1</v>
      </c>
      <c r="C803" t="str">
        <f t="shared" si="11"/>
        <v>B</v>
      </c>
      <c r="D803" t="str">
        <f t="shared" si="12"/>
        <v/>
      </c>
      <c r="E803" t="str">
        <f t="shared" si="13"/>
        <v/>
      </c>
      <c r="F803">
        <v>11.93</v>
      </c>
      <c r="G803">
        <v>10.91</v>
      </c>
      <c r="H803">
        <v>76.14</v>
      </c>
      <c r="I803">
        <v>442.7</v>
      </c>
      <c r="J803">
        <v>8.8719999999999993E-2</v>
      </c>
      <c r="K803">
        <v>5.2420000000000001E-2</v>
      </c>
      <c r="L803">
        <v>2.606E-2</v>
      </c>
      <c r="M803">
        <v>1.796E-2</v>
      </c>
      <c r="N803">
        <v>0.16009999999999999</v>
      </c>
      <c r="O803">
        <v>5.5410000000000001E-2</v>
      </c>
      <c r="P803">
        <v>0.25219999999999998</v>
      </c>
      <c r="Q803">
        <v>1.0449999999999999</v>
      </c>
      <c r="R803">
        <v>1.649</v>
      </c>
      <c r="S803">
        <v>18.95</v>
      </c>
      <c r="T803">
        <v>6.1749999999999999E-3</v>
      </c>
      <c r="U803">
        <v>1.204E-2</v>
      </c>
      <c r="V803">
        <v>1.376E-2</v>
      </c>
      <c r="W803">
        <v>5.8320000000000004E-3</v>
      </c>
      <c r="X803">
        <v>1.0959999999999999E-2</v>
      </c>
      <c r="Y803">
        <v>1.8569999999999999E-3</v>
      </c>
      <c r="Z803">
        <v>13.8</v>
      </c>
      <c r="AA803">
        <v>20.14</v>
      </c>
      <c r="AB803">
        <v>87.64</v>
      </c>
      <c r="AC803">
        <v>589.5</v>
      </c>
      <c r="AD803">
        <v>0.13739999999999999</v>
      </c>
      <c r="AE803">
        <v>0.1575</v>
      </c>
      <c r="AF803">
        <v>0.15140000000000001</v>
      </c>
      <c r="AG803">
        <v>6.8760000000000002E-2</v>
      </c>
      <c r="AH803">
        <v>0.246</v>
      </c>
      <c r="AI803">
        <v>7.2620000000000004E-2</v>
      </c>
    </row>
    <row r="804" spans="1:35" ht="14.45" x14ac:dyDescent="0.3">
      <c r="A804">
        <v>904689</v>
      </c>
      <c r="B804" t="s">
        <v>1</v>
      </c>
      <c r="C804" t="str">
        <f t="shared" si="11"/>
        <v>B</v>
      </c>
      <c r="D804" t="str">
        <f t="shared" si="12"/>
        <v/>
      </c>
      <c r="E804" t="str">
        <f t="shared" si="13"/>
        <v/>
      </c>
      <c r="F804">
        <v>12.96</v>
      </c>
      <c r="G804">
        <v>18.29</v>
      </c>
      <c r="H804">
        <v>84.18</v>
      </c>
      <c r="I804">
        <v>525.20000000000005</v>
      </c>
      <c r="J804">
        <v>7.3510000000000006E-2</v>
      </c>
      <c r="K804">
        <v>7.8990000000000005E-2</v>
      </c>
      <c r="L804">
        <v>4.0570000000000002E-2</v>
      </c>
      <c r="M804">
        <v>1.883E-2</v>
      </c>
      <c r="N804">
        <v>0.18740000000000001</v>
      </c>
      <c r="O804">
        <v>5.8990000000000001E-2</v>
      </c>
      <c r="P804">
        <v>0.23569999999999999</v>
      </c>
      <c r="Q804">
        <v>1.2989999999999999</v>
      </c>
      <c r="R804">
        <v>2.3969999999999998</v>
      </c>
      <c r="S804">
        <v>20.21</v>
      </c>
      <c r="T804">
        <v>3.6289999999999998E-3</v>
      </c>
      <c r="U804">
        <v>3.7130000000000003E-2</v>
      </c>
      <c r="V804">
        <v>3.4520000000000002E-2</v>
      </c>
      <c r="W804">
        <v>1.065E-2</v>
      </c>
      <c r="X804">
        <v>2.632E-2</v>
      </c>
      <c r="Y804">
        <v>3.705E-3</v>
      </c>
      <c r="Z804">
        <v>14.13</v>
      </c>
      <c r="AA804">
        <v>24.61</v>
      </c>
      <c r="AB804">
        <v>96.31</v>
      </c>
      <c r="AC804">
        <v>621.9</v>
      </c>
      <c r="AD804">
        <v>9.3289999999999998E-2</v>
      </c>
      <c r="AE804">
        <v>0.23180000000000001</v>
      </c>
      <c r="AF804">
        <v>0.16039999999999999</v>
      </c>
      <c r="AG804">
        <v>6.608E-2</v>
      </c>
      <c r="AH804">
        <v>0.32069999999999999</v>
      </c>
      <c r="AI804">
        <v>7.2470000000000007E-2</v>
      </c>
    </row>
    <row r="805" spans="1:35" ht="14.45" x14ac:dyDescent="0.3">
      <c r="A805">
        <v>9047</v>
      </c>
      <c r="B805" t="s">
        <v>1</v>
      </c>
      <c r="C805" t="str">
        <f t="shared" si="11"/>
        <v>B</v>
      </c>
      <c r="D805" t="str">
        <f t="shared" si="12"/>
        <v/>
      </c>
      <c r="E805" t="str">
        <f t="shared" si="13"/>
        <v/>
      </c>
      <c r="F805">
        <v>12.94</v>
      </c>
      <c r="G805">
        <v>16.170000000000002</v>
      </c>
      <c r="H805">
        <v>83.18</v>
      </c>
      <c r="I805">
        <v>507.6</v>
      </c>
      <c r="J805">
        <v>9.8790000000000003E-2</v>
      </c>
      <c r="K805">
        <v>8.8359999999999994E-2</v>
      </c>
      <c r="L805">
        <v>3.2960000000000003E-2</v>
      </c>
      <c r="M805">
        <v>2.3900000000000001E-2</v>
      </c>
      <c r="N805">
        <v>0.17349999999999999</v>
      </c>
      <c r="O805">
        <v>6.2E-2</v>
      </c>
      <c r="P805">
        <v>0.14580000000000001</v>
      </c>
      <c r="Q805">
        <v>0.90500000000000003</v>
      </c>
      <c r="R805">
        <v>0.99750000000000005</v>
      </c>
      <c r="S805">
        <v>11.36</v>
      </c>
      <c r="T805">
        <v>2.8869999999999998E-3</v>
      </c>
      <c r="U805">
        <v>1.285E-2</v>
      </c>
      <c r="V805">
        <v>1.6129999999999999E-2</v>
      </c>
      <c r="W805">
        <v>7.3080000000000003E-3</v>
      </c>
      <c r="X805">
        <v>1.8700000000000001E-2</v>
      </c>
      <c r="Y805">
        <v>1.9719999999999998E-3</v>
      </c>
      <c r="Z805">
        <v>13.86</v>
      </c>
      <c r="AA805">
        <v>23.02</v>
      </c>
      <c r="AB805">
        <v>89.69</v>
      </c>
      <c r="AC805">
        <v>580.9</v>
      </c>
      <c r="AD805">
        <v>0.1172</v>
      </c>
      <c r="AE805">
        <v>0.1958</v>
      </c>
      <c r="AF805">
        <v>0.18099999999999999</v>
      </c>
      <c r="AG805">
        <v>8.3879999999999996E-2</v>
      </c>
      <c r="AH805">
        <v>0.32969999999999999</v>
      </c>
      <c r="AI805">
        <v>7.8340000000000007E-2</v>
      </c>
    </row>
    <row r="806" spans="1:35" ht="14.45" x14ac:dyDescent="0.3">
      <c r="A806">
        <v>904969</v>
      </c>
      <c r="B806" t="s">
        <v>1</v>
      </c>
      <c r="C806" t="str">
        <f t="shared" si="11"/>
        <v>B</v>
      </c>
      <c r="D806" t="str">
        <f t="shared" si="12"/>
        <v/>
      </c>
      <c r="E806" t="str">
        <f t="shared" si="13"/>
        <v/>
      </c>
      <c r="F806">
        <v>12.34</v>
      </c>
      <c r="G806">
        <v>14.95</v>
      </c>
      <c r="H806">
        <v>78.290000000000006</v>
      </c>
      <c r="I806">
        <v>469.1</v>
      </c>
      <c r="J806">
        <v>8.6819999999999994E-2</v>
      </c>
      <c r="K806">
        <v>4.5710000000000001E-2</v>
      </c>
      <c r="L806">
        <v>2.1090000000000001E-2</v>
      </c>
      <c r="M806">
        <v>2.0539999999999999E-2</v>
      </c>
      <c r="N806">
        <v>0.15709999999999999</v>
      </c>
      <c r="O806">
        <v>5.7079999999999999E-2</v>
      </c>
      <c r="P806">
        <v>0.38329999999999997</v>
      </c>
      <c r="Q806">
        <v>0.90780000000000005</v>
      </c>
      <c r="R806">
        <v>2.6019999999999999</v>
      </c>
      <c r="S806">
        <v>30.15</v>
      </c>
      <c r="T806">
        <v>7.7019999999999996E-3</v>
      </c>
      <c r="U806">
        <v>8.4910000000000003E-3</v>
      </c>
      <c r="V806">
        <v>1.307E-2</v>
      </c>
      <c r="W806">
        <v>1.03E-2</v>
      </c>
      <c r="X806">
        <v>2.9700000000000001E-2</v>
      </c>
      <c r="Y806">
        <v>1.4319999999999999E-3</v>
      </c>
      <c r="Z806">
        <v>13.18</v>
      </c>
      <c r="AA806">
        <v>16.850000000000001</v>
      </c>
      <c r="AB806">
        <v>84.11</v>
      </c>
      <c r="AC806">
        <v>533.1</v>
      </c>
      <c r="AD806">
        <v>0.1048</v>
      </c>
      <c r="AE806">
        <v>6.744E-2</v>
      </c>
      <c r="AF806">
        <v>4.9209999999999997E-2</v>
      </c>
      <c r="AG806">
        <v>4.793E-2</v>
      </c>
      <c r="AH806">
        <v>0.2298</v>
      </c>
      <c r="AI806">
        <v>5.9740000000000001E-2</v>
      </c>
    </row>
    <row r="807" spans="1:35" ht="14.45" x14ac:dyDescent="0.3">
      <c r="A807">
        <v>904971</v>
      </c>
      <c r="B807" t="s">
        <v>1</v>
      </c>
      <c r="C807" t="str">
        <f t="shared" si="11"/>
        <v>B</v>
      </c>
      <c r="D807" t="str">
        <f t="shared" si="12"/>
        <v/>
      </c>
      <c r="E807" t="str">
        <f t="shared" si="13"/>
        <v/>
      </c>
      <c r="F807">
        <v>10.94</v>
      </c>
      <c r="G807">
        <v>18.59</v>
      </c>
      <c r="H807">
        <v>70.39</v>
      </c>
      <c r="I807">
        <v>370</v>
      </c>
      <c r="J807">
        <v>0.1004</v>
      </c>
      <c r="K807">
        <v>7.46E-2</v>
      </c>
      <c r="L807">
        <v>4.9439999999999998E-2</v>
      </c>
      <c r="M807">
        <v>2.9319999999999999E-2</v>
      </c>
      <c r="N807">
        <v>0.14860000000000001</v>
      </c>
      <c r="O807">
        <v>6.615E-2</v>
      </c>
      <c r="P807">
        <v>0.37959999999999999</v>
      </c>
      <c r="Q807">
        <v>1.7430000000000001</v>
      </c>
      <c r="R807">
        <v>3.0179999999999998</v>
      </c>
      <c r="S807">
        <v>25.78</v>
      </c>
      <c r="T807">
        <v>9.5189999999999997E-3</v>
      </c>
      <c r="U807">
        <v>2.1340000000000001E-2</v>
      </c>
      <c r="V807">
        <v>1.9900000000000001E-2</v>
      </c>
      <c r="W807">
        <v>1.155E-2</v>
      </c>
      <c r="X807">
        <v>2.0789999999999999E-2</v>
      </c>
      <c r="Y807">
        <v>2.7009999999999998E-3</v>
      </c>
      <c r="Z807">
        <v>12.4</v>
      </c>
      <c r="AA807">
        <v>25.58</v>
      </c>
      <c r="AB807">
        <v>82.76</v>
      </c>
      <c r="AC807">
        <v>472.4</v>
      </c>
      <c r="AD807">
        <v>0.1363</v>
      </c>
      <c r="AE807">
        <v>0.16439999999999999</v>
      </c>
      <c r="AF807">
        <v>0.14119999999999999</v>
      </c>
      <c r="AG807">
        <v>7.8869999999999996E-2</v>
      </c>
      <c r="AH807">
        <v>0.22509999999999999</v>
      </c>
      <c r="AI807">
        <v>7.732E-2</v>
      </c>
    </row>
    <row r="808" spans="1:35" ht="14.45" x14ac:dyDescent="0.3">
      <c r="A808">
        <v>905189</v>
      </c>
      <c r="B808" t="s">
        <v>1</v>
      </c>
      <c r="C808" t="str">
        <f t="shared" si="11"/>
        <v>M</v>
      </c>
      <c r="D808">
        <f t="shared" si="12"/>
        <v>1</v>
      </c>
      <c r="E808" t="str">
        <f t="shared" si="13"/>
        <v/>
      </c>
      <c r="F808">
        <v>16.14</v>
      </c>
      <c r="G808">
        <v>14.86</v>
      </c>
      <c r="H808">
        <v>104.3</v>
      </c>
      <c r="I808">
        <v>800</v>
      </c>
      <c r="J808">
        <v>9.4950000000000007E-2</v>
      </c>
      <c r="K808">
        <v>8.5010000000000002E-2</v>
      </c>
      <c r="L808">
        <v>5.5E-2</v>
      </c>
      <c r="M808">
        <v>4.5280000000000001E-2</v>
      </c>
      <c r="N808">
        <v>0.17349999999999999</v>
      </c>
      <c r="O808">
        <v>5.8749999999999997E-2</v>
      </c>
      <c r="P808">
        <v>0.2387</v>
      </c>
      <c r="Q808">
        <v>0.63719999999999999</v>
      </c>
      <c r="R808">
        <v>1.7290000000000001</v>
      </c>
      <c r="S808">
        <v>21.83</v>
      </c>
      <c r="T808">
        <v>3.9579999999999997E-3</v>
      </c>
      <c r="U808">
        <v>1.2460000000000001E-2</v>
      </c>
      <c r="V808">
        <v>1.831E-2</v>
      </c>
      <c r="W808">
        <v>8.7469999999999996E-3</v>
      </c>
      <c r="X808">
        <v>1.4999999999999999E-2</v>
      </c>
      <c r="Y808">
        <v>1.621E-3</v>
      </c>
      <c r="Z808">
        <v>17.71</v>
      </c>
      <c r="AA808">
        <v>19.579999999999998</v>
      </c>
      <c r="AB808">
        <v>115.9</v>
      </c>
      <c r="AC808">
        <v>947.9</v>
      </c>
      <c r="AD808">
        <v>0.1206</v>
      </c>
      <c r="AE808">
        <v>0.17219999999999999</v>
      </c>
      <c r="AF808">
        <v>0.23100000000000001</v>
      </c>
      <c r="AG808">
        <v>0.1129</v>
      </c>
      <c r="AH808">
        <v>0.27779999999999999</v>
      </c>
      <c r="AI808">
        <v>7.0120000000000002E-2</v>
      </c>
    </row>
    <row r="809" spans="1:35" ht="14.45" x14ac:dyDescent="0.3">
      <c r="A809">
        <v>905190</v>
      </c>
      <c r="B809" t="s">
        <v>1</v>
      </c>
      <c r="C809" t="str">
        <f t="shared" si="11"/>
        <v>B</v>
      </c>
      <c r="D809" t="str">
        <f t="shared" si="12"/>
        <v/>
      </c>
      <c r="E809" t="str">
        <f t="shared" si="13"/>
        <v/>
      </c>
      <c r="F809">
        <v>12.85</v>
      </c>
      <c r="G809">
        <v>21.37</v>
      </c>
      <c r="H809">
        <v>82.63</v>
      </c>
      <c r="I809">
        <v>514.5</v>
      </c>
      <c r="J809">
        <v>7.5509999999999994E-2</v>
      </c>
      <c r="K809">
        <v>8.3159999999999998E-2</v>
      </c>
      <c r="L809">
        <v>6.1260000000000002E-2</v>
      </c>
      <c r="M809">
        <v>1.8669999999999999E-2</v>
      </c>
      <c r="N809">
        <v>0.158</v>
      </c>
      <c r="O809">
        <v>6.114E-2</v>
      </c>
      <c r="P809">
        <v>0.49930000000000002</v>
      </c>
      <c r="Q809">
        <v>1.798</v>
      </c>
      <c r="R809">
        <v>2.552</v>
      </c>
      <c r="S809">
        <v>41.24</v>
      </c>
      <c r="T809">
        <v>6.0109999999999999E-3</v>
      </c>
      <c r="U809">
        <v>4.48E-2</v>
      </c>
      <c r="V809">
        <v>5.1749999999999997E-2</v>
      </c>
      <c r="W809">
        <v>1.341E-2</v>
      </c>
      <c r="X809">
        <v>2.6689999999999998E-2</v>
      </c>
      <c r="Y809">
        <v>7.731E-3</v>
      </c>
      <c r="Z809">
        <v>14.4</v>
      </c>
      <c r="AA809">
        <v>27.01</v>
      </c>
      <c r="AB809">
        <v>91.63</v>
      </c>
      <c r="AC809">
        <v>645.79999999999995</v>
      </c>
      <c r="AD809">
        <v>9.4020000000000006E-2</v>
      </c>
      <c r="AE809">
        <v>0.19359999999999999</v>
      </c>
      <c r="AF809">
        <v>0.18379999999999999</v>
      </c>
      <c r="AG809">
        <v>5.6009999999999997E-2</v>
      </c>
      <c r="AH809">
        <v>0.24879999999999999</v>
      </c>
      <c r="AI809">
        <v>8.1509999999999999E-2</v>
      </c>
    </row>
    <row r="810" spans="1:35" ht="14.45" x14ac:dyDescent="0.3">
      <c r="A810">
        <v>905501</v>
      </c>
      <c r="B810" t="s">
        <v>1</v>
      </c>
      <c r="C810" t="str">
        <f t="shared" si="11"/>
        <v>B</v>
      </c>
      <c r="D810" t="str">
        <f t="shared" si="12"/>
        <v/>
      </c>
      <c r="E810" t="str">
        <f t="shared" si="13"/>
        <v/>
      </c>
      <c r="F810">
        <v>12.27</v>
      </c>
      <c r="G810">
        <v>17.920000000000002</v>
      </c>
      <c r="H810">
        <v>78.41</v>
      </c>
      <c r="I810">
        <v>466.1</v>
      </c>
      <c r="J810">
        <v>8.6849999999999997E-2</v>
      </c>
      <c r="K810">
        <v>6.5259999999999999E-2</v>
      </c>
      <c r="L810">
        <v>3.211E-2</v>
      </c>
      <c r="M810">
        <v>2.6530000000000001E-2</v>
      </c>
      <c r="N810">
        <v>0.1966</v>
      </c>
      <c r="O810">
        <v>5.5969999999999999E-2</v>
      </c>
      <c r="P810">
        <v>0.3342</v>
      </c>
      <c r="Q810">
        <v>1.7809999999999999</v>
      </c>
      <c r="R810">
        <v>2.0790000000000002</v>
      </c>
      <c r="S810">
        <v>25.79</v>
      </c>
      <c r="T810">
        <v>5.888E-3</v>
      </c>
      <c r="U810">
        <v>2.3099999999999999E-2</v>
      </c>
      <c r="V810">
        <v>2.0590000000000001E-2</v>
      </c>
      <c r="W810">
        <v>1.0749999999999999E-2</v>
      </c>
      <c r="X810">
        <v>2.5780000000000001E-2</v>
      </c>
      <c r="Y810">
        <v>2.2669999999999999E-3</v>
      </c>
      <c r="Z810">
        <v>14.1</v>
      </c>
      <c r="AA810">
        <v>28.88</v>
      </c>
      <c r="AB810">
        <v>89</v>
      </c>
      <c r="AC810">
        <v>610.20000000000005</v>
      </c>
      <c r="AD810">
        <v>0.124</v>
      </c>
      <c r="AE810">
        <v>0.17949999999999999</v>
      </c>
      <c r="AF810">
        <v>0.13769999999999999</v>
      </c>
      <c r="AG810">
        <v>9.5320000000000002E-2</v>
      </c>
      <c r="AH810">
        <v>0.34549999999999997</v>
      </c>
      <c r="AI810">
        <v>6.8959999999999994E-2</v>
      </c>
    </row>
    <row r="811" spans="1:35" ht="14.45" x14ac:dyDescent="0.3">
      <c r="A811">
        <v>905502</v>
      </c>
      <c r="B811" t="s">
        <v>1</v>
      </c>
      <c r="C811" t="str">
        <f t="shared" si="11"/>
        <v>B</v>
      </c>
      <c r="D811" t="str">
        <f t="shared" si="12"/>
        <v/>
      </c>
      <c r="E811" t="str">
        <f t="shared" si="13"/>
        <v/>
      </c>
      <c r="F811">
        <v>11.36</v>
      </c>
      <c r="G811">
        <v>17.57</v>
      </c>
      <c r="H811">
        <v>72.489999999999995</v>
      </c>
      <c r="I811">
        <v>399.8</v>
      </c>
      <c r="J811">
        <v>8.8580000000000006E-2</v>
      </c>
      <c r="K811">
        <v>5.3129999999999997E-2</v>
      </c>
      <c r="L811">
        <v>2.7830000000000001E-2</v>
      </c>
      <c r="M811">
        <v>2.1000000000000001E-2</v>
      </c>
      <c r="N811">
        <v>0.16009999999999999</v>
      </c>
      <c r="O811">
        <v>5.9130000000000002E-2</v>
      </c>
      <c r="P811">
        <v>0.19159999999999999</v>
      </c>
      <c r="Q811">
        <v>1.5549999999999999</v>
      </c>
      <c r="R811">
        <v>1.359</v>
      </c>
      <c r="S811">
        <v>13.66</v>
      </c>
      <c r="T811">
        <v>5.391E-3</v>
      </c>
      <c r="U811">
        <v>9.9469999999999992E-3</v>
      </c>
      <c r="V811">
        <v>1.163E-2</v>
      </c>
      <c r="W811">
        <v>5.8719999999999996E-3</v>
      </c>
      <c r="X811">
        <v>1.341E-2</v>
      </c>
      <c r="Y811">
        <v>1.6590000000000001E-3</v>
      </c>
      <c r="Z811">
        <v>13.05</v>
      </c>
      <c r="AA811">
        <v>36.32</v>
      </c>
      <c r="AB811">
        <v>85.07</v>
      </c>
      <c r="AC811">
        <v>521.29999999999995</v>
      </c>
      <c r="AD811">
        <v>0.14530000000000001</v>
      </c>
      <c r="AE811">
        <v>0.16220000000000001</v>
      </c>
      <c r="AF811">
        <v>0.18110000000000001</v>
      </c>
      <c r="AG811">
        <v>8.6980000000000002E-2</v>
      </c>
      <c r="AH811">
        <v>0.29730000000000001</v>
      </c>
      <c r="AI811">
        <v>7.7450000000000005E-2</v>
      </c>
    </row>
    <row r="812" spans="1:35" ht="14.45" x14ac:dyDescent="0.3">
      <c r="A812">
        <v>905520</v>
      </c>
      <c r="B812" t="s">
        <v>1</v>
      </c>
      <c r="C812" t="str">
        <f t="shared" si="11"/>
        <v>B</v>
      </c>
      <c r="D812" t="str">
        <f t="shared" si="12"/>
        <v/>
      </c>
      <c r="E812" t="str">
        <f t="shared" si="13"/>
        <v/>
      </c>
      <c r="F812">
        <v>11.04</v>
      </c>
      <c r="G812">
        <v>16.829999999999998</v>
      </c>
      <c r="H812">
        <v>70.92</v>
      </c>
      <c r="I812">
        <v>373.2</v>
      </c>
      <c r="J812">
        <v>0.1077</v>
      </c>
      <c r="K812">
        <v>7.8039999999999998E-2</v>
      </c>
      <c r="L812">
        <v>3.0460000000000001E-2</v>
      </c>
      <c r="M812">
        <v>2.4799999999999999E-2</v>
      </c>
      <c r="N812">
        <v>0.1714</v>
      </c>
      <c r="O812">
        <v>6.3399999999999998E-2</v>
      </c>
      <c r="P812">
        <v>0.19670000000000001</v>
      </c>
      <c r="Q812">
        <v>1.387</v>
      </c>
      <c r="R812">
        <v>1.3420000000000001</v>
      </c>
      <c r="S812">
        <v>13.54</v>
      </c>
      <c r="T812">
        <v>5.1580000000000003E-3</v>
      </c>
      <c r="U812">
        <v>9.3550000000000005E-3</v>
      </c>
      <c r="V812">
        <v>1.056E-2</v>
      </c>
      <c r="W812">
        <v>7.4830000000000001E-3</v>
      </c>
      <c r="X812">
        <v>1.7180000000000001E-2</v>
      </c>
      <c r="Y812">
        <v>2.1979999999999999E-3</v>
      </c>
      <c r="Z812">
        <v>12.41</v>
      </c>
      <c r="AA812">
        <v>26.44</v>
      </c>
      <c r="AB812">
        <v>79.930000000000007</v>
      </c>
      <c r="AC812">
        <v>471.4</v>
      </c>
      <c r="AD812">
        <v>0.13689999999999999</v>
      </c>
      <c r="AE812">
        <v>0.1482</v>
      </c>
      <c r="AF812">
        <v>0.1067</v>
      </c>
      <c r="AG812">
        <v>7.4310000000000001E-2</v>
      </c>
      <c r="AH812">
        <v>0.29980000000000001</v>
      </c>
      <c r="AI812">
        <v>7.8810000000000005E-2</v>
      </c>
    </row>
    <row r="813" spans="1:35" ht="14.45" x14ac:dyDescent="0.3">
      <c r="A813">
        <v>905539</v>
      </c>
      <c r="B813" t="s">
        <v>1</v>
      </c>
      <c r="C813" t="str">
        <f t="shared" si="11"/>
        <v>B</v>
      </c>
      <c r="D813" t="str">
        <f t="shared" si="12"/>
        <v/>
      </c>
      <c r="E813" t="str">
        <f t="shared" si="13"/>
        <v/>
      </c>
      <c r="F813">
        <v>9.3970000000000002</v>
      </c>
      <c r="G813">
        <v>21.68</v>
      </c>
      <c r="H813">
        <v>59.75</v>
      </c>
      <c r="I813">
        <v>268.8</v>
      </c>
      <c r="J813">
        <v>7.9689999999999997E-2</v>
      </c>
      <c r="K813">
        <v>6.053E-2</v>
      </c>
      <c r="L813">
        <v>3.7350000000000001E-2</v>
      </c>
      <c r="M813">
        <v>5.1279999999999997E-3</v>
      </c>
      <c r="N813">
        <v>0.12740000000000001</v>
      </c>
      <c r="O813">
        <v>6.7239999999999994E-2</v>
      </c>
      <c r="P813">
        <v>0.1186</v>
      </c>
      <c r="Q813">
        <v>1.1819999999999999</v>
      </c>
      <c r="R813">
        <v>1.1739999999999999</v>
      </c>
      <c r="S813">
        <v>6.8019999999999996</v>
      </c>
      <c r="T813">
        <v>5.5149999999999999E-3</v>
      </c>
      <c r="U813">
        <v>2.674E-2</v>
      </c>
      <c r="V813">
        <v>3.7350000000000001E-2</v>
      </c>
      <c r="W813">
        <v>5.1279999999999997E-3</v>
      </c>
      <c r="X813">
        <v>1.951E-2</v>
      </c>
      <c r="Y813">
        <v>4.5830000000000003E-3</v>
      </c>
      <c r="Z813">
        <v>9.9649999999999999</v>
      </c>
      <c r="AA813">
        <v>27.99</v>
      </c>
      <c r="AB813">
        <v>66.61</v>
      </c>
      <c r="AC813">
        <v>301</v>
      </c>
      <c r="AD813">
        <v>0.1086</v>
      </c>
      <c r="AE813">
        <v>0.18870000000000001</v>
      </c>
      <c r="AF813">
        <v>0.18679999999999999</v>
      </c>
      <c r="AG813">
        <v>2.564E-2</v>
      </c>
      <c r="AH813">
        <v>0.23760000000000001</v>
      </c>
      <c r="AI813">
        <v>9.2060000000000003E-2</v>
      </c>
    </row>
    <row r="814" spans="1:35" ht="14.45" x14ac:dyDescent="0.3">
      <c r="A814">
        <v>905557</v>
      </c>
      <c r="B814" t="s">
        <v>1</v>
      </c>
      <c r="C814" t="str">
        <f t="shared" si="11"/>
        <v>M</v>
      </c>
      <c r="D814">
        <f t="shared" si="12"/>
        <v>1</v>
      </c>
      <c r="E814" t="str">
        <f t="shared" si="13"/>
        <v/>
      </c>
      <c r="F814">
        <v>14.99</v>
      </c>
      <c r="G814">
        <v>22.11</v>
      </c>
      <c r="H814">
        <v>97.53</v>
      </c>
      <c r="I814">
        <v>693.7</v>
      </c>
      <c r="J814">
        <v>8.5150000000000003E-2</v>
      </c>
      <c r="K814">
        <v>0.10249999999999999</v>
      </c>
      <c r="L814">
        <v>6.8589999999999998E-2</v>
      </c>
      <c r="M814">
        <v>3.8760000000000003E-2</v>
      </c>
      <c r="N814">
        <v>0.19439999999999999</v>
      </c>
      <c r="O814">
        <v>5.9130000000000002E-2</v>
      </c>
      <c r="P814">
        <v>0.31859999999999999</v>
      </c>
      <c r="Q814">
        <v>1.3360000000000001</v>
      </c>
      <c r="R814">
        <v>2.31</v>
      </c>
      <c r="S814">
        <v>28.51</v>
      </c>
      <c r="T814">
        <v>4.4489999999999998E-3</v>
      </c>
      <c r="U814">
        <v>2.8080000000000001E-2</v>
      </c>
      <c r="V814">
        <v>3.3119999999999997E-2</v>
      </c>
      <c r="W814">
        <v>1.196E-2</v>
      </c>
      <c r="X814">
        <v>1.9060000000000001E-2</v>
      </c>
      <c r="Y814">
        <v>4.0150000000000003E-3</v>
      </c>
      <c r="Z814">
        <v>16.760000000000002</v>
      </c>
      <c r="AA814">
        <v>31.55</v>
      </c>
      <c r="AB814">
        <v>110.2</v>
      </c>
      <c r="AC814">
        <v>867.1</v>
      </c>
      <c r="AD814">
        <v>0.1077</v>
      </c>
      <c r="AE814">
        <v>0.33450000000000002</v>
      </c>
      <c r="AF814">
        <v>0.31140000000000001</v>
      </c>
      <c r="AG814">
        <v>0.1308</v>
      </c>
      <c r="AH814">
        <v>0.31630000000000003</v>
      </c>
      <c r="AI814">
        <v>9.2509999999999995E-2</v>
      </c>
    </row>
    <row r="815" spans="1:35" ht="14.45" x14ac:dyDescent="0.3">
      <c r="A815">
        <v>905686</v>
      </c>
      <c r="B815" t="s">
        <v>1</v>
      </c>
      <c r="C815" t="str">
        <f t="shared" si="11"/>
        <v>B</v>
      </c>
      <c r="D815" t="str">
        <f t="shared" si="12"/>
        <v/>
      </c>
      <c r="E815" t="str">
        <f t="shared" si="13"/>
        <v/>
      </c>
      <c r="F815">
        <v>11.89</v>
      </c>
      <c r="G815">
        <v>21.17</v>
      </c>
      <c r="H815">
        <v>76.39</v>
      </c>
      <c r="I815">
        <v>433.8</v>
      </c>
      <c r="J815">
        <v>9.7729999999999997E-2</v>
      </c>
      <c r="K815">
        <v>8.1199999999999994E-2</v>
      </c>
      <c r="L815">
        <v>2.555E-2</v>
      </c>
      <c r="M815">
        <v>2.179E-2</v>
      </c>
      <c r="N815">
        <v>0.2019</v>
      </c>
      <c r="O815">
        <v>6.2899999999999998E-2</v>
      </c>
      <c r="P815">
        <v>0.2747</v>
      </c>
      <c r="Q815">
        <v>1.2030000000000001</v>
      </c>
      <c r="R815">
        <v>1.93</v>
      </c>
      <c r="S815">
        <v>19.53</v>
      </c>
      <c r="T815">
        <v>9.8949999999999993E-3</v>
      </c>
      <c r="U815">
        <v>3.0530000000000002E-2</v>
      </c>
      <c r="V815">
        <v>1.6299999999999999E-2</v>
      </c>
      <c r="W815">
        <v>9.2759999999999995E-3</v>
      </c>
      <c r="X815">
        <v>2.2579999999999999E-2</v>
      </c>
      <c r="Y815">
        <v>2.2720000000000001E-3</v>
      </c>
      <c r="Z815">
        <v>13.05</v>
      </c>
      <c r="AA815">
        <v>27.21</v>
      </c>
      <c r="AB815">
        <v>85.09</v>
      </c>
      <c r="AC815">
        <v>522.9</v>
      </c>
      <c r="AD815">
        <v>0.1426</v>
      </c>
      <c r="AE815">
        <v>0.21870000000000001</v>
      </c>
      <c r="AF815">
        <v>0.1164</v>
      </c>
      <c r="AG815">
        <v>8.2629999999999995E-2</v>
      </c>
      <c r="AH815">
        <v>0.3075</v>
      </c>
      <c r="AI815">
        <v>7.3510000000000006E-2</v>
      </c>
    </row>
    <row r="816" spans="1:35" ht="14.45" x14ac:dyDescent="0.3">
      <c r="A816">
        <v>905978</v>
      </c>
      <c r="B816" t="s">
        <v>1</v>
      </c>
      <c r="C816" t="str">
        <f t="shared" si="11"/>
        <v>B</v>
      </c>
      <c r="D816" t="str">
        <f t="shared" si="12"/>
        <v/>
      </c>
      <c r="E816" t="str">
        <f t="shared" si="13"/>
        <v/>
      </c>
      <c r="F816">
        <v>9.4049999999999994</v>
      </c>
      <c r="G816">
        <v>21.7</v>
      </c>
      <c r="H816">
        <v>59.6</v>
      </c>
      <c r="I816">
        <v>271.2</v>
      </c>
      <c r="J816">
        <v>0.10440000000000001</v>
      </c>
      <c r="K816">
        <v>6.1589999999999999E-2</v>
      </c>
      <c r="L816">
        <v>2.0469999999999999E-2</v>
      </c>
      <c r="M816">
        <v>1.257E-2</v>
      </c>
      <c r="N816">
        <v>0.20250000000000001</v>
      </c>
      <c r="O816">
        <v>6.6009999999999999E-2</v>
      </c>
      <c r="P816">
        <v>0.43020000000000003</v>
      </c>
      <c r="Q816">
        <v>2.8780000000000001</v>
      </c>
      <c r="R816">
        <v>2.7589999999999999</v>
      </c>
      <c r="S816">
        <v>25.17</v>
      </c>
      <c r="T816">
        <v>1.474E-2</v>
      </c>
      <c r="U816">
        <v>1.6740000000000001E-2</v>
      </c>
      <c r="V816">
        <v>1.367E-2</v>
      </c>
      <c r="W816">
        <v>8.6739999999999994E-3</v>
      </c>
      <c r="X816">
        <v>3.0439999999999998E-2</v>
      </c>
      <c r="Y816">
        <v>4.5900000000000003E-3</v>
      </c>
      <c r="Z816">
        <v>10.85</v>
      </c>
      <c r="AA816">
        <v>31.24</v>
      </c>
      <c r="AB816">
        <v>68.73</v>
      </c>
      <c r="AC816">
        <v>359.4</v>
      </c>
      <c r="AD816">
        <v>0.15260000000000001</v>
      </c>
      <c r="AE816">
        <v>0.1193</v>
      </c>
      <c r="AF816">
        <v>6.1409999999999999E-2</v>
      </c>
      <c r="AG816">
        <v>3.7699999999999997E-2</v>
      </c>
      <c r="AH816">
        <v>0.28720000000000001</v>
      </c>
      <c r="AI816">
        <v>8.3040000000000003E-2</v>
      </c>
    </row>
    <row r="817" spans="1:35" ht="14.45" x14ac:dyDescent="0.3">
      <c r="A817">
        <v>906024</v>
      </c>
      <c r="B817" t="s">
        <v>1</v>
      </c>
      <c r="C817" t="str">
        <f t="shared" si="11"/>
        <v>B</v>
      </c>
      <c r="D817" t="str">
        <f t="shared" si="12"/>
        <v/>
      </c>
      <c r="E817" t="str">
        <f t="shared" si="13"/>
        <v/>
      </c>
      <c r="F817">
        <v>12.7</v>
      </c>
      <c r="G817">
        <v>12.17</v>
      </c>
      <c r="H817">
        <v>80.88</v>
      </c>
      <c r="I817">
        <v>495</v>
      </c>
      <c r="J817">
        <v>8.7849999999999998E-2</v>
      </c>
      <c r="K817">
        <v>5.7939999999999998E-2</v>
      </c>
      <c r="L817">
        <v>2.3599999999999999E-2</v>
      </c>
      <c r="M817">
        <v>2.402E-2</v>
      </c>
      <c r="N817">
        <v>0.1583</v>
      </c>
      <c r="O817">
        <v>6.275E-2</v>
      </c>
      <c r="P817">
        <v>0.2253</v>
      </c>
      <c r="Q817">
        <v>0.64570000000000005</v>
      </c>
      <c r="R817">
        <v>1.5269999999999999</v>
      </c>
      <c r="S817">
        <v>17.37</v>
      </c>
      <c r="T817">
        <v>6.1310000000000002E-3</v>
      </c>
      <c r="U817">
        <v>1.2630000000000001E-2</v>
      </c>
      <c r="V817">
        <v>9.0749999999999997E-3</v>
      </c>
      <c r="W817">
        <v>8.2310000000000005E-3</v>
      </c>
      <c r="X817">
        <v>1.7129999999999999E-2</v>
      </c>
      <c r="Y817">
        <v>4.4140000000000004E-3</v>
      </c>
      <c r="Z817">
        <v>13.65</v>
      </c>
      <c r="AA817">
        <v>16.920000000000002</v>
      </c>
      <c r="AB817">
        <v>88.12</v>
      </c>
      <c r="AC817">
        <v>566.9</v>
      </c>
      <c r="AD817">
        <v>0.13139999999999999</v>
      </c>
      <c r="AE817">
        <v>0.16070000000000001</v>
      </c>
      <c r="AF817">
        <v>9.3850000000000003E-2</v>
      </c>
      <c r="AG817">
        <v>8.2239999999999994E-2</v>
      </c>
      <c r="AH817">
        <v>0.27750000000000002</v>
      </c>
      <c r="AI817">
        <v>9.4640000000000002E-2</v>
      </c>
    </row>
    <row r="818" spans="1:35" ht="14.45" x14ac:dyDescent="0.3">
      <c r="A818">
        <v>906290</v>
      </c>
      <c r="B818" t="s">
        <v>1</v>
      </c>
      <c r="C818" t="str">
        <f t="shared" si="11"/>
        <v>B</v>
      </c>
      <c r="D818" t="str">
        <f t="shared" si="12"/>
        <v/>
      </c>
      <c r="E818" t="str">
        <f t="shared" si="13"/>
        <v/>
      </c>
      <c r="F818">
        <v>11.16</v>
      </c>
      <c r="G818">
        <v>21.41</v>
      </c>
      <c r="H818">
        <v>70.95</v>
      </c>
      <c r="I818">
        <v>380.3</v>
      </c>
      <c r="J818">
        <v>0.1018</v>
      </c>
      <c r="K818">
        <v>5.978E-2</v>
      </c>
      <c r="L818">
        <v>8.9549999999999994E-3</v>
      </c>
      <c r="M818">
        <v>1.076E-2</v>
      </c>
      <c r="N818">
        <v>0.1615</v>
      </c>
      <c r="O818">
        <v>6.1440000000000002E-2</v>
      </c>
      <c r="P818">
        <v>0.28649999999999998</v>
      </c>
      <c r="Q818">
        <v>1.6779999999999999</v>
      </c>
      <c r="R818">
        <v>1.968</v>
      </c>
      <c r="S818">
        <v>18.989999999999998</v>
      </c>
      <c r="T818">
        <v>6.9080000000000001E-3</v>
      </c>
      <c r="U818">
        <v>9.4420000000000007E-3</v>
      </c>
      <c r="V818">
        <v>6.9719999999999999E-3</v>
      </c>
      <c r="W818">
        <v>6.1590000000000004E-3</v>
      </c>
      <c r="X818">
        <v>2.6939999999999999E-2</v>
      </c>
      <c r="Y818">
        <v>2.0600000000000002E-3</v>
      </c>
      <c r="Z818">
        <v>12.36</v>
      </c>
      <c r="AA818">
        <v>28.92</v>
      </c>
      <c r="AB818">
        <v>79.260000000000005</v>
      </c>
      <c r="AC818">
        <v>458</v>
      </c>
      <c r="AD818">
        <v>0.12820000000000001</v>
      </c>
      <c r="AE818">
        <v>0.1108</v>
      </c>
      <c r="AF818">
        <v>3.5819999999999998E-2</v>
      </c>
      <c r="AG818">
        <v>4.3060000000000001E-2</v>
      </c>
      <c r="AH818">
        <v>0.29759999999999998</v>
      </c>
      <c r="AI818">
        <v>7.1230000000000002E-2</v>
      </c>
    </row>
    <row r="819" spans="1:35" ht="14.45" x14ac:dyDescent="0.3">
      <c r="A819">
        <v>906539</v>
      </c>
      <c r="B819" t="s">
        <v>1</v>
      </c>
      <c r="C819" t="str">
        <f t="shared" si="11"/>
        <v>B</v>
      </c>
      <c r="D819" t="str">
        <f t="shared" si="12"/>
        <v/>
      </c>
      <c r="E819" t="str">
        <f t="shared" si="13"/>
        <v/>
      </c>
      <c r="F819">
        <v>11.57</v>
      </c>
      <c r="G819">
        <v>19.04</v>
      </c>
      <c r="H819">
        <v>74.2</v>
      </c>
      <c r="I819">
        <v>409.7</v>
      </c>
      <c r="J819">
        <v>8.5459999999999994E-2</v>
      </c>
      <c r="K819">
        <v>7.7219999999999997E-2</v>
      </c>
      <c r="L819">
        <v>5.4850000000000003E-2</v>
      </c>
      <c r="M819">
        <v>1.4279999999999999E-2</v>
      </c>
      <c r="N819">
        <v>0.2031</v>
      </c>
      <c r="O819">
        <v>6.2670000000000003E-2</v>
      </c>
      <c r="P819">
        <v>0.28639999999999999</v>
      </c>
      <c r="Q819">
        <v>1.44</v>
      </c>
      <c r="R819">
        <v>2.206</v>
      </c>
      <c r="S819">
        <v>20.3</v>
      </c>
      <c r="T819">
        <v>7.2779999999999997E-3</v>
      </c>
      <c r="U819">
        <v>2.0469999999999999E-2</v>
      </c>
      <c r="V819">
        <v>4.4470000000000003E-2</v>
      </c>
      <c r="W819">
        <v>8.7989999999999995E-3</v>
      </c>
      <c r="X819">
        <v>1.8679999999999999E-2</v>
      </c>
      <c r="Y819">
        <v>3.339E-3</v>
      </c>
      <c r="Z819">
        <v>13.07</v>
      </c>
      <c r="AA819">
        <v>26.98</v>
      </c>
      <c r="AB819">
        <v>86.43</v>
      </c>
      <c r="AC819">
        <v>520.5</v>
      </c>
      <c r="AD819">
        <v>0.1249</v>
      </c>
      <c r="AE819">
        <v>0.19370000000000001</v>
      </c>
      <c r="AF819">
        <v>0.25600000000000001</v>
      </c>
      <c r="AG819">
        <v>6.6640000000000005E-2</v>
      </c>
      <c r="AH819">
        <v>0.30349999999999999</v>
      </c>
      <c r="AI819">
        <v>8.2839999999999997E-2</v>
      </c>
    </row>
    <row r="820" spans="1:35" ht="14.45" x14ac:dyDescent="0.3">
      <c r="A820">
        <v>906564</v>
      </c>
      <c r="B820" t="s">
        <v>1</v>
      </c>
      <c r="C820" t="str">
        <f t="shared" si="11"/>
        <v>M</v>
      </c>
      <c r="D820">
        <f t="shared" si="12"/>
        <v>1</v>
      </c>
      <c r="E820" t="str">
        <f t="shared" si="13"/>
        <v/>
      </c>
      <c r="F820">
        <v>14.69</v>
      </c>
      <c r="G820">
        <v>13.98</v>
      </c>
      <c r="H820">
        <v>98.22</v>
      </c>
      <c r="I820">
        <v>656.1</v>
      </c>
      <c r="J820">
        <v>0.1031</v>
      </c>
      <c r="K820">
        <v>0.18360000000000001</v>
      </c>
      <c r="L820">
        <v>0.14499999999999999</v>
      </c>
      <c r="M820">
        <v>6.3E-2</v>
      </c>
      <c r="N820">
        <v>0.20860000000000001</v>
      </c>
      <c r="O820">
        <v>7.4060000000000001E-2</v>
      </c>
      <c r="P820">
        <v>0.54620000000000002</v>
      </c>
      <c r="Q820">
        <v>1.5109999999999999</v>
      </c>
      <c r="R820">
        <v>4.7949999999999999</v>
      </c>
      <c r="S820">
        <v>49.45</v>
      </c>
      <c r="T820">
        <v>9.9760000000000005E-3</v>
      </c>
      <c r="U820">
        <v>5.2440000000000001E-2</v>
      </c>
      <c r="V820">
        <v>5.2780000000000001E-2</v>
      </c>
      <c r="W820">
        <v>1.5800000000000002E-2</v>
      </c>
      <c r="X820">
        <v>2.6530000000000001E-2</v>
      </c>
      <c r="Y820">
        <v>5.4440000000000001E-3</v>
      </c>
      <c r="Z820">
        <v>16.46</v>
      </c>
      <c r="AA820">
        <v>18.34</v>
      </c>
      <c r="AB820">
        <v>114.1</v>
      </c>
      <c r="AC820">
        <v>809.2</v>
      </c>
      <c r="AD820">
        <v>0.13120000000000001</v>
      </c>
      <c r="AE820">
        <v>0.36349999999999999</v>
      </c>
      <c r="AF820">
        <v>0.32190000000000002</v>
      </c>
      <c r="AG820">
        <v>0.1108</v>
      </c>
      <c r="AH820">
        <v>0.28270000000000001</v>
      </c>
      <c r="AI820">
        <v>9.2079999999999995E-2</v>
      </c>
    </row>
    <row r="821" spans="1:35" ht="14.45" x14ac:dyDescent="0.3">
      <c r="A821">
        <v>906616</v>
      </c>
      <c r="B821" t="s">
        <v>1</v>
      </c>
      <c r="C821" t="str">
        <f t="shared" si="11"/>
        <v>B</v>
      </c>
      <c r="D821" t="str">
        <f t="shared" si="12"/>
        <v/>
      </c>
      <c r="E821" t="str">
        <f t="shared" si="13"/>
        <v/>
      </c>
      <c r="F821">
        <v>11.61</v>
      </c>
      <c r="G821">
        <v>16.02</v>
      </c>
      <c r="H821">
        <v>75.459999999999994</v>
      </c>
      <c r="I821">
        <v>408.2</v>
      </c>
      <c r="J821">
        <v>0.10879999999999999</v>
      </c>
      <c r="K821">
        <v>0.1168</v>
      </c>
      <c r="L821">
        <v>7.0970000000000005E-2</v>
      </c>
      <c r="M821">
        <v>4.4970000000000003E-2</v>
      </c>
      <c r="N821">
        <v>0.18859999999999999</v>
      </c>
      <c r="O821">
        <v>6.3200000000000006E-2</v>
      </c>
      <c r="P821">
        <v>0.24560000000000001</v>
      </c>
      <c r="Q821">
        <v>0.7339</v>
      </c>
      <c r="R821">
        <v>1.667</v>
      </c>
      <c r="S821">
        <v>15.89</v>
      </c>
      <c r="T821">
        <v>5.8840000000000003E-3</v>
      </c>
      <c r="U821">
        <v>2.0049999999999998E-2</v>
      </c>
      <c r="V821">
        <v>2.631E-2</v>
      </c>
      <c r="W821">
        <v>1.304E-2</v>
      </c>
      <c r="X821">
        <v>1.848E-2</v>
      </c>
      <c r="Y821">
        <v>1.9819999999999998E-3</v>
      </c>
      <c r="Z821">
        <v>12.64</v>
      </c>
      <c r="AA821">
        <v>19.670000000000002</v>
      </c>
      <c r="AB821">
        <v>81.93</v>
      </c>
      <c r="AC821">
        <v>475.7</v>
      </c>
      <c r="AD821">
        <v>0.14149999999999999</v>
      </c>
      <c r="AE821">
        <v>0.217</v>
      </c>
      <c r="AF821">
        <v>0.23019999999999999</v>
      </c>
      <c r="AG821">
        <v>0.1105</v>
      </c>
      <c r="AH821">
        <v>0.2787</v>
      </c>
      <c r="AI821">
        <v>7.4270000000000003E-2</v>
      </c>
    </row>
    <row r="822" spans="1:35" ht="14.45" x14ac:dyDescent="0.3">
      <c r="A822">
        <v>906878</v>
      </c>
      <c r="B822" t="s">
        <v>1</v>
      </c>
      <c r="C822" t="str">
        <f t="shared" si="11"/>
        <v>B</v>
      </c>
      <c r="D822" t="str">
        <f t="shared" si="12"/>
        <v/>
      </c>
      <c r="E822" t="str">
        <f t="shared" si="13"/>
        <v/>
      </c>
      <c r="F822">
        <v>13.66</v>
      </c>
      <c r="G822">
        <v>19.13</v>
      </c>
      <c r="H822">
        <v>89.46</v>
      </c>
      <c r="I822">
        <v>575.29999999999995</v>
      </c>
      <c r="J822">
        <v>9.0569999999999998E-2</v>
      </c>
      <c r="K822">
        <v>0.1147</v>
      </c>
      <c r="L822">
        <v>9.6570000000000003E-2</v>
      </c>
      <c r="M822">
        <v>4.8120000000000003E-2</v>
      </c>
      <c r="N822">
        <v>0.18479999999999999</v>
      </c>
      <c r="O822">
        <v>6.1809999999999997E-2</v>
      </c>
      <c r="P822">
        <v>0.22439999999999999</v>
      </c>
      <c r="Q822">
        <v>0.89500000000000002</v>
      </c>
      <c r="R822">
        <v>1.804</v>
      </c>
      <c r="S822">
        <v>19.36</v>
      </c>
      <c r="T822">
        <v>3.98E-3</v>
      </c>
      <c r="U822">
        <v>2.809E-2</v>
      </c>
      <c r="V822">
        <v>3.669E-2</v>
      </c>
      <c r="W822">
        <v>1.274E-2</v>
      </c>
      <c r="X822">
        <v>1.5810000000000001E-2</v>
      </c>
      <c r="Y822">
        <v>3.9560000000000003E-3</v>
      </c>
      <c r="Z822">
        <v>15.14</v>
      </c>
      <c r="AA822">
        <v>25.5</v>
      </c>
      <c r="AB822">
        <v>101.4</v>
      </c>
      <c r="AC822">
        <v>708.8</v>
      </c>
      <c r="AD822">
        <v>0.1147</v>
      </c>
      <c r="AE822">
        <v>0.31669999999999998</v>
      </c>
      <c r="AF822">
        <v>0.36599999999999999</v>
      </c>
      <c r="AG822">
        <v>0.14069999999999999</v>
      </c>
      <c r="AH822">
        <v>0.27439999999999998</v>
      </c>
      <c r="AI822">
        <v>8.8389999999999996E-2</v>
      </c>
    </row>
    <row r="823" spans="1:35" ht="14.45" x14ac:dyDescent="0.3">
      <c r="A823">
        <v>907145</v>
      </c>
      <c r="B823" t="s">
        <v>1</v>
      </c>
      <c r="C823" t="str">
        <f t="shared" si="11"/>
        <v>B</v>
      </c>
      <c r="D823" t="str">
        <f t="shared" si="12"/>
        <v/>
      </c>
      <c r="E823" t="str">
        <f t="shared" si="13"/>
        <v/>
      </c>
      <c r="F823">
        <v>9.7420000000000009</v>
      </c>
      <c r="G823">
        <v>19.12</v>
      </c>
      <c r="H823">
        <v>61.93</v>
      </c>
      <c r="I823">
        <v>289.7</v>
      </c>
      <c r="J823">
        <v>0.1075</v>
      </c>
      <c r="K823">
        <v>8.3330000000000001E-2</v>
      </c>
      <c r="L823">
        <v>8.9339999999999992E-3</v>
      </c>
      <c r="M823">
        <v>1.967E-2</v>
      </c>
      <c r="N823">
        <v>0.25380000000000003</v>
      </c>
      <c r="O823">
        <v>7.0290000000000005E-2</v>
      </c>
      <c r="P823">
        <v>0.69650000000000001</v>
      </c>
      <c r="Q823">
        <v>1.7470000000000001</v>
      </c>
      <c r="R823">
        <v>4.6070000000000002</v>
      </c>
      <c r="S823">
        <v>43.52</v>
      </c>
      <c r="T823">
        <v>1.307E-2</v>
      </c>
      <c r="U823">
        <v>1.8849999999999999E-2</v>
      </c>
      <c r="V823">
        <v>6.0210000000000003E-3</v>
      </c>
      <c r="W823">
        <v>1.052E-2</v>
      </c>
      <c r="X823">
        <v>3.1E-2</v>
      </c>
      <c r="Y823">
        <v>4.2249999999999996E-3</v>
      </c>
      <c r="Z823">
        <v>11.21</v>
      </c>
      <c r="AA823">
        <v>23.17</v>
      </c>
      <c r="AB823">
        <v>71.790000000000006</v>
      </c>
      <c r="AC823">
        <v>380.9</v>
      </c>
      <c r="AD823">
        <v>0.13980000000000001</v>
      </c>
      <c r="AE823">
        <v>0.13519999999999999</v>
      </c>
      <c r="AF823">
        <v>2.085E-2</v>
      </c>
      <c r="AG823">
        <v>4.589E-2</v>
      </c>
      <c r="AH823">
        <v>0.3196</v>
      </c>
      <c r="AI823">
        <v>8.0089999999999995E-2</v>
      </c>
    </row>
    <row r="824" spans="1:35" ht="14.45" x14ac:dyDescent="0.3">
      <c r="A824">
        <v>907367</v>
      </c>
      <c r="B824" t="s">
        <v>1</v>
      </c>
      <c r="C824" t="str">
        <f t="shared" si="11"/>
        <v>B</v>
      </c>
      <c r="D824" t="str">
        <f t="shared" si="12"/>
        <v/>
      </c>
      <c r="E824" t="str">
        <f t="shared" si="13"/>
        <v/>
      </c>
      <c r="F824">
        <v>10.029999999999999</v>
      </c>
      <c r="G824">
        <v>21.28</v>
      </c>
      <c r="H824">
        <v>63.19</v>
      </c>
      <c r="I824">
        <v>307.3</v>
      </c>
      <c r="J824">
        <v>8.1170000000000006E-2</v>
      </c>
      <c r="K824">
        <v>3.9120000000000002E-2</v>
      </c>
      <c r="L824">
        <v>2.47E-3</v>
      </c>
      <c r="M824">
        <v>5.1590000000000004E-3</v>
      </c>
      <c r="N824">
        <v>0.16300000000000001</v>
      </c>
      <c r="O824">
        <v>6.4390000000000003E-2</v>
      </c>
      <c r="P824">
        <v>0.18509999999999999</v>
      </c>
      <c r="Q824">
        <v>1.341</v>
      </c>
      <c r="R824">
        <v>1.1839999999999999</v>
      </c>
      <c r="S824">
        <v>11.6</v>
      </c>
      <c r="T824">
        <v>5.7239999999999999E-3</v>
      </c>
      <c r="U824">
        <v>5.6969999999999998E-3</v>
      </c>
      <c r="V824">
        <v>2.0739999999999999E-3</v>
      </c>
      <c r="W824">
        <v>3.5270000000000002E-3</v>
      </c>
      <c r="X824">
        <v>1.4449999999999999E-2</v>
      </c>
      <c r="Y824">
        <v>2.4109999999999999E-3</v>
      </c>
      <c r="Z824">
        <v>11.11</v>
      </c>
      <c r="AA824">
        <v>28.94</v>
      </c>
      <c r="AB824">
        <v>69.92</v>
      </c>
      <c r="AC824">
        <v>376.3</v>
      </c>
      <c r="AD824">
        <v>0.11260000000000001</v>
      </c>
      <c r="AE824">
        <v>7.0940000000000003E-2</v>
      </c>
      <c r="AF824">
        <v>1.235E-2</v>
      </c>
      <c r="AG824">
        <v>2.579E-2</v>
      </c>
      <c r="AH824">
        <v>0.2349</v>
      </c>
      <c r="AI824">
        <v>8.0610000000000001E-2</v>
      </c>
    </row>
    <row r="825" spans="1:35" ht="14.45" x14ac:dyDescent="0.3">
      <c r="A825">
        <v>907409</v>
      </c>
      <c r="B825" t="s">
        <v>1</v>
      </c>
      <c r="C825" t="str">
        <f t="shared" si="11"/>
        <v>B</v>
      </c>
      <c r="D825" t="str">
        <f t="shared" si="12"/>
        <v/>
      </c>
      <c r="E825" t="str">
        <f t="shared" si="13"/>
        <v/>
      </c>
      <c r="F825">
        <v>10.48</v>
      </c>
      <c r="G825">
        <v>14.98</v>
      </c>
      <c r="H825">
        <v>67.489999999999995</v>
      </c>
      <c r="I825">
        <v>333.6</v>
      </c>
      <c r="J825">
        <v>9.8159999999999997E-2</v>
      </c>
      <c r="K825">
        <v>0.1013</v>
      </c>
      <c r="L825">
        <v>6.3350000000000004E-2</v>
      </c>
      <c r="M825">
        <v>2.2179999999999998E-2</v>
      </c>
      <c r="N825">
        <v>0.1925</v>
      </c>
      <c r="O825">
        <v>6.9150000000000003E-2</v>
      </c>
      <c r="P825">
        <v>0.3276</v>
      </c>
      <c r="Q825">
        <v>1.127</v>
      </c>
      <c r="R825">
        <v>2.5640000000000001</v>
      </c>
      <c r="S825">
        <v>20.77</v>
      </c>
      <c r="T825">
        <v>7.3639999999999999E-3</v>
      </c>
      <c r="U825">
        <v>3.8670000000000003E-2</v>
      </c>
      <c r="V825">
        <v>5.2630000000000003E-2</v>
      </c>
      <c r="W825">
        <v>1.264E-2</v>
      </c>
      <c r="X825">
        <v>2.1610000000000001E-2</v>
      </c>
      <c r="Y825">
        <v>4.8300000000000001E-3</v>
      </c>
      <c r="Z825">
        <v>12.13</v>
      </c>
      <c r="AA825">
        <v>21.57</v>
      </c>
      <c r="AB825">
        <v>81.41</v>
      </c>
      <c r="AC825">
        <v>440.4</v>
      </c>
      <c r="AD825">
        <v>0.13270000000000001</v>
      </c>
      <c r="AE825">
        <v>0.29959999999999998</v>
      </c>
      <c r="AF825">
        <v>0.29389999999999999</v>
      </c>
      <c r="AG825">
        <v>9.3100000000000002E-2</v>
      </c>
      <c r="AH825">
        <v>0.30199999999999999</v>
      </c>
      <c r="AI825">
        <v>9.6460000000000004E-2</v>
      </c>
    </row>
    <row r="826" spans="1:35" ht="14.45" x14ac:dyDescent="0.3">
      <c r="A826">
        <v>90745</v>
      </c>
      <c r="B826" t="s">
        <v>1</v>
      </c>
      <c r="C826" t="str">
        <f t="shared" si="11"/>
        <v>B</v>
      </c>
      <c r="D826" t="str">
        <f t="shared" si="12"/>
        <v/>
      </c>
      <c r="E826" t="str">
        <f t="shared" si="13"/>
        <v/>
      </c>
      <c r="F826">
        <v>10.8</v>
      </c>
      <c r="G826">
        <v>21.98</v>
      </c>
      <c r="H826">
        <v>68.790000000000006</v>
      </c>
      <c r="I826">
        <v>359.9</v>
      </c>
      <c r="J826">
        <v>8.8010000000000005E-2</v>
      </c>
      <c r="K826">
        <v>5.7430000000000002E-2</v>
      </c>
      <c r="L826">
        <v>3.6139999999999999E-2</v>
      </c>
      <c r="M826">
        <v>1.404E-2</v>
      </c>
      <c r="N826">
        <v>0.2016</v>
      </c>
      <c r="O826">
        <v>5.9769999999999997E-2</v>
      </c>
      <c r="P826">
        <v>0.30769999999999997</v>
      </c>
      <c r="Q826">
        <v>1.621</v>
      </c>
      <c r="R826">
        <v>2.2400000000000002</v>
      </c>
      <c r="S826">
        <v>20.2</v>
      </c>
      <c r="T826">
        <v>6.5430000000000002E-3</v>
      </c>
      <c r="U826">
        <v>2.1479999999999999E-2</v>
      </c>
      <c r="V826">
        <v>2.9909999999999999E-2</v>
      </c>
      <c r="W826">
        <v>1.0449999999999999E-2</v>
      </c>
      <c r="X826">
        <v>1.8440000000000002E-2</v>
      </c>
      <c r="Y826">
        <v>2.6900000000000001E-3</v>
      </c>
      <c r="Z826">
        <v>12.76</v>
      </c>
      <c r="AA826">
        <v>32.04</v>
      </c>
      <c r="AB826">
        <v>83.69</v>
      </c>
      <c r="AC826">
        <v>489.5</v>
      </c>
      <c r="AD826">
        <v>0.1303</v>
      </c>
      <c r="AE826">
        <v>0.1696</v>
      </c>
      <c r="AF826">
        <v>0.19270000000000001</v>
      </c>
      <c r="AG826">
        <v>7.485E-2</v>
      </c>
      <c r="AH826">
        <v>0.29649999999999999</v>
      </c>
      <c r="AI826">
        <v>7.6619999999999994E-2</v>
      </c>
    </row>
    <row r="827" spans="1:35" ht="14.45" x14ac:dyDescent="0.3">
      <c r="A827">
        <v>90769601</v>
      </c>
      <c r="B827" t="s">
        <v>1</v>
      </c>
      <c r="C827" t="str">
        <f t="shared" si="11"/>
        <v>B</v>
      </c>
      <c r="D827" t="str">
        <f t="shared" si="12"/>
        <v/>
      </c>
      <c r="E827" t="str">
        <f t="shared" si="13"/>
        <v/>
      </c>
      <c r="F827">
        <v>11.13</v>
      </c>
      <c r="G827">
        <v>16.62</v>
      </c>
      <c r="H827">
        <v>70.47</v>
      </c>
      <c r="I827">
        <v>381.1</v>
      </c>
      <c r="J827">
        <v>8.1509999999999999E-2</v>
      </c>
      <c r="K827">
        <v>3.8339999999999999E-2</v>
      </c>
      <c r="L827">
        <v>1.3690000000000001E-2</v>
      </c>
      <c r="M827">
        <v>1.37E-2</v>
      </c>
      <c r="N827">
        <v>0.15110000000000001</v>
      </c>
      <c r="O827">
        <v>6.148E-2</v>
      </c>
      <c r="P827">
        <v>0.14149999999999999</v>
      </c>
      <c r="Q827">
        <v>0.96709999999999996</v>
      </c>
      <c r="R827">
        <v>0.96799999999999997</v>
      </c>
      <c r="S827">
        <v>9.7040000000000006</v>
      </c>
      <c r="T827">
        <v>5.8830000000000002E-3</v>
      </c>
      <c r="U827">
        <v>6.2630000000000003E-3</v>
      </c>
      <c r="V827">
        <v>9.3980000000000001E-3</v>
      </c>
      <c r="W827">
        <v>6.1890000000000001E-3</v>
      </c>
      <c r="X827">
        <v>2.009E-2</v>
      </c>
      <c r="Y827">
        <v>2.3770000000000002E-3</v>
      </c>
      <c r="Z827">
        <v>11.68</v>
      </c>
      <c r="AA827">
        <v>20.29</v>
      </c>
      <c r="AB827">
        <v>74.349999999999994</v>
      </c>
      <c r="AC827">
        <v>421.1</v>
      </c>
      <c r="AD827">
        <v>0.10299999999999999</v>
      </c>
      <c r="AE827">
        <v>6.2190000000000002E-2</v>
      </c>
      <c r="AF827">
        <v>4.58E-2</v>
      </c>
      <c r="AG827">
        <v>4.0439999999999997E-2</v>
      </c>
      <c r="AH827">
        <v>0.23830000000000001</v>
      </c>
      <c r="AI827">
        <v>7.0830000000000004E-2</v>
      </c>
    </row>
    <row r="828" spans="1:35" ht="14.45" x14ac:dyDescent="0.3">
      <c r="A828">
        <v>90769602</v>
      </c>
      <c r="B828" t="s">
        <v>1</v>
      </c>
      <c r="C828" t="str">
        <f t="shared" si="11"/>
        <v>B</v>
      </c>
      <c r="D828" t="str">
        <f t="shared" si="12"/>
        <v/>
      </c>
      <c r="E828" t="str">
        <f t="shared" si="13"/>
        <v/>
      </c>
      <c r="F828">
        <v>12.72</v>
      </c>
      <c r="G828">
        <v>17.670000000000002</v>
      </c>
      <c r="H828">
        <v>80.98</v>
      </c>
      <c r="I828">
        <v>501.3</v>
      </c>
      <c r="J828">
        <v>7.8960000000000002E-2</v>
      </c>
      <c r="K828">
        <v>4.5220000000000003E-2</v>
      </c>
      <c r="L828">
        <v>1.4019999999999999E-2</v>
      </c>
      <c r="M828">
        <v>1.8350000000000002E-2</v>
      </c>
      <c r="N828">
        <v>0.1459</v>
      </c>
      <c r="O828">
        <v>5.5440000000000003E-2</v>
      </c>
      <c r="P828">
        <v>0.2954</v>
      </c>
      <c r="Q828">
        <v>0.88360000000000005</v>
      </c>
      <c r="R828">
        <v>2.109</v>
      </c>
      <c r="S828">
        <v>23.24</v>
      </c>
      <c r="T828">
        <v>7.3369999999999998E-3</v>
      </c>
      <c r="U828">
        <v>1.174E-2</v>
      </c>
      <c r="V828">
        <v>5.3829999999999998E-3</v>
      </c>
      <c r="W828">
        <v>5.6230000000000004E-3</v>
      </c>
      <c r="X828">
        <v>1.9400000000000001E-2</v>
      </c>
      <c r="Y828">
        <v>1.1800000000000001E-3</v>
      </c>
      <c r="Z828">
        <v>13.82</v>
      </c>
      <c r="AA828">
        <v>20.96</v>
      </c>
      <c r="AB828">
        <v>88.87</v>
      </c>
      <c r="AC828">
        <v>586.79999999999995</v>
      </c>
      <c r="AD828">
        <v>0.10680000000000001</v>
      </c>
      <c r="AE828">
        <v>9.6049999999999996E-2</v>
      </c>
      <c r="AF828">
        <v>3.4689999999999999E-2</v>
      </c>
      <c r="AG828">
        <v>3.6119999999999999E-2</v>
      </c>
      <c r="AH828">
        <v>0.2165</v>
      </c>
      <c r="AI828">
        <v>6.0249999999999998E-2</v>
      </c>
    </row>
    <row r="829" spans="1:35" ht="14.45" x14ac:dyDescent="0.3">
      <c r="A829">
        <v>907915</v>
      </c>
      <c r="B829" t="s">
        <v>1</v>
      </c>
      <c r="C829" t="str">
        <f t="shared" si="11"/>
        <v>B</v>
      </c>
      <c r="D829" t="str">
        <f t="shared" si="12"/>
        <v/>
      </c>
      <c r="E829" t="str">
        <f t="shared" si="13"/>
        <v/>
      </c>
      <c r="F829">
        <v>12.4</v>
      </c>
      <c r="G829">
        <v>17.68</v>
      </c>
      <c r="H829">
        <v>81.47</v>
      </c>
      <c r="I829">
        <v>467.8</v>
      </c>
      <c r="J829">
        <v>0.10539999999999999</v>
      </c>
      <c r="K829">
        <v>0.13159999999999999</v>
      </c>
      <c r="L829">
        <v>7.7410000000000007E-2</v>
      </c>
      <c r="M829">
        <v>2.7990000000000001E-2</v>
      </c>
      <c r="N829">
        <v>0.18110000000000001</v>
      </c>
      <c r="O829">
        <v>7.102E-2</v>
      </c>
      <c r="P829">
        <v>0.1767</v>
      </c>
      <c r="Q829">
        <v>1.46</v>
      </c>
      <c r="R829">
        <v>2.2040000000000002</v>
      </c>
      <c r="S829">
        <v>15.43</v>
      </c>
      <c r="T829">
        <v>0.01</v>
      </c>
      <c r="U829">
        <v>3.295E-2</v>
      </c>
      <c r="V829">
        <v>4.861E-2</v>
      </c>
      <c r="W829">
        <v>1.167E-2</v>
      </c>
      <c r="X829">
        <v>2.1870000000000001E-2</v>
      </c>
      <c r="Y829">
        <v>6.0049999999999999E-3</v>
      </c>
      <c r="Z829">
        <v>12.88</v>
      </c>
      <c r="AA829">
        <v>22.91</v>
      </c>
      <c r="AB829">
        <v>89.61</v>
      </c>
      <c r="AC829">
        <v>515.79999999999995</v>
      </c>
      <c r="AD829">
        <v>0.14499999999999999</v>
      </c>
      <c r="AE829">
        <v>0.26290000000000002</v>
      </c>
      <c r="AF829">
        <v>0.24030000000000001</v>
      </c>
      <c r="AG829">
        <v>7.3700000000000002E-2</v>
      </c>
      <c r="AH829">
        <v>0.25559999999999999</v>
      </c>
      <c r="AI829">
        <v>9.3590000000000007E-2</v>
      </c>
    </row>
    <row r="830" spans="1:35" ht="14.45" x14ac:dyDescent="0.3">
      <c r="A830">
        <v>908469</v>
      </c>
      <c r="B830" t="s">
        <v>1</v>
      </c>
      <c r="C830" t="str">
        <f t="shared" si="11"/>
        <v>M</v>
      </c>
      <c r="D830">
        <f t="shared" si="12"/>
        <v>1</v>
      </c>
      <c r="E830" t="str">
        <f t="shared" si="13"/>
        <v/>
      </c>
      <c r="F830">
        <v>14.86</v>
      </c>
      <c r="G830">
        <v>16.940000000000001</v>
      </c>
      <c r="H830">
        <v>94.89</v>
      </c>
      <c r="I830">
        <v>673.7</v>
      </c>
      <c r="J830">
        <v>8.924E-2</v>
      </c>
      <c r="K830">
        <v>7.0739999999999997E-2</v>
      </c>
      <c r="L830">
        <v>3.3459999999999997E-2</v>
      </c>
      <c r="M830">
        <v>2.877E-2</v>
      </c>
      <c r="N830">
        <v>0.1573</v>
      </c>
      <c r="O830">
        <v>5.7029999999999997E-2</v>
      </c>
      <c r="P830">
        <v>0.30280000000000001</v>
      </c>
      <c r="Q830">
        <v>0.66830000000000001</v>
      </c>
      <c r="R830">
        <v>1.6120000000000001</v>
      </c>
      <c r="S830">
        <v>23.92</v>
      </c>
      <c r="T830">
        <v>5.7559999999999998E-3</v>
      </c>
      <c r="U830">
        <v>1.6650000000000002E-2</v>
      </c>
      <c r="V830">
        <v>1.461E-2</v>
      </c>
      <c r="W830">
        <v>8.2810000000000002E-3</v>
      </c>
      <c r="X830">
        <v>1.5509999999999999E-2</v>
      </c>
      <c r="Y830">
        <v>2.1679999999999998E-3</v>
      </c>
      <c r="Z830">
        <v>16.309999999999999</v>
      </c>
      <c r="AA830">
        <v>20.54</v>
      </c>
      <c r="AB830">
        <v>102.3</v>
      </c>
      <c r="AC830">
        <v>777.5</v>
      </c>
      <c r="AD830">
        <v>0.12180000000000001</v>
      </c>
      <c r="AE830">
        <v>0.155</v>
      </c>
      <c r="AF830">
        <v>0.122</v>
      </c>
      <c r="AG830">
        <v>7.9710000000000003E-2</v>
      </c>
      <c r="AH830">
        <v>0.2525</v>
      </c>
      <c r="AI830">
        <v>6.8269999999999997E-2</v>
      </c>
    </row>
    <row r="831" spans="1:35" ht="14.45" x14ac:dyDescent="0.3">
      <c r="A831">
        <v>908916</v>
      </c>
      <c r="B831" t="s">
        <v>1</v>
      </c>
      <c r="C831" t="str">
        <f t="shared" si="11"/>
        <v>B</v>
      </c>
      <c r="D831" t="str">
        <f t="shared" si="12"/>
        <v/>
      </c>
      <c r="E831" t="str">
        <f t="shared" si="13"/>
        <v/>
      </c>
      <c r="F831">
        <v>12.87</v>
      </c>
      <c r="G831">
        <v>19.54</v>
      </c>
      <c r="H831">
        <v>82.67</v>
      </c>
      <c r="I831">
        <v>509.2</v>
      </c>
      <c r="J831">
        <v>9.1359999999999997E-2</v>
      </c>
      <c r="K831">
        <v>7.8829999999999997E-2</v>
      </c>
      <c r="L831">
        <v>1.797E-2</v>
      </c>
      <c r="M831">
        <v>2.0899999999999998E-2</v>
      </c>
      <c r="N831">
        <v>0.18609999999999999</v>
      </c>
      <c r="O831">
        <v>6.3469999999999999E-2</v>
      </c>
      <c r="P831">
        <v>0.36649999999999999</v>
      </c>
      <c r="Q831">
        <v>0.76929999999999998</v>
      </c>
      <c r="R831">
        <v>2.597</v>
      </c>
      <c r="S831">
        <v>26.5</v>
      </c>
      <c r="T831">
        <v>5.9100000000000003E-3</v>
      </c>
      <c r="U831">
        <v>1.362E-2</v>
      </c>
      <c r="V831">
        <v>7.0660000000000002E-3</v>
      </c>
      <c r="W831">
        <v>6.502E-3</v>
      </c>
      <c r="X831">
        <v>2.223E-2</v>
      </c>
      <c r="Y831">
        <v>2.3779999999999999E-3</v>
      </c>
      <c r="Z831">
        <v>14.45</v>
      </c>
      <c r="AA831">
        <v>24.38</v>
      </c>
      <c r="AB831">
        <v>95.14</v>
      </c>
      <c r="AC831">
        <v>626.9</v>
      </c>
      <c r="AD831">
        <v>0.12139999999999999</v>
      </c>
      <c r="AE831">
        <v>0.16520000000000001</v>
      </c>
      <c r="AF831">
        <v>7.127E-2</v>
      </c>
      <c r="AG831">
        <v>6.3839999999999994E-2</v>
      </c>
      <c r="AH831">
        <v>0.33129999999999998</v>
      </c>
      <c r="AI831">
        <v>7.7350000000000002E-2</v>
      </c>
    </row>
    <row r="832" spans="1:35" ht="14.45" x14ac:dyDescent="0.3">
      <c r="A832">
        <v>909220</v>
      </c>
      <c r="B832" t="s">
        <v>1</v>
      </c>
      <c r="C832" t="str">
        <f t="shared" ref="C832:C895" si="14">IF(SUMPRODUCT(F832:G832,$F$1148:$G$1148)-$E$1148&gt;=0,"M","B")</f>
        <v>B</v>
      </c>
      <c r="D832" t="str">
        <f t="shared" si="12"/>
        <v/>
      </c>
      <c r="E832" t="str">
        <f t="shared" si="13"/>
        <v/>
      </c>
      <c r="F832">
        <v>14.04</v>
      </c>
      <c r="G832">
        <v>15.98</v>
      </c>
      <c r="H832">
        <v>89.78</v>
      </c>
      <c r="I832">
        <v>611.20000000000005</v>
      </c>
      <c r="J832">
        <v>8.4580000000000002E-2</v>
      </c>
      <c r="K832">
        <v>5.8950000000000002E-2</v>
      </c>
      <c r="L832">
        <v>3.5340000000000003E-2</v>
      </c>
      <c r="M832">
        <v>2.9440000000000001E-2</v>
      </c>
      <c r="N832">
        <v>0.1714</v>
      </c>
      <c r="O832">
        <v>5.8979999999999998E-2</v>
      </c>
      <c r="P832">
        <v>0.38919999999999999</v>
      </c>
      <c r="Q832">
        <v>1.046</v>
      </c>
      <c r="R832">
        <v>2.6440000000000001</v>
      </c>
      <c r="S832">
        <v>32.74</v>
      </c>
      <c r="T832">
        <v>7.9760000000000005E-3</v>
      </c>
      <c r="U832">
        <v>1.295E-2</v>
      </c>
      <c r="V832">
        <v>1.6080000000000001E-2</v>
      </c>
      <c r="W832">
        <v>9.0460000000000002E-3</v>
      </c>
      <c r="X832">
        <v>2.0049999999999998E-2</v>
      </c>
      <c r="Y832">
        <v>2.8300000000000001E-3</v>
      </c>
      <c r="Z832">
        <v>15.66</v>
      </c>
      <c r="AA832">
        <v>21.58</v>
      </c>
      <c r="AB832">
        <v>101.2</v>
      </c>
      <c r="AC832">
        <v>750</v>
      </c>
      <c r="AD832">
        <v>0.1195</v>
      </c>
      <c r="AE832">
        <v>0.12520000000000001</v>
      </c>
      <c r="AF832">
        <v>0.11169999999999999</v>
      </c>
      <c r="AG832">
        <v>7.4529999999999999E-2</v>
      </c>
      <c r="AH832">
        <v>0.27250000000000002</v>
      </c>
      <c r="AI832">
        <v>7.2340000000000002E-2</v>
      </c>
    </row>
    <row r="833" spans="1:35" ht="14.45" x14ac:dyDescent="0.3">
      <c r="A833">
        <v>909231</v>
      </c>
      <c r="B833" t="s">
        <v>1</v>
      </c>
      <c r="C833" t="str">
        <f t="shared" si="14"/>
        <v>B</v>
      </c>
      <c r="D833" t="str">
        <f t="shared" ref="D833:D896" si="15">IF(AND(C833="M",B833="B"),1,"")</f>
        <v/>
      </c>
      <c r="E833" t="str">
        <f t="shared" ref="E833:E896" si="16">IF(AND(C833="B",B833="M"),1,"")</f>
        <v/>
      </c>
      <c r="F833">
        <v>13.85</v>
      </c>
      <c r="G833">
        <v>19.600000000000001</v>
      </c>
      <c r="H833">
        <v>88.68</v>
      </c>
      <c r="I833">
        <v>592.6</v>
      </c>
      <c r="J833">
        <v>8.6840000000000001E-2</v>
      </c>
      <c r="K833">
        <v>6.3299999999999995E-2</v>
      </c>
      <c r="L833">
        <v>1.342E-2</v>
      </c>
      <c r="M833">
        <v>2.2929999999999999E-2</v>
      </c>
      <c r="N833">
        <v>0.1555</v>
      </c>
      <c r="O833">
        <v>5.6730000000000003E-2</v>
      </c>
      <c r="P833">
        <v>0.34189999999999998</v>
      </c>
      <c r="Q833">
        <v>1.6779999999999999</v>
      </c>
      <c r="R833">
        <v>2.331</v>
      </c>
      <c r="S833">
        <v>29.63</v>
      </c>
      <c r="T833">
        <v>5.836E-3</v>
      </c>
      <c r="U833">
        <v>1.095E-2</v>
      </c>
      <c r="V833">
        <v>5.8120000000000003E-3</v>
      </c>
      <c r="W833">
        <v>7.0390000000000001E-3</v>
      </c>
      <c r="X833">
        <v>2.0140000000000002E-2</v>
      </c>
      <c r="Y833">
        <v>2.3259999999999999E-3</v>
      </c>
      <c r="Z833">
        <v>15.63</v>
      </c>
      <c r="AA833">
        <v>28.01</v>
      </c>
      <c r="AB833">
        <v>100.9</v>
      </c>
      <c r="AC833">
        <v>749.1</v>
      </c>
      <c r="AD833">
        <v>0.1118</v>
      </c>
      <c r="AE833">
        <v>0.11409999999999999</v>
      </c>
      <c r="AF833">
        <v>4.7530000000000003E-2</v>
      </c>
      <c r="AG833">
        <v>5.8900000000000001E-2</v>
      </c>
      <c r="AH833">
        <v>0.25130000000000002</v>
      </c>
      <c r="AI833">
        <v>6.9110000000000005E-2</v>
      </c>
    </row>
    <row r="834" spans="1:35" ht="14.45" x14ac:dyDescent="0.3">
      <c r="A834">
        <v>909410</v>
      </c>
      <c r="B834" t="s">
        <v>1</v>
      </c>
      <c r="C834" t="str">
        <f t="shared" si="14"/>
        <v>B</v>
      </c>
      <c r="D834" t="str">
        <f t="shared" si="15"/>
        <v/>
      </c>
      <c r="E834" t="str">
        <f t="shared" si="16"/>
        <v/>
      </c>
      <c r="F834">
        <v>14.02</v>
      </c>
      <c r="G834">
        <v>15.66</v>
      </c>
      <c r="H834">
        <v>89.59</v>
      </c>
      <c r="I834">
        <v>606.5</v>
      </c>
      <c r="J834">
        <v>7.9659999999999995E-2</v>
      </c>
      <c r="K834">
        <v>5.5809999999999998E-2</v>
      </c>
      <c r="L834">
        <v>2.087E-2</v>
      </c>
      <c r="M834">
        <v>2.6519999999999998E-2</v>
      </c>
      <c r="N834">
        <v>0.15890000000000001</v>
      </c>
      <c r="O834">
        <v>5.586E-2</v>
      </c>
      <c r="P834">
        <v>0.2142</v>
      </c>
      <c r="Q834">
        <v>0.65490000000000004</v>
      </c>
      <c r="R834">
        <v>1.6060000000000001</v>
      </c>
      <c r="S834">
        <v>19.25</v>
      </c>
      <c r="T834">
        <v>4.8370000000000002E-3</v>
      </c>
      <c r="U834">
        <v>9.2379999999999997E-3</v>
      </c>
      <c r="V834">
        <v>9.2130000000000007E-3</v>
      </c>
      <c r="W834">
        <v>1.076E-2</v>
      </c>
      <c r="X834">
        <v>1.171E-2</v>
      </c>
      <c r="Y834">
        <v>2.104E-3</v>
      </c>
      <c r="Z834">
        <v>14.91</v>
      </c>
      <c r="AA834">
        <v>19.309999999999999</v>
      </c>
      <c r="AB834">
        <v>96.53</v>
      </c>
      <c r="AC834">
        <v>688.9</v>
      </c>
      <c r="AD834">
        <v>0.10340000000000001</v>
      </c>
      <c r="AE834">
        <v>0.1017</v>
      </c>
      <c r="AF834">
        <v>6.2600000000000003E-2</v>
      </c>
      <c r="AG834">
        <v>8.2159999999999997E-2</v>
      </c>
      <c r="AH834">
        <v>0.21360000000000001</v>
      </c>
      <c r="AI834">
        <v>6.7100000000000007E-2</v>
      </c>
    </row>
    <row r="835" spans="1:35" ht="14.45" x14ac:dyDescent="0.3">
      <c r="A835">
        <v>909411</v>
      </c>
      <c r="B835" t="s">
        <v>1</v>
      </c>
      <c r="C835" t="str">
        <f t="shared" si="14"/>
        <v>B</v>
      </c>
      <c r="D835" t="str">
        <f t="shared" si="15"/>
        <v/>
      </c>
      <c r="E835" t="str">
        <f t="shared" si="16"/>
        <v/>
      </c>
      <c r="F835">
        <v>10.97</v>
      </c>
      <c r="G835">
        <v>17.2</v>
      </c>
      <c r="H835">
        <v>71.73</v>
      </c>
      <c r="I835">
        <v>371.5</v>
      </c>
      <c r="J835">
        <v>8.9149999999999993E-2</v>
      </c>
      <c r="K835">
        <v>0.1113</v>
      </c>
      <c r="L835">
        <v>9.4570000000000001E-2</v>
      </c>
      <c r="M835">
        <v>3.6130000000000002E-2</v>
      </c>
      <c r="N835">
        <v>0.1489</v>
      </c>
      <c r="O835">
        <v>6.6400000000000001E-2</v>
      </c>
      <c r="P835">
        <v>0.25740000000000002</v>
      </c>
      <c r="Q835">
        <v>1.3759999999999999</v>
      </c>
      <c r="R835">
        <v>2.806</v>
      </c>
      <c r="S835">
        <v>18.149999999999999</v>
      </c>
      <c r="T835">
        <v>8.5649999999999997E-3</v>
      </c>
      <c r="U835">
        <v>4.6379999999999998E-2</v>
      </c>
      <c r="V835">
        <v>6.4299999999999996E-2</v>
      </c>
      <c r="W835">
        <v>1.7680000000000001E-2</v>
      </c>
      <c r="X835">
        <v>1.516E-2</v>
      </c>
      <c r="Y835">
        <v>4.9760000000000004E-3</v>
      </c>
      <c r="Z835">
        <v>12.36</v>
      </c>
      <c r="AA835">
        <v>26.87</v>
      </c>
      <c r="AB835">
        <v>90.14</v>
      </c>
      <c r="AC835">
        <v>476.4</v>
      </c>
      <c r="AD835">
        <v>0.1391</v>
      </c>
      <c r="AE835">
        <v>0.40820000000000001</v>
      </c>
      <c r="AF835">
        <v>0.47789999999999999</v>
      </c>
      <c r="AG835">
        <v>0.1555</v>
      </c>
      <c r="AH835">
        <v>0.254</v>
      </c>
      <c r="AI835">
        <v>9.5320000000000002E-2</v>
      </c>
    </row>
    <row r="836" spans="1:35" ht="14.45" x14ac:dyDescent="0.3">
      <c r="A836">
        <v>90944601</v>
      </c>
      <c r="B836" t="s">
        <v>1</v>
      </c>
      <c r="C836" t="str">
        <f t="shared" si="14"/>
        <v>B</v>
      </c>
      <c r="D836" t="str">
        <f t="shared" si="15"/>
        <v/>
      </c>
      <c r="E836" t="str">
        <f t="shared" si="16"/>
        <v/>
      </c>
      <c r="F836">
        <v>13.78</v>
      </c>
      <c r="G836">
        <v>15.79</v>
      </c>
      <c r="H836">
        <v>88.37</v>
      </c>
      <c r="I836">
        <v>585.9</v>
      </c>
      <c r="J836">
        <v>8.8169999999999998E-2</v>
      </c>
      <c r="K836">
        <v>6.7180000000000004E-2</v>
      </c>
      <c r="L836">
        <v>1.055E-2</v>
      </c>
      <c r="M836">
        <v>9.9369999999999997E-3</v>
      </c>
      <c r="N836">
        <v>0.14050000000000001</v>
      </c>
      <c r="O836">
        <v>5.8479999999999997E-2</v>
      </c>
      <c r="P836">
        <v>0.35630000000000001</v>
      </c>
      <c r="Q836">
        <v>0.48330000000000001</v>
      </c>
      <c r="R836">
        <v>2.2349999999999999</v>
      </c>
      <c r="S836">
        <v>29.34</v>
      </c>
      <c r="T836">
        <v>6.4320000000000002E-3</v>
      </c>
      <c r="U836">
        <v>1.1560000000000001E-2</v>
      </c>
      <c r="V836">
        <v>7.7409999999999996E-3</v>
      </c>
      <c r="W836">
        <v>5.6569999999999997E-3</v>
      </c>
      <c r="X836">
        <v>1.227E-2</v>
      </c>
      <c r="Y836">
        <v>2.5639999999999999E-3</v>
      </c>
      <c r="Z836">
        <v>15.27</v>
      </c>
      <c r="AA836">
        <v>17.5</v>
      </c>
      <c r="AB836">
        <v>97.9</v>
      </c>
      <c r="AC836">
        <v>706.6</v>
      </c>
      <c r="AD836">
        <v>0.1072</v>
      </c>
      <c r="AE836">
        <v>0.1071</v>
      </c>
      <c r="AF836">
        <v>3.517E-2</v>
      </c>
      <c r="AG836">
        <v>3.3119999999999997E-2</v>
      </c>
      <c r="AH836">
        <v>0.18590000000000001</v>
      </c>
      <c r="AI836">
        <v>6.8099999999999994E-2</v>
      </c>
    </row>
    <row r="837" spans="1:35" ht="14.45" x14ac:dyDescent="0.3">
      <c r="A837">
        <v>909777</v>
      </c>
      <c r="B837" t="s">
        <v>1</v>
      </c>
      <c r="C837" t="str">
        <f t="shared" si="14"/>
        <v>B</v>
      </c>
      <c r="D837" t="str">
        <f t="shared" si="15"/>
        <v/>
      </c>
      <c r="E837" t="str">
        <f t="shared" si="16"/>
        <v/>
      </c>
      <c r="F837">
        <v>10.57</v>
      </c>
      <c r="G837">
        <v>18.32</v>
      </c>
      <c r="H837">
        <v>66.819999999999993</v>
      </c>
      <c r="I837">
        <v>340.9</v>
      </c>
      <c r="J837">
        <v>8.1420000000000006E-2</v>
      </c>
      <c r="K837">
        <v>4.462E-2</v>
      </c>
      <c r="L837">
        <v>1.993E-2</v>
      </c>
      <c r="M837">
        <v>1.111E-2</v>
      </c>
      <c r="N837">
        <v>0.23719999999999999</v>
      </c>
      <c r="O837">
        <v>5.7680000000000002E-2</v>
      </c>
      <c r="P837">
        <v>0.18179999999999999</v>
      </c>
      <c r="Q837">
        <v>2.5419999999999998</v>
      </c>
      <c r="R837">
        <v>1.2769999999999999</v>
      </c>
      <c r="S837">
        <v>13.12</v>
      </c>
      <c r="T837">
        <v>1.072E-2</v>
      </c>
      <c r="U837">
        <v>1.3310000000000001E-2</v>
      </c>
      <c r="V837">
        <v>1.993E-2</v>
      </c>
      <c r="W837">
        <v>1.111E-2</v>
      </c>
      <c r="X837">
        <v>1.7170000000000001E-2</v>
      </c>
      <c r="Y837">
        <v>4.4920000000000003E-3</v>
      </c>
      <c r="Z837">
        <v>10.94</v>
      </c>
      <c r="AA837">
        <v>23.31</v>
      </c>
      <c r="AB837">
        <v>69.349999999999994</v>
      </c>
      <c r="AC837">
        <v>366.3</v>
      </c>
      <c r="AD837">
        <v>9.7939999999999999E-2</v>
      </c>
      <c r="AE837">
        <v>6.5420000000000006E-2</v>
      </c>
      <c r="AF837">
        <v>3.986E-2</v>
      </c>
      <c r="AG837">
        <v>2.222E-2</v>
      </c>
      <c r="AH837">
        <v>0.26989999999999997</v>
      </c>
      <c r="AI837">
        <v>6.7360000000000003E-2</v>
      </c>
    </row>
    <row r="838" spans="1:35" ht="14.45" x14ac:dyDescent="0.3">
      <c r="A838">
        <v>9110720</v>
      </c>
      <c r="B838" t="s">
        <v>1</v>
      </c>
      <c r="C838" t="str">
        <f t="shared" si="14"/>
        <v>B</v>
      </c>
      <c r="D838" t="str">
        <f t="shared" si="15"/>
        <v/>
      </c>
      <c r="E838" t="str">
        <f t="shared" si="16"/>
        <v/>
      </c>
      <c r="F838">
        <v>11.99</v>
      </c>
      <c r="G838">
        <v>24.89</v>
      </c>
      <c r="H838">
        <v>77.61</v>
      </c>
      <c r="I838">
        <v>441.3</v>
      </c>
      <c r="J838">
        <v>0.10299999999999999</v>
      </c>
      <c r="K838">
        <v>9.2179999999999998E-2</v>
      </c>
      <c r="L838">
        <v>5.441E-2</v>
      </c>
      <c r="M838">
        <v>4.274E-2</v>
      </c>
      <c r="N838">
        <v>0.182</v>
      </c>
      <c r="O838">
        <v>6.8500000000000005E-2</v>
      </c>
      <c r="P838">
        <v>0.26229999999999998</v>
      </c>
      <c r="Q838">
        <v>1.204</v>
      </c>
      <c r="R838">
        <v>1.865</v>
      </c>
      <c r="S838">
        <v>19.39</v>
      </c>
      <c r="T838">
        <v>8.3199999999999993E-3</v>
      </c>
      <c r="U838">
        <v>2.0250000000000001E-2</v>
      </c>
      <c r="V838">
        <v>2.334E-2</v>
      </c>
      <c r="W838">
        <v>1.6650000000000002E-2</v>
      </c>
      <c r="X838">
        <v>2.094E-2</v>
      </c>
      <c r="Y838">
        <v>3.6740000000000002E-3</v>
      </c>
      <c r="Z838">
        <v>12.98</v>
      </c>
      <c r="AA838">
        <v>30.36</v>
      </c>
      <c r="AB838">
        <v>84.48</v>
      </c>
      <c r="AC838">
        <v>513.9</v>
      </c>
      <c r="AD838">
        <v>0.13109999999999999</v>
      </c>
      <c r="AE838">
        <v>0.1822</v>
      </c>
      <c r="AF838">
        <v>0.16089999999999999</v>
      </c>
      <c r="AG838">
        <v>0.1202</v>
      </c>
      <c r="AH838">
        <v>0.25990000000000002</v>
      </c>
      <c r="AI838">
        <v>8.251E-2</v>
      </c>
    </row>
    <row r="839" spans="1:35" ht="14.45" x14ac:dyDescent="0.3">
      <c r="A839">
        <v>9110944</v>
      </c>
      <c r="B839" t="s">
        <v>1</v>
      </c>
      <c r="C839" t="str">
        <f t="shared" si="14"/>
        <v>M</v>
      </c>
      <c r="D839">
        <f t="shared" si="15"/>
        <v>1</v>
      </c>
      <c r="E839" t="str">
        <f t="shared" si="16"/>
        <v/>
      </c>
      <c r="F839">
        <v>14.8</v>
      </c>
      <c r="G839">
        <v>17.66</v>
      </c>
      <c r="H839">
        <v>95.88</v>
      </c>
      <c r="I839">
        <v>674.8</v>
      </c>
      <c r="J839">
        <v>9.1789999999999997E-2</v>
      </c>
      <c r="K839">
        <v>8.8900000000000007E-2</v>
      </c>
      <c r="L839">
        <v>4.0689999999999997E-2</v>
      </c>
      <c r="M839">
        <v>2.2599999999999999E-2</v>
      </c>
      <c r="N839">
        <v>0.1893</v>
      </c>
      <c r="O839">
        <v>5.8860000000000003E-2</v>
      </c>
      <c r="P839">
        <v>0.22040000000000001</v>
      </c>
      <c r="Q839">
        <v>0.62209999999999999</v>
      </c>
      <c r="R839">
        <v>1.482</v>
      </c>
      <c r="S839">
        <v>19.75</v>
      </c>
      <c r="T839">
        <v>4.7959999999999999E-3</v>
      </c>
      <c r="U839">
        <v>1.171E-2</v>
      </c>
      <c r="V839">
        <v>1.7579999999999998E-2</v>
      </c>
      <c r="W839">
        <v>6.8970000000000004E-3</v>
      </c>
      <c r="X839">
        <v>2.2540000000000001E-2</v>
      </c>
      <c r="Y839">
        <v>1.9710000000000001E-3</v>
      </c>
      <c r="Z839">
        <v>16.43</v>
      </c>
      <c r="AA839">
        <v>22.74</v>
      </c>
      <c r="AB839">
        <v>105.9</v>
      </c>
      <c r="AC839">
        <v>829.5</v>
      </c>
      <c r="AD839">
        <v>0.1226</v>
      </c>
      <c r="AE839">
        <v>0.18809999999999999</v>
      </c>
      <c r="AF839">
        <v>0.20599999999999999</v>
      </c>
      <c r="AG839">
        <v>8.3080000000000001E-2</v>
      </c>
      <c r="AH839">
        <v>0.36</v>
      </c>
      <c r="AI839">
        <v>7.2849999999999998E-2</v>
      </c>
    </row>
    <row r="840" spans="1:35" ht="14.45" x14ac:dyDescent="0.3">
      <c r="A840">
        <v>911150</v>
      </c>
      <c r="B840" t="s">
        <v>1</v>
      </c>
      <c r="C840" t="str">
        <f t="shared" si="14"/>
        <v>M</v>
      </c>
      <c r="D840">
        <f t="shared" si="15"/>
        <v>1</v>
      </c>
      <c r="E840" t="str">
        <f t="shared" si="16"/>
        <v/>
      </c>
      <c r="F840">
        <v>14.53</v>
      </c>
      <c r="G840">
        <v>19.34</v>
      </c>
      <c r="H840">
        <v>94.25</v>
      </c>
      <c r="I840">
        <v>659.7</v>
      </c>
      <c r="J840">
        <v>8.3879999999999996E-2</v>
      </c>
      <c r="K840">
        <v>7.8E-2</v>
      </c>
      <c r="L840">
        <v>8.8169999999999998E-2</v>
      </c>
      <c r="M840">
        <v>2.9250000000000002E-2</v>
      </c>
      <c r="N840">
        <v>0.14729999999999999</v>
      </c>
      <c r="O840">
        <v>5.7459999999999997E-2</v>
      </c>
      <c r="P840">
        <v>0.2535</v>
      </c>
      <c r="Q840">
        <v>1.3540000000000001</v>
      </c>
      <c r="R840">
        <v>1.994</v>
      </c>
      <c r="S840">
        <v>23.04</v>
      </c>
      <c r="T840">
        <v>4.1469999999999996E-3</v>
      </c>
      <c r="U840">
        <v>2.0480000000000002E-2</v>
      </c>
      <c r="V840">
        <v>3.3790000000000001E-2</v>
      </c>
      <c r="W840">
        <v>8.848E-3</v>
      </c>
      <c r="X840">
        <v>1.3939999999999999E-2</v>
      </c>
      <c r="Y840">
        <v>2.3270000000000001E-3</v>
      </c>
      <c r="Z840">
        <v>16.3</v>
      </c>
      <c r="AA840">
        <v>28.39</v>
      </c>
      <c r="AB840">
        <v>108.1</v>
      </c>
      <c r="AC840">
        <v>830.5</v>
      </c>
      <c r="AD840">
        <v>0.1089</v>
      </c>
      <c r="AE840">
        <v>0.26490000000000002</v>
      </c>
      <c r="AF840">
        <v>0.37790000000000001</v>
      </c>
      <c r="AG840">
        <v>9.5939999999999998E-2</v>
      </c>
      <c r="AH840">
        <v>0.24709999999999999</v>
      </c>
      <c r="AI840">
        <v>7.4630000000000002E-2</v>
      </c>
    </row>
    <row r="841" spans="1:35" ht="14.45" x14ac:dyDescent="0.3">
      <c r="A841">
        <v>9111596</v>
      </c>
      <c r="B841" t="s">
        <v>1</v>
      </c>
      <c r="C841" t="str">
        <f t="shared" si="14"/>
        <v>B</v>
      </c>
      <c r="D841" t="str">
        <f t="shared" si="15"/>
        <v/>
      </c>
      <c r="E841" t="str">
        <f t="shared" si="16"/>
        <v/>
      </c>
      <c r="F841">
        <v>11.87</v>
      </c>
      <c r="G841">
        <v>21.54</v>
      </c>
      <c r="H841">
        <v>76.83</v>
      </c>
      <c r="I841">
        <v>432</v>
      </c>
      <c r="J841">
        <v>6.6129999999999994E-2</v>
      </c>
      <c r="K841">
        <v>0.10639999999999999</v>
      </c>
      <c r="L841">
        <v>8.7770000000000001E-2</v>
      </c>
      <c r="M841">
        <v>2.3859999999999999E-2</v>
      </c>
      <c r="N841">
        <v>0.13489999999999999</v>
      </c>
      <c r="O841">
        <v>6.6119999999999998E-2</v>
      </c>
      <c r="P841">
        <v>0.25600000000000001</v>
      </c>
      <c r="Q841">
        <v>1.554</v>
      </c>
      <c r="R841">
        <v>1.9550000000000001</v>
      </c>
      <c r="S841">
        <v>20.239999999999998</v>
      </c>
      <c r="T841">
        <v>6.8539999999999998E-3</v>
      </c>
      <c r="U841">
        <v>6.0630000000000003E-2</v>
      </c>
      <c r="V841">
        <v>6.6629999999999995E-2</v>
      </c>
      <c r="W841">
        <v>1.553E-2</v>
      </c>
      <c r="X841">
        <v>2.3539999999999998E-2</v>
      </c>
      <c r="Y841">
        <v>8.9250000000000006E-3</v>
      </c>
      <c r="Z841">
        <v>12.79</v>
      </c>
      <c r="AA841">
        <v>28.18</v>
      </c>
      <c r="AB841">
        <v>83.51</v>
      </c>
      <c r="AC841">
        <v>507.2</v>
      </c>
      <c r="AD841">
        <v>9.4570000000000001E-2</v>
      </c>
      <c r="AE841">
        <v>0.33989999999999998</v>
      </c>
      <c r="AF841">
        <v>0.32179999999999997</v>
      </c>
      <c r="AG841">
        <v>8.7499999999999994E-2</v>
      </c>
      <c r="AH841">
        <v>0.23050000000000001</v>
      </c>
      <c r="AI841">
        <v>9.9519999999999997E-2</v>
      </c>
    </row>
    <row r="842" spans="1:35" ht="14.45" x14ac:dyDescent="0.3">
      <c r="A842">
        <v>9111843</v>
      </c>
      <c r="B842" t="s">
        <v>1</v>
      </c>
      <c r="C842" t="str">
        <f t="shared" si="14"/>
        <v>B</v>
      </c>
      <c r="D842" t="str">
        <f t="shared" si="15"/>
        <v/>
      </c>
      <c r="E842" t="str">
        <f t="shared" si="16"/>
        <v/>
      </c>
      <c r="F842">
        <v>12</v>
      </c>
      <c r="G842">
        <v>28.23</v>
      </c>
      <c r="H842">
        <v>76.77</v>
      </c>
      <c r="I842">
        <v>442.5</v>
      </c>
      <c r="J842">
        <v>8.4370000000000001E-2</v>
      </c>
      <c r="K842">
        <v>6.4500000000000002E-2</v>
      </c>
      <c r="L842">
        <v>4.0550000000000003E-2</v>
      </c>
      <c r="M842">
        <v>1.9449999999999999E-2</v>
      </c>
      <c r="N842">
        <v>0.1615</v>
      </c>
      <c r="O842">
        <v>6.1039999999999997E-2</v>
      </c>
      <c r="P842">
        <v>0.19120000000000001</v>
      </c>
      <c r="Q842">
        <v>1.7050000000000001</v>
      </c>
      <c r="R842">
        <v>1.516</v>
      </c>
      <c r="S842">
        <v>13.86</v>
      </c>
      <c r="T842">
        <v>7.3340000000000002E-3</v>
      </c>
      <c r="U842">
        <v>2.589E-2</v>
      </c>
      <c r="V842">
        <v>2.9409999999999999E-2</v>
      </c>
      <c r="W842">
        <v>9.1660000000000005E-3</v>
      </c>
      <c r="X842">
        <v>1.745E-2</v>
      </c>
      <c r="Y842">
        <v>4.3020000000000003E-3</v>
      </c>
      <c r="Z842">
        <v>13.09</v>
      </c>
      <c r="AA842">
        <v>37.880000000000003</v>
      </c>
      <c r="AB842">
        <v>85.07</v>
      </c>
      <c r="AC842">
        <v>523.70000000000005</v>
      </c>
      <c r="AD842">
        <v>0.1208</v>
      </c>
      <c r="AE842">
        <v>0.18559999999999999</v>
      </c>
      <c r="AF842">
        <v>0.18110000000000001</v>
      </c>
      <c r="AG842">
        <v>7.1160000000000001E-2</v>
      </c>
      <c r="AH842">
        <v>0.2447</v>
      </c>
      <c r="AI842">
        <v>8.1939999999999999E-2</v>
      </c>
    </row>
    <row r="843" spans="1:35" ht="14.45" x14ac:dyDescent="0.3">
      <c r="A843">
        <v>911201</v>
      </c>
      <c r="B843" t="s">
        <v>1</v>
      </c>
      <c r="C843" t="str">
        <f t="shared" si="14"/>
        <v>M</v>
      </c>
      <c r="D843">
        <f t="shared" si="15"/>
        <v>1</v>
      </c>
      <c r="E843" t="str">
        <f t="shared" si="16"/>
        <v/>
      </c>
      <c r="F843">
        <v>14.53</v>
      </c>
      <c r="G843">
        <v>13.98</v>
      </c>
      <c r="H843">
        <v>93.86</v>
      </c>
      <c r="I843">
        <v>644.20000000000005</v>
      </c>
      <c r="J843">
        <v>0.1099</v>
      </c>
      <c r="K843">
        <v>9.2420000000000002E-2</v>
      </c>
      <c r="L843">
        <v>6.8949999999999997E-2</v>
      </c>
      <c r="M843">
        <v>6.4949999999999994E-2</v>
      </c>
      <c r="N843">
        <v>0.16500000000000001</v>
      </c>
      <c r="O843">
        <v>6.1210000000000001E-2</v>
      </c>
      <c r="P843">
        <v>0.30599999999999999</v>
      </c>
      <c r="Q843">
        <v>0.72130000000000005</v>
      </c>
      <c r="R843">
        <v>2.1429999999999998</v>
      </c>
      <c r="S843">
        <v>25.7</v>
      </c>
      <c r="T843">
        <v>6.1330000000000004E-3</v>
      </c>
      <c r="U843">
        <v>1.251E-2</v>
      </c>
      <c r="V843">
        <v>1.6150000000000001E-2</v>
      </c>
      <c r="W843">
        <v>1.136E-2</v>
      </c>
      <c r="X843">
        <v>2.2069999999999999E-2</v>
      </c>
      <c r="Y843">
        <v>3.5630000000000002E-3</v>
      </c>
      <c r="Z843">
        <v>15.8</v>
      </c>
      <c r="AA843">
        <v>16.93</v>
      </c>
      <c r="AB843">
        <v>103.1</v>
      </c>
      <c r="AC843">
        <v>749.9</v>
      </c>
      <c r="AD843">
        <v>0.13469999999999999</v>
      </c>
      <c r="AE843">
        <v>0.14779999999999999</v>
      </c>
      <c r="AF843">
        <v>0.13730000000000001</v>
      </c>
      <c r="AG843">
        <v>0.1069</v>
      </c>
      <c r="AH843">
        <v>0.2606</v>
      </c>
      <c r="AI843">
        <v>7.8100000000000003E-2</v>
      </c>
    </row>
    <row r="844" spans="1:35" ht="14.45" x14ac:dyDescent="0.3">
      <c r="A844">
        <v>911202</v>
      </c>
      <c r="B844" t="s">
        <v>1</v>
      </c>
      <c r="C844" t="str">
        <f t="shared" si="14"/>
        <v>B</v>
      </c>
      <c r="D844" t="str">
        <f t="shared" si="15"/>
        <v/>
      </c>
      <c r="E844" t="str">
        <f t="shared" si="16"/>
        <v/>
      </c>
      <c r="F844">
        <v>12.62</v>
      </c>
      <c r="G844">
        <v>17.149999999999999</v>
      </c>
      <c r="H844">
        <v>80.62</v>
      </c>
      <c r="I844">
        <v>492.9</v>
      </c>
      <c r="J844">
        <v>8.5830000000000004E-2</v>
      </c>
      <c r="K844">
        <v>5.4300000000000001E-2</v>
      </c>
      <c r="L844">
        <v>2.9659999999999999E-2</v>
      </c>
      <c r="M844">
        <v>2.2720000000000001E-2</v>
      </c>
      <c r="N844">
        <v>0.1799</v>
      </c>
      <c r="O844">
        <v>5.8259999999999999E-2</v>
      </c>
      <c r="P844">
        <v>0.16919999999999999</v>
      </c>
      <c r="Q844">
        <v>0.66739999999999999</v>
      </c>
      <c r="R844">
        <v>1.1160000000000001</v>
      </c>
      <c r="S844">
        <v>13.32</v>
      </c>
      <c r="T844">
        <v>3.888E-3</v>
      </c>
      <c r="U844">
        <v>8.5389999999999997E-3</v>
      </c>
      <c r="V844">
        <v>1.256E-2</v>
      </c>
      <c r="W844">
        <v>6.888E-3</v>
      </c>
      <c r="X844">
        <v>1.6080000000000001E-2</v>
      </c>
      <c r="Y844">
        <v>1.6379999999999999E-3</v>
      </c>
      <c r="Z844">
        <v>14.34</v>
      </c>
      <c r="AA844">
        <v>22.15</v>
      </c>
      <c r="AB844">
        <v>91.62</v>
      </c>
      <c r="AC844">
        <v>633.5</v>
      </c>
      <c r="AD844">
        <v>0.1225</v>
      </c>
      <c r="AE844">
        <v>0.1517</v>
      </c>
      <c r="AF844">
        <v>0.18870000000000001</v>
      </c>
      <c r="AG844">
        <v>9.851E-2</v>
      </c>
      <c r="AH844">
        <v>0.32700000000000001</v>
      </c>
      <c r="AI844">
        <v>7.3300000000000004E-2</v>
      </c>
    </row>
    <row r="845" spans="1:35" ht="14.45" x14ac:dyDescent="0.3">
      <c r="A845">
        <v>9112085</v>
      </c>
      <c r="B845" t="s">
        <v>1</v>
      </c>
      <c r="C845" t="str">
        <f t="shared" si="14"/>
        <v>B</v>
      </c>
      <c r="D845" t="str">
        <f t="shared" si="15"/>
        <v/>
      </c>
      <c r="E845" t="str">
        <f t="shared" si="16"/>
        <v/>
      </c>
      <c r="F845">
        <v>13.38</v>
      </c>
      <c r="G845">
        <v>30.72</v>
      </c>
      <c r="H845">
        <v>86.34</v>
      </c>
      <c r="I845">
        <v>557.20000000000005</v>
      </c>
      <c r="J845">
        <v>9.2450000000000004E-2</v>
      </c>
      <c r="K845">
        <v>7.4260000000000007E-2</v>
      </c>
      <c r="L845">
        <v>2.819E-2</v>
      </c>
      <c r="M845">
        <v>3.2640000000000002E-2</v>
      </c>
      <c r="N845">
        <v>0.13750000000000001</v>
      </c>
      <c r="O845">
        <v>6.0159999999999998E-2</v>
      </c>
      <c r="P845">
        <v>0.34079999999999999</v>
      </c>
      <c r="Q845">
        <v>1.9239999999999999</v>
      </c>
      <c r="R845">
        <v>2.2869999999999999</v>
      </c>
      <c r="S845">
        <v>28.93</v>
      </c>
      <c r="T845">
        <v>5.8409999999999998E-3</v>
      </c>
      <c r="U845">
        <v>1.2460000000000001E-2</v>
      </c>
      <c r="V845">
        <v>7.9360000000000003E-3</v>
      </c>
      <c r="W845">
        <v>9.1280000000000007E-3</v>
      </c>
      <c r="X845">
        <v>1.5640000000000001E-2</v>
      </c>
      <c r="Y845">
        <v>2.9849999999999998E-3</v>
      </c>
      <c r="Z845">
        <v>15.05</v>
      </c>
      <c r="AA845">
        <v>41.61</v>
      </c>
      <c r="AB845">
        <v>96.69</v>
      </c>
      <c r="AC845">
        <v>705.6</v>
      </c>
      <c r="AD845">
        <v>0.1172</v>
      </c>
      <c r="AE845">
        <v>0.1421</v>
      </c>
      <c r="AF845">
        <v>7.0029999999999995E-2</v>
      </c>
      <c r="AG845">
        <v>7.7630000000000005E-2</v>
      </c>
      <c r="AH845">
        <v>0.21959999999999999</v>
      </c>
      <c r="AI845">
        <v>7.6749999999999999E-2</v>
      </c>
    </row>
    <row r="846" spans="1:35" ht="14.45" x14ac:dyDescent="0.3">
      <c r="A846">
        <v>9112366</v>
      </c>
      <c r="B846" t="s">
        <v>1</v>
      </c>
      <c r="C846" t="str">
        <f t="shared" si="14"/>
        <v>B</v>
      </c>
      <c r="D846" t="str">
        <f t="shared" si="15"/>
        <v/>
      </c>
      <c r="E846" t="str">
        <f t="shared" si="16"/>
        <v/>
      </c>
      <c r="F846">
        <v>11.63</v>
      </c>
      <c r="G846">
        <v>29.29</v>
      </c>
      <c r="H846">
        <v>74.87</v>
      </c>
      <c r="I846">
        <v>415.1</v>
      </c>
      <c r="J846">
        <v>9.357E-2</v>
      </c>
      <c r="K846">
        <v>8.5739999999999997E-2</v>
      </c>
      <c r="L846">
        <v>7.1599999999999997E-2</v>
      </c>
      <c r="M846">
        <v>2.017E-2</v>
      </c>
      <c r="N846">
        <v>0.1799</v>
      </c>
      <c r="O846">
        <v>6.166E-2</v>
      </c>
      <c r="P846">
        <v>0.3135</v>
      </c>
      <c r="Q846">
        <v>2.4260000000000002</v>
      </c>
      <c r="R846">
        <v>2.15</v>
      </c>
      <c r="S846">
        <v>23.13</v>
      </c>
      <c r="T846">
        <v>9.861E-3</v>
      </c>
      <c r="U846">
        <v>2.418E-2</v>
      </c>
      <c r="V846">
        <v>4.2750000000000003E-2</v>
      </c>
      <c r="W846">
        <v>9.2149999999999992E-3</v>
      </c>
      <c r="X846">
        <v>2.4750000000000001E-2</v>
      </c>
      <c r="Y846">
        <v>2.1280000000000001E-3</v>
      </c>
      <c r="Z846">
        <v>13.12</v>
      </c>
      <c r="AA846">
        <v>38.81</v>
      </c>
      <c r="AB846">
        <v>86.04</v>
      </c>
      <c r="AC846">
        <v>527.79999999999995</v>
      </c>
      <c r="AD846">
        <v>0.1406</v>
      </c>
      <c r="AE846">
        <v>0.2031</v>
      </c>
      <c r="AF846">
        <v>0.2923</v>
      </c>
      <c r="AG846">
        <v>6.8349999999999994E-2</v>
      </c>
      <c r="AH846">
        <v>0.28839999999999999</v>
      </c>
      <c r="AI846">
        <v>7.22E-2</v>
      </c>
    </row>
    <row r="847" spans="1:35" ht="14.45" x14ac:dyDescent="0.3">
      <c r="A847">
        <v>9112367</v>
      </c>
      <c r="B847" t="s">
        <v>1</v>
      </c>
      <c r="C847" t="str">
        <f t="shared" si="14"/>
        <v>B</v>
      </c>
      <c r="D847" t="str">
        <f t="shared" si="15"/>
        <v/>
      </c>
      <c r="E847" t="str">
        <f t="shared" si="16"/>
        <v/>
      </c>
      <c r="F847">
        <v>13.21</v>
      </c>
      <c r="G847">
        <v>25.25</v>
      </c>
      <c r="H847">
        <v>84.1</v>
      </c>
      <c r="I847">
        <v>537.9</v>
      </c>
      <c r="J847">
        <v>8.7910000000000002E-2</v>
      </c>
      <c r="K847">
        <v>5.2049999999999999E-2</v>
      </c>
      <c r="L847">
        <v>2.7720000000000002E-2</v>
      </c>
      <c r="M847">
        <v>2.068E-2</v>
      </c>
      <c r="N847">
        <v>0.16189999999999999</v>
      </c>
      <c r="O847">
        <v>5.5840000000000001E-2</v>
      </c>
      <c r="P847">
        <v>0.2084</v>
      </c>
      <c r="Q847">
        <v>1.35</v>
      </c>
      <c r="R847">
        <v>1.3140000000000001</v>
      </c>
      <c r="S847">
        <v>17.579999999999998</v>
      </c>
      <c r="T847">
        <v>5.7679999999999997E-3</v>
      </c>
      <c r="U847">
        <v>8.0820000000000006E-3</v>
      </c>
      <c r="V847">
        <v>1.5100000000000001E-2</v>
      </c>
      <c r="W847">
        <v>6.4510000000000001E-3</v>
      </c>
      <c r="X847">
        <v>1.3469999999999999E-2</v>
      </c>
      <c r="Y847">
        <v>1.828E-3</v>
      </c>
      <c r="Z847">
        <v>14.35</v>
      </c>
      <c r="AA847">
        <v>34.229999999999997</v>
      </c>
      <c r="AB847">
        <v>91.29</v>
      </c>
      <c r="AC847">
        <v>632.9</v>
      </c>
      <c r="AD847">
        <v>0.12889999999999999</v>
      </c>
      <c r="AE847">
        <v>0.10630000000000001</v>
      </c>
      <c r="AF847">
        <v>0.13900000000000001</v>
      </c>
      <c r="AG847">
        <v>6.0049999999999999E-2</v>
      </c>
      <c r="AH847">
        <v>0.24440000000000001</v>
      </c>
      <c r="AI847">
        <v>6.7879999999999996E-2</v>
      </c>
    </row>
    <row r="848" spans="1:35" ht="14.45" x14ac:dyDescent="0.3">
      <c r="A848">
        <v>9112594</v>
      </c>
      <c r="B848" t="s">
        <v>1</v>
      </c>
      <c r="C848" t="str">
        <f t="shared" si="14"/>
        <v>B</v>
      </c>
      <c r="D848" t="str">
        <f t="shared" si="15"/>
        <v/>
      </c>
      <c r="E848" t="str">
        <f t="shared" si="16"/>
        <v/>
      </c>
      <c r="F848">
        <v>13</v>
      </c>
      <c r="G848">
        <v>25.13</v>
      </c>
      <c r="H848">
        <v>82.61</v>
      </c>
      <c r="I848">
        <v>520.20000000000005</v>
      </c>
      <c r="J848">
        <v>8.3690000000000001E-2</v>
      </c>
      <c r="K848">
        <v>5.0729999999999997E-2</v>
      </c>
      <c r="L848">
        <v>1.206E-2</v>
      </c>
      <c r="M848">
        <v>1.762E-2</v>
      </c>
      <c r="N848">
        <v>0.16669999999999999</v>
      </c>
      <c r="O848">
        <v>5.4489999999999997E-2</v>
      </c>
      <c r="P848">
        <v>0.2621</v>
      </c>
      <c r="Q848">
        <v>1.232</v>
      </c>
      <c r="R848">
        <v>1.657</v>
      </c>
      <c r="S848">
        <v>21.19</v>
      </c>
      <c r="T848">
        <v>6.0540000000000004E-3</v>
      </c>
      <c r="U848">
        <v>8.9739999999999993E-3</v>
      </c>
      <c r="V848">
        <v>5.6810000000000003E-3</v>
      </c>
      <c r="W848">
        <v>6.3359999999999996E-3</v>
      </c>
      <c r="X848">
        <v>1.2149999999999999E-2</v>
      </c>
      <c r="Y848">
        <v>1.5139999999999999E-3</v>
      </c>
      <c r="Z848">
        <v>14.34</v>
      </c>
      <c r="AA848">
        <v>31.88</v>
      </c>
      <c r="AB848">
        <v>91.06</v>
      </c>
      <c r="AC848">
        <v>628.5</v>
      </c>
      <c r="AD848">
        <v>0.12180000000000001</v>
      </c>
      <c r="AE848">
        <v>0.10929999999999999</v>
      </c>
      <c r="AF848">
        <v>4.462E-2</v>
      </c>
      <c r="AG848">
        <v>5.9209999999999999E-2</v>
      </c>
      <c r="AH848">
        <v>0.2306</v>
      </c>
      <c r="AI848">
        <v>6.2909999999999994E-2</v>
      </c>
    </row>
    <row r="849" spans="1:35" ht="14.45" x14ac:dyDescent="0.3">
      <c r="A849">
        <v>9112712</v>
      </c>
      <c r="B849" t="s">
        <v>1</v>
      </c>
      <c r="C849" t="str">
        <f t="shared" si="14"/>
        <v>B</v>
      </c>
      <c r="D849" t="str">
        <f t="shared" si="15"/>
        <v/>
      </c>
      <c r="E849" t="str">
        <f t="shared" si="16"/>
        <v/>
      </c>
      <c r="F849">
        <v>9.7550000000000008</v>
      </c>
      <c r="G849">
        <v>28.2</v>
      </c>
      <c r="H849">
        <v>61.68</v>
      </c>
      <c r="I849">
        <v>290.89999999999998</v>
      </c>
      <c r="J849">
        <v>7.9839999999999994E-2</v>
      </c>
      <c r="K849">
        <v>4.6260000000000003E-2</v>
      </c>
      <c r="L849">
        <v>1.541E-2</v>
      </c>
      <c r="M849">
        <v>1.043E-2</v>
      </c>
      <c r="N849">
        <v>0.16209999999999999</v>
      </c>
      <c r="O849">
        <v>5.9520000000000003E-2</v>
      </c>
      <c r="P849">
        <v>0.17810000000000001</v>
      </c>
      <c r="Q849">
        <v>1.6870000000000001</v>
      </c>
      <c r="R849">
        <v>1.2430000000000001</v>
      </c>
      <c r="S849">
        <v>11.28</v>
      </c>
      <c r="T849">
        <v>6.5880000000000001E-3</v>
      </c>
      <c r="U849">
        <v>1.2699999999999999E-2</v>
      </c>
      <c r="V849">
        <v>1.4500000000000001E-2</v>
      </c>
      <c r="W849">
        <v>6.1040000000000001E-3</v>
      </c>
      <c r="X849">
        <v>1.5740000000000001E-2</v>
      </c>
      <c r="Y849">
        <v>2.2680000000000001E-3</v>
      </c>
      <c r="Z849">
        <v>10.67</v>
      </c>
      <c r="AA849">
        <v>36.92</v>
      </c>
      <c r="AB849">
        <v>68.03</v>
      </c>
      <c r="AC849">
        <v>349.9</v>
      </c>
      <c r="AD849">
        <v>0.111</v>
      </c>
      <c r="AE849">
        <v>0.1109</v>
      </c>
      <c r="AF849">
        <v>7.1900000000000006E-2</v>
      </c>
      <c r="AG849">
        <v>4.8660000000000002E-2</v>
      </c>
      <c r="AH849">
        <v>0.2321</v>
      </c>
      <c r="AI849">
        <v>7.2109999999999994E-2</v>
      </c>
    </row>
    <row r="850" spans="1:35" ht="14.45" x14ac:dyDescent="0.3">
      <c r="A850">
        <v>9113156</v>
      </c>
      <c r="B850" t="s">
        <v>1</v>
      </c>
      <c r="C850" t="str">
        <f t="shared" si="14"/>
        <v>M</v>
      </c>
      <c r="D850">
        <f t="shared" si="15"/>
        <v>1</v>
      </c>
      <c r="E850" t="str">
        <f t="shared" si="16"/>
        <v/>
      </c>
      <c r="F850">
        <v>14.4</v>
      </c>
      <c r="G850">
        <v>26.99</v>
      </c>
      <c r="H850">
        <v>92.25</v>
      </c>
      <c r="I850">
        <v>646.1</v>
      </c>
      <c r="J850">
        <v>6.9949999999999998E-2</v>
      </c>
      <c r="K850">
        <v>5.2229999999999999E-2</v>
      </c>
      <c r="L850">
        <v>3.4759999999999999E-2</v>
      </c>
      <c r="M850">
        <v>1.737E-2</v>
      </c>
      <c r="N850">
        <v>0.17069999999999999</v>
      </c>
      <c r="O850">
        <v>5.4330000000000003E-2</v>
      </c>
      <c r="P850">
        <v>0.23150000000000001</v>
      </c>
      <c r="Q850">
        <v>0.91120000000000001</v>
      </c>
      <c r="R850">
        <v>1.7270000000000001</v>
      </c>
      <c r="S850">
        <v>20.52</v>
      </c>
      <c r="T850">
        <v>5.3559999999999997E-3</v>
      </c>
      <c r="U850">
        <v>1.6789999999999999E-2</v>
      </c>
      <c r="V850">
        <v>1.9709999999999998E-2</v>
      </c>
      <c r="W850">
        <v>6.3699999999999998E-3</v>
      </c>
      <c r="X850">
        <v>1.414E-2</v>
      </c>
      <c r="Y850">
        <v>1.892E-3</v>
      </c>
      <c r="Z850">
        <v>15.4</v>
      </c>
      <c r="AA850">
        <v>31.98</v>
      </c>
      <c r="AB850">
        <v>100.4</v>
      </c>
      <c r="AC850">
        <v>734.6</v>
      </c>
      <c r="AD850">
        <v>0.1017</v>
      </c>
      <c r="AE850">
        <v>0.14599999999999999</v>
      </c>
      <c r="AF850">
        <v>0.1472</v>
      </c>
      <c r="AG850">
        <v>5.5629999999999999E-2</v>
      </c>
      <c r="AH850">
        <v>0.23449999999999999</v>
      </c>
      <c r="AI850">
        <v>6.4640000000000003E-2</v>
      </c>
    </row>
    <row r="851" spans="1:35" ht="14.45" x14ac:dyDescent="0.3">
      <c r="A851">
        <v>911320501</v>
      </c>
      <c r="B851" t="s">
        <v>1</v>
      </c>
      <c r="C851" t="str">
        <f t="shared" si="14"/>
        <v>B</v>
      </c>
      <c r="D851" t="str">
        <f t="shared" si="15"/>
        <v/>
      </c>
      <c r="E851" t="str">
        <f t="shared" si="16"/>
        <v/>
      </c>
      <c r="F851">
        <v>11.6</v>
      </c>
      <c r="G851">
        <v>18.36</v>
      </c>
      <c r="H851">
        <v>73.88</v>
      </c>
      <c r="I851">
        <v>412.7</v>
      </c>
      <c r="J851">
        <v>8.5080000000000003E-2</v>
      </c>
      <c r="K851">
        <v>5.8549999999999998E-2</v>
      </c>
      <c r="L851">
        <v>3.3669999999999999E-2</v>
      </c>
      <c r="M851">
        <v>1.7770000000000001E-2</v>
      </c>
      <c r="N851">
        <v>0.15160000000000001</v>
      </c>
      <c r="O851">
        <v>5.8590000000000003E-2</v>
      </c>
      <c r="P851">
        <v>0.18160000000000001</v>
      </c>
      <c r="Q851">
        <v>0.76559999999999995</v>
      </c>
      <c r="R851">
        <v>1.3029999999999999</v>
      </c>
      <c r="S851">
        <v>12.89</v>
      </c>
      <c r="T851">
        <v>6.7089999999999997E-3</v>
      </c>
      <c r="U851">
        <v>1.7010000000000001E-2</v>
      </c>
      <c r="V851">
        <v>2.0799999999999999E-2</v>
      </c>
      <c r="W851">
        <v>7.4970000000000002E-3</v>
      </c>
      <c r="X851">
        <v>2.1239999999999998E-2</v>
      </c>
      <c r="Y851">
        <v>2.7680000000000001E-3</v>
      </c>
      <c r="Z851">
        <v>12.77</v>
      </c>
      <c r="AA851">
        <v>24.02</v>
      </c>
      <c r="AB851">
        <v>82.68</v>
      </c>
      <c r="AC851">
        <v>495.1</v>
      </c>
      <c r="AD851">
        <v>0.13420000000000001</v>
      </c>
      <c r="AE851">
        <v>0.18079999999999999</v>
      </c>
      <c r="AF851">
        <v>0.186</v>
      </c>
      <c r="AG851">
        <v>8.2879999999999995E-2</v>
      </c>
      <c r="AH851">
        <v>0.32100000000000001</v>
      </c>
      <c r="AI851">
        <v>7.8630000000000005E-2</v>
      </c>
    </row>
    <row r="852" spans="1:35" ht="14.45" x14ac:dyDescent="0.3">
      <c r="A852">
        <v>911320502</v>
      </c>
      <c r="B852" t="s">
        <v>1</v>
      </c>
      <c r="C852" t="str">
        <f t="shared" si="14"/>
        <v>B</v>
      </c>
      <c r="D852" t="str">
        <f t="shared" si="15"/>
        <v/>
      </c>
      <c r="E852" t="str">
        <f t="shared" si="16"/>
        <v/>
      </c>
      <c r="F852">
        <v>13.17</v>
      </c>
      <c r="G852">
        <v>18.22</v>
      </c>
      <c r="H852">
        <v>84.28</v>
      </c>
      <c r="I852">
        <v>537.29999999999995</v>
      </c>
      <c r="J852">
        <v>7.4660000000000004E-2</v>
      </c>
      <c r="K852">
        <v>5.994E-2</v>
      </c>
      <c r="L852">
        <v>4.8590000000000001E-2</v>
      </c>
      <c r="M852">
        <v>2.87E-2</v>
      </c>
      <c r="N852">
        <v>0.1454</v>
      </c>
      <c r="O852">
        <v>5.5489999999999998E-2</v>
      </c>
      <c r="P852">
        <v>0.20230000000000001</v>
      </c>
      <c r="Q852">
        <v>0.68500000000000005</v>
      </c>
      <c r="R852">
        <v>1.236</v>
      </c>
      <c r="S852">
        <v>16.89</v>
      </c>
      <c r="T852">
        <v>5.9690000000000003E-3</v>
      </c>
      <c r="U852">
        <v>1.4930000000000001E-2</v>
      </c>
      <c r="V852">
        <v>1.5640000000000001E-2</v>
      </c>
      <c r="W852">
        <v>8.463E-3</v>
      </c>
      <c r="X852">
        <v>1.093E-2</v>
      </c>
      <c r="Y852">
        <v>1.6720000000000001E-3</v>
      </c>
      <c r="Z852">
        <v>14.9</v>
      </c>
      <c r="AA852">
        <v>23.89</v>
      </c>
      <c r="AB852">
        <v>95.1</v>
      </c>
      <c r="AC852">
        <v>687.6</v>
      </c>
      <c r="AD852">
        <v>0.12820000000000001</v>
      </c>
      <c r="AE852">
        <v>0.19650000000000001</v>
      </c>
      <c r="AF852">
        <v>0.18759999999999999</v>
      </c>
      <c r="AG852">
        <v>0.1045</v>
      </c>
      <c r="AH852">
        <v>0.2235</v>
      </c>
      <c r="AI852">
        <v>6.9250000000000006E-2</v>
      </c>
    </row>
    <row r="853" spans="1:35" ht="14.45" x14ac:dyDescent="0.3">
      <c r="A853">
        <v>9113239</v>
      </c>
      <c r="B853" t="s">
        <v>1</v>
      </c>
      <c r="C853" t="str">
        <f t="shared" si="14"/>
        <v>B</v>
      </c>
      <c r="D853" t="str">
        <f t="shared" si="15"/>
        <v/>
      </c>
      <c r="E853" t="str">
        <f t="shared" si="16"/>
        <v/>
      </c>
      <c r="F853">
        <v>13.24</v>
      </c>
      <c r="G853">
        <v>20.13</v>
      </c>
      <c r="H853">
        <v>86.87</v>
      </c>
      <c r="I853">
        <v>542.9</v>
      </c>
      <c r="J853">
        <v>8.2839999999999997E-2</v>
      </c>
      <c r="K853">
        <v>0.12230000000000001</v>
      </c>
      <c r="L853">
        <v>0.10100000000000001</v>
      </c>
      <c r="M853">
        <v>2.8330000000000001E-2</v>
      </c>
      <c r="N853">
        <v>0.16009999999999999</v>
      </c>
      <c r="O853">
        <v>6.4320000000000002E-2</v>
      </c>
      <c r="P853">
        <v>0.28100000000000003</v>
      </c>
      <c r="Q853">
        <v>0.8135</v>
      </c>
      <c r="R853">
        <v>3.3690000000000002</v>
      </c>
      <c r="S853">
        <v>23.81</v>
      </c>
      <c r="T853">
        <v>4.9290000000000002E-3</v>
      </c>
      <c r="U853">
        <v>6.6570000000000004E-2</v>
      </c>
      <c r="V853">
        <v>7.6829999999999996E-2</v>
      </c>
      <c r="W853">
        <v>1.3679999999999999E-2</v>
      </c>
      <c r="X853">
        <v>1.5259999999999999E-2</v>
      </c>
      <c r="Y853">
        <v>8.1329999999999996E-3</v>
      </c>
      <c r="Z853">
        <v>15.44</v>
      </c>
      <c r="AA853">
        <v>25.5</v>
      </c>
      <c r="AB853">
        <v>115</v>
      </c>
      <c r="AC853">
        <v>733.5</v>
      </c>
      <c r="AD853">
        <v>0.1201</v>
      </c>
      <c r="AE853">
        <v>0.56459999999999999</v>
      </c>
      <c r="AF853">
        <v>0.65559999999999996</v>
      </c>
      <c r="AG853">
        <v>0.13569999999999999</v>
      </c>
      <c r="AH853">
        <v>0.28449999999999998</v>
      </c>
      <c r="AI853">
        <v>0.1249</v>
      </c>
    </row>
    <row r="854" spans="1:35" ht="14.45" x14ac:dyDescent="0.3">
      <c r="A854">
        <v>9113455</v>
      </c>
      <c r="B854" t="s">
        <v>1</v>
      </c>
      <c r="C854" t="str">
        <f t="shared" si="14"/>
        <v>B</v>
      </c>
      <c r="D854" t="str">
        <f t="shared" si="15"/>
        <v/>
      </c>
      <c r="E854" t="str">
        <f t="shared" si="16"/>
        <v/>
      </c>
      <c r="F854">
        <v>13.14</v>
      </c>
      <c r="G854">
        <v>20.74</v>
      </c>
      <c r="H854">
        <v>85.98</v>
      </c>
      <c r="I854">
        <v>536.9</v>
      </c>
      <c r="J854">
        <v>8.6749999999999994E-2</v>
      </c>
      <c r="K854">
        <v>0.1089</v>
      </c>
      <c r="L854">
        <v>0.1085</v>
      </c>
      <c r="M854">
        <v>3.5099999999999999E-2</v>
      </c>
      <c r="N854">
        <v>0.15620000000000001</v>
      </c>
      <c r="O854">
        <v>6.0199999999999997E-2</v>
      </c>
      <c r="P854">
        <v>0.31519999999999998</v>
      </c>
      <c r="Q854">
        <v>0.78839999999999999</v>
      </c>
      <c r="R854">
        <v>2.3119999999999998</v>
      </c>
      <c r="S854">
        <v>27.4</v>
      </c>
      <c r="T854">
        <v>7.2950000000000003E-3</v>
      </c>
      <c r="U854">
        <v>3.1789999999999999E-2</v>
      </c>
      <c r="V854">
        <v>4.6149999999999997E-2</v>
      </c>
      <c r="W854">
        <v>1.2540000000000001E-2</v>
      </c>
      <c r="X854">
        <v>1.5610000000000001E-2</v>
      </c>
      <c r="Y854">
        <v>3.2299999999999998E-3</v>
      </c>
      <c r="Z854">
        <v>14.8</v>
      </c>
      <c r="AA854">
        <v>25.46</v>
      </c>
      <c r="AB854">
        <v>100.9</v>
      </c>
      <c r="AC854">
        <v>689.1</v>
      </c>
      <c r="AD854">
        <v>0.1351</v>
      </c>
      <c r="AE854">
        <v>0.35489999999999999</v>
      </c>
      <c r="AF854">
        <v>0.45040000000000002</v>
      </c>
      <c r="AG854">
        <v>0.1181</v>
      </c>
      <c r="AH854">
        <v>0.25629999999999997</v>
      </c>
      <c r="AI854">
        <v>8.1739999999999993E-2</v>
      </c>
    </row>
    <row r="855" spans="1:35" ht="14.45" x14ac:dyDescent="0.3">
      <c r="A855">
        <v>9113514</v>
      </c>
      <c r="B855" t="s">
        <v>1</v>
      </c>
      <c r="C855" t="str">
        <f t="shared" si="14"/>
        <v>B</v>
      </c>
      <c r="D855" t="str">
        <f t="shared" si="15"/>
        <v/>
      </c>
      <c r="E855" t="str">
        <f t="shared" si="16"/>
        <v/>
      </c>
      <c r="F855">
        <v>9.6679999999999993</v>
      </c>
      <c r="G855">
        <v>18.100000000000001</v>
      </c>
      <c r="H855">
        <v>61.06</v>
      </c>
      <c r="I855">
        <v>286.3</v>
      </c>
      <c r="J855">
        <v>8.3110000000000003E-2</v>
      </c>
      <c r="K855">
        <v>5.4280000000000002E-2</v>
      </c>
      <c r="L855">
        <v>1.4789999999999999E-2</v>
      </c>
      <c r="M855">
        <v>5.7689999999999998E-3</v>
      </c>
      <c r="N855">
        <v>0.16800000000000001</v>
      </c>
      <c r="O855">
        <v>6.4119999999999996E-2</v>
      </c>
      <c r="P855">
        <v>0.34160000000000001</v>
      </c>
      <c r="Q855">
        <v>1.3120000000000001</v>
      </c>
      <c r="R855">
        <v>2.2749999999999999</v>
      </c>
      <c r="S855">
        <v>20.98</v>
      </c>
      <c r="T855">
        <v>1.098E-2</v>
      </c>
      <c r="U855">
        <v>1.257E-2</v>
      </c>
      <c r="V855">
        <v>1.031E-2</v>
      </c>
      <c r="W855">
        <v>3.934E-3</v>
      </c>
      <c r="X855">
        <v>2.6929999999999999E-2</v>
      </c>
      <c r="Y855">
        <v>2.9789999999999999E-3</v>
      </c>
      <c r="Z855">
        <v>11.15</v>
      </c>
      <c r="AA855">
        <v>24.62</v>
      </c>
      <c r="AB855">
        <v>71.11</v>
      </c>
      <c r="AC855">
        <v>380.2</v>
      </c>
      <c r="AD855">
        <v>0.13880000000000001</v>
      </c>
      <c r="AE855">
        <v>0.1255</v>
      </c>
      <c r="AF855">
        <v>6.4089999999999994E-2</v>
      </c>
      <c r="AG855">
        <v>2.5000000000000001E-2</v>
      </c>
      <c r="AH855">
        <v>0.30570000000000003</v>
      </c>
      <c r="AI855">
        <v>7.8750000000000001E-2</v>
      </c>
    </row>
    <row r="856" spans="1:35" ht="14.45" x14ac:dyDescent="0.3">
      <c r="A856">
        <v>911366</v>
      </c>
      <c r="B856" t="s">
        <v>1</v>
      </c>
      <c r="C856" t="str">
        <f t="shared" si="14"/>
        <v>B</v>
      </c>
      <c r="D856" t="str">
        <f t="shared" si="15"/>
        <v/>
      </c>
      <c r="E856" t="str">
        <f t="shared" si="16"/>
        <v/>
      </c>
      <c r="F856">
        <v>11.62</v>
      </c>
      <c r="G856">
        <v>18.18</v>
      </c>
      <c r="H856">
        <v>76.38</v>
      </c>
      <c r="I856">
        <v>408.8</v>
      </c>
      <c r="J856">
        <v>0.11749999999999999</v>
      </c>
      <c r="K856">
        <v>0.14829999999999999</v>
      </c>
      <c r="L856">
        <v>0.10199999999999999</v>
      </c>
      <c r="M856">
        <v>5.5640000000000002E-2</v>
      </c>
      <c r="N856">
        <v>0.19570000000000001</v>
      </c>
      <c r="O856">
        <v>7.2550000000000003E-2</v>
      </c>
      <c r="P856">
        <v>0.41010000000000002</v>
      </c>
      <c r="Q856">
        <v>1.74</v>
      </c>
      <c r="R856">
        <v>3.0270000000000001</v>
      </c>
      <c r="S856">
        <v>27.85</v>
      </c>
      <c r="T856">
        <v>1.4590000000000001E-2</v>
      </c>
      <c r="U856">
        <v>3.2059999999999998E-2</v>
      </c>
      <c r="V856">
        <v>4.9610000000000001E-2</v>
      </c>
      <c r="W856">
        <v>1.8409999999999999E-2</v>
      </c>
      <c r="X856">
        <v>1.8069999999999999E-2</v>
      </c>
      <c r="Y856">
        <v>5.2170000000000003E-3</v>
      </c>
      <c r="Z856">
        <v>13.36</v>
      </c>
      <c r="AA856">
        <v>25.4</v>
      </c>
      <c r="AB856">
        <v>88.14</v>
      </c>
      <c r="AC856">
        <v>528.1</v>
      </c>
      <c r="AD856">
        <v>0.17799999999999999</v>
      </c>
      <c r="AE856">
        <v>0.2878</v>
      </c>
      <c r="AF856">
        <v>0.31859999999999999</v>
      </c>
      <c r="AG856">
        <v>0.1416</v>
      </c>
      <c r="AH856">
        <v>0.26600000000000001</v>
      </c>
      <c r="AI856">
        <v>9.2700000000000005E-2</v>
      </c>
    </row>
    <row r="857" spans="1:35" ht="14.45" x14ac:dyDescent="0.3">
      <c r="A857">
        <v>9113778</v>
      </c>
      <c r="B857" t="s">
        <v>1</v>
      </c>
      <c r="C857" t="str">
        <f t="shared" si="14"/>
        <v>B</v>
      </c>
      <c r="D857" t="str">
        <f t="shared" si="15"/>
        <v/>
      </c>
      <c r="E857" t="str">
        <f t="shared" si="16"/>
        <v/>
      </c>
      <c r="F857">
        <v>9.6669999999999998</v>
      </c>
      <c r="G857">
        <v>18.489999999999998</v>
      </c>
      <c r="H857">
        <v>61.49</v>
      </c>
      <c r="I857">
        <v>289.10000000000002</v>
      </c>
      <c r="J857">
        <v>8.9459999999999998E-2</v>
      </c>
      <c r="K857">
        <v>6.2579999999999997E-2</v>
      </c>
      <c r="L857">
        <v>2.9479999999999999E-2</v>
      </c>
      <c r="M857">
        <v>1.5140000000000001E-2</v>
      </c>
      <c r="N857">
        <v>0.2238</v>
      </c>
      <c r="O857">
        <v>6.4130000000000006E-2</v>
      </c>
      <c r="P857">
        <v>0.37759999999999999</v>
      </c>
      <c r="Q857">
        <v>1.35</v>
      </c>
      <c r="R857">
        <v>2.569</v>
      </c>
      <c r="S857">
        <v>22.73</v>
      </c>
      <c r="T857">
        <v>7.5009999999999999E-3</v>
      </c>
      <c r="U857">
        <v>1.9890000000000001E-2</v>
      </c>
      <c r="V857">
        <v>2.7140000000000001E-2</v>
      </c>
      <c r="W857">
        <v>9.8829999999999994E-3</v>
      </c>
      <c r="X857">
        <v>1.9599999999999999E-2</v>
      </c>
      <c r="Y857">
        <v>3.9129999999999998E-3</v>
      </c>
      <c r="Z857">
        <v>11.14</v>
      </c>
      <c r="AA857">
        <v>25.62</v>
      </c>
      <c r="AB857">
        <v>70.88</v>
      </c>
      <c r="AC857">
        <v>385.2</v>
      </c>
      <c r="AD857">
        <v>0.1234</v>
      </c>
      <c r="AE857">
        <v>0.1542</v>
      </c>
      <c r="AF857">
        <v>0.12770000000000001</v>
      </c>
      <c r="AG857">
        <v>6.5600000000000006E-2</v>
      </c>
      <c r="AH857">
        <v>0.31740000000000002</v>
      </c>
      <c r="AI857">
        <v>8.5239999999999996E-2</v>
      </c>
    </row>
    <row r="858" spans="1:35" ht="14.45" x14ac:dyDescent="0.3">
      <c r="A858">
        <v>9113816</v>
      </c>
      <c r="B858" t="s">
        <v>1</v>
      </c>
      <c r="C858" t="str">
        <f t="shared" si="14"/>
        <v>B</v>
      </c>
      <c r="D858" t="str">
        <f t="shared" si="15"/>
        <v/>
      </c>
      <c r="E858" t="str">
        <f t="shared" si="16"/>
        <v/>
      </c>
      <c r="F858">
        <v>12.04</v>
      </c>
      <c r="G858">
        <v>28.14</v>
      </c>
      <c r="H858">
        <v>76.849999999999994</v>
      </c>
      <c r="I858">
        <v>449.9</v>
      </c>
      <c r="J858">
        <v>8.7520000000000001E-2</v>
      </c>
      <c r="K858">
        <v>0.06</v>
      </c>
      <c r="L858">
        <v>2.367E-2</v>
      </c>
      <c r="M858">
        <v>2.3769999999999999E-2</v>
      </c>
      <c r="N858">
        <v>0.18540000000000001</v>
      </c>
      <c r="O858">
        <v>5.6980000000000003E-2</v>
      </c>
      <c r="P858">
        <v>0.60609999999999997</v>
      </c>
      <c r="Q858">
        <v>2.6429999999999998</v>
      </c>
      <c r="R858">
        <v>4.0990000000000002</v>
      </c>
      <c r="S858">
        <v>44.96</v>
      </c>
      <c r="T858">
        <v>7.5170000000000002E-3</v>
      </c>
      <c r="U858">
        <v>1.555E-2</v>
      </c>
      <c r="V858">
        <v>1.465E-2</v>
      </c>
      <c r="W858">
        <v>1.183E-2</v>
      </c>
      <c r="X858">
        <v>2.0469999999999999E-2</v>
      </c>
      <c r="Y858">
        <v>3.8830000000000002E-3</v>
      </c>
      <c r="Z858">
        <v>13.6</v>
      </c>
      <c r="AA858">
        <v>33.33</v>
      </c>
      <c r="AB858">
        <v>87.24</v>
      </c>
      <c r="AC858">
        <v>567.6</v>
      </c>
      <c r="AD858">
        <v>0.1041</v>
      </c>
      <c r="AE858">
        <v>9.7259999999999999E-2</v>
      </c>
      <c r="AF858">
        <v>5.5239999999999997E-2</v>
      </c>
      <c r="AG858">
        <v>5.5469999999999998E-2</v>
      </c>
      <c r="AH858">
        <v>0.2404</v>
      </c>
      <c r="AI858">
        <v>6.6390000000000005E-2</v>
      </c>
    </row>
    <row r="859" spans="1:35" ht="14.45" x14ac:dyDescent="0.3">
      <c r="A859">
        <v>911384</v>
      </c>
      <c r="B859" t="s">
        <v>1</v>
      </c>
      <c r="C859" t="str">
        <f t="shared" si="14"/>
        <v>M</v>
      </c>
      <c r="D859">
        <f t="shared" si="15"/>
        <v>1</v>
      </c>
      <c r="E859" t="str">
        <f t="shared" si="16"/>
        <v/>
      </c>
      <c r="F859">
        <v>14.92</v>
      </c>
      <c r="G859">
        <v>14.93</v>
      </c>
      <c r="H859">
        <v>96.45</v>
      </c>
      <c r="I859">
        <v>686.9</v>
      </c>
      <c r="J859">
        <v>8.0979999999999996E-2</v>
      </c>
      <c r="K859">
        <v>8.5489999999999997E-2</v>
      </c>
      <c r="L859">
        <v>5.5390000000000002E-2</v>
      </c>
      <c r="M859">
        <v>3.2210000000000003E-2</v>
      </c>
      <c r="N859">
        <v>0.16869999999999999</v>
      </c>
      <c r="O859">
        <v>5.6689999999999997E-2</v>
      </c>
      <c r="P859">
        <v>0.24460000000000001</v>
      </c>
      <c r="Q859">
        <v>0.43340000000000001</v>
      </c>
      <c r="R859">
        <v>1.8260000000000001</v>
      </c>
      <c r="S859">
        <v>23.31</v>
      </c>
      <c r="T859">
        <v>3.271E-3</v>
      </c>
      <c r="U859">
        <v>1.77E-2</v>
      </c>
      <c r="V859">
        <v>2.3099999999999999E-2</v>
      </c>
      <c r="W859">
        <v>8.3990000000000002E-3</v>
      </c>
      <c r="X859">
        <v>1.1480000000000001E-2</v>
      </c>
      <c r="Y859">
        <v>2.379E-3</v>
      </c>
      <c r="Z859">
        <v>17.18</v>
      </c>
      <c r="AA859">
        <v>18.22</v>
      </c>
      <c r="AB859">
        <v>112</v>
      </c>
      <c r="AC859">
        <v>906.6</v>
      </c>
      <c r="AD859">
        <v>0.1065</v>
      </c>
      <c r="AE859">
        <v>0.27910000000000001</v>
      </c>
      <c r="AF859">
        <v>0.31509999999999999</v>
      </c>
      <c r="AG859">
        <v>0.1147</v>
      </c>
      <c r="AH859">
        <v>0.26879999999999998</v>
      </c>
      <c r="AI859">
        <v>8.2729999999999998E-2</v>
      </c>
    </row>
    <row r="860" spans="1:35" ht="14.45" x14ac:dyDescent="0.3">
      <c r="A860">
        <v>9113846</v>
      </c>
      <c r="B860" t="s">
        <v>1</v>
      </c>
      <c r="C860" t="str">
        <f t="shared" si="14"/>
        <v>B</v>
      </c>
      <c r="D860" t="str">
        <f t="shared" si="15"/>
        <v/>
      </c>
      <c r="E860" t="str">
        <f t="shared" si="16"/>
        <v/>
      </c>
      <c r="F860">
        <v>12.27</v>
      </c>
      <c r="G860">
        <v>29.97</v>
      </c>
      <c r="H860">
        <v>77.42</v>
      </c>
      <c r="I860">
        <v>465.4</v>
      </c>
      <c r="J860">
        <v>7.6990000000000003E-2</v>
      </c>
      <c r="K860">
        <v>3.3980000000000003E-2</v>
      </c>
      <c r="L860">
        <v>0</v>
      </c>
      <c r="M860">
        <v>0</v>
      </c>
      <c r="N860">
        <v>0.1701</v>
      </c>
      <c r="O860">
        <v>5.96E-2</v>
      </c>
      <c r="P860">
        <v>0.44550000000000001</v>
      </c>
      <c r="Q860">
        <v>3.6469999999999998</v>
      </c>
      <c r="R860">
        <v>2.8839999999999999</v>
      </c>
      <c r="S860">
        <v>35.130000000000003</v>
      </c>
      <c r="T860">
        <v>7.339E-3</v>
      </c>
      <c r="U860">
        <v>8.2430000000000003E-3</v>
      </c>
      <c r="V860">
        <v>0</v>
      </c>
      <c r="W860">
        <v>0</v>
      </c>
      <c r="X860">
        <v>3.141E-2</v>
      </c>
      <c r="Y860">
        <v>3.1359999999999999E-3</v>
      </c>
      <c r="Z860">
        <v>13.45</v>
      </c>
      <c r="AA860">
        <v>38.049999999999997</v>
      </c>
      <c r="AB860">
        <v>85.08</v>
      </c>
      <c r="AC860">
        <v>558.9</v>
      </c>
      <c r="AD860">
        <v>9.4219999999999998E-2</v>
      </c>
      <c r="AE860">
        <v>5.2130000000000003E-2</v>
      </c>
      <c r="AF860">
        <v>0</v>
      </c>
      <c r="AG860">
        <v>0</v>
      </c>
      <c r="AH860">
        <v>0.2409</v>
      </c>
      <c r="AI860">
        <v>6.7430000000000004E-2</v>
      </c>
    </row>
    <row r="861" spans="1:35" ht="14.45" x14ac:dyDescent="0.3">
      <c r="A861">
        <v>911391</v>
      </c>
      <c r="B861" t="s">
        <v>1</v>
      </c>
      <c r="C861" t="str">
        <f t="shared" si="14"/>
        <v>B</v>
      </c>
      <c r="D861" t="str">
        <f t="shared" si="15"/>
        <v/>
      </c>
      <c r="E861" t="str">
        <f t="shared" si="16"/>
        <v/>
      </c>
      <c r="F861">
        <v>10.88</v>
      </c>
      <c r="G861">
        <v>15.62</v>
      </c>
      <c r="H861">
        <v>70.41</v>
      </c>
      <c r="I861">
        <v>358.9</v>
      </c>
      <c r="J861">
        <v>0.1007</v>
      </c>
      <c r="K861">
        <v>0.1069</v>
      </c>
      <c r="L861">
        <v>5.1150000000000001E-2</v>
      </c>
      <c r="M861">
        <v>1.5709999999999998E-2</v>
      </c>
      <c r="N861">
        <v>0.18609999999999999</v>
      </c>
      <c r="O861">
        <v>6.837E-2</v>
      </c>
      <c r="P861">
        <v>0.1482</v>
      </c>
      <c r="Q861">
        <v>0.53800000000000003</v>
      </c>
      <c r="R861">
        <v>1.3009999999999999</v>
      </c>
      <c r="S861">
        <v>9.5969999999999995</v>
      </c>
      <c r="T861">
        <v>4.4739999999999997E-3</v>
      </c>
      <c r="U861">
        <v>3.0929999999999999E-2</v>
      </c>
      <c r="V861">
        <v>2.7570000000000001E-2</v>
      </c>
      <c r="W861">
        <v>6.6909999999999999E-3</v>
      </c>
      <c r="X861">
        <v>1.2120000000000001E-2</v>
      </c>
      <c r="Y861">
        <v>4.6719999999999999E-3</v>
      </c>
      <c r="Z861">
        <v>11.94</v>
      </c>
      <c r="AA861">
        <v>19.350000000000001</v>
      </c>
      <c r="AB861">
        <v>80.78</v>
      </c>
      <c r="AC861">
        <v>433.1</v>
      </c>
      <c r="AD861">
        <v>0.13320000000000001</v>
      </c>
      <c r="AE861">
        <v>0.38979999999999998</v>
      </c>
      <c r="AF861">
        <v>0.33650000000000002</v>
      </c>
      <c r="AG861">
        <v>7.9659999999999995E-2</v>
      </c>
      <c r="AH861">
        <v>0.2581</v>
      </c>
      <c r="AI861">
        <v>0.108</v>
      </c>
    </row>
    <row r="862" spans="1:35" ht="14.45" x14ac:dyDescent="0.3">
      <c r="A862">
        <v>911408</v>
      </c>
      <c r="B862" t="s">
        <v>1</v>
      </c>
      <c r="C862" t="str">
        <f t="shared" si="14"/>
        <v>B</v>
      </c>
      <c r="D862" t="str">
        <f t="shared" si="15"/>
        <v/>
      </c>
      <c r="E862" t="str">
        <f t="shared" si="16"/>
        <v/>
      </c>
      <c r="F862">
        <v>12.83</v>
      </c>
      <c r="G862">
        <v>15.73</v>
      </c>
      <c r="H862">
        <v>82.89</v>
      </c>
      <c r="I862">
        <v>506.9</v>
      </c>
      <c r="J862">
        <v>9.0399999999999994E-2</v>
      </c>
      <c r="K862">
        <v>8.269E-2</v>
      </c>
      <c r="L862">
        <v>5.8349999999999999E-2</v>
      </c>
      <c r="M862">
        <v>3.0779999999999998E-2</v>
      </c>
      <c r="N862">
        <v>0.17050000000000001</v>
      </c>
      <c r="O862">
        <v>5.9130000000000002E-2</v>
      </c>
      <c r="P862">
        <v>0.14990000000000001</v>
      </c>
      <c r="Q862">
        <v>0.48749999999999999</v>
      </c>
      <c r="R862">
        <v>1.1950000000000001</v>
      </c>
      <c r="S862">
        <v>11.64</v>
      </c>
      <c r="T862">
        <v>4.8729999999999997E-3</v>
      </c>
      <c r="U862">
        <v>1.796E-2</v>
      </c>
      <c r="V862">
        <v>3.3180000000000001E-2</v>
      </c>
      <c r="W862">
        <v>8.3599999999999994E-3</v>
      </c>
      <c r="X862">
        <v>1.601E-2</v>
      </c>
      <c r="Y862">
        <v>2.2889999999999998E-3</v>
      </c>
      <c r="Z862">
        <v>14.09</v>
      </c>
      <c r="AA862">
        <v>19.350000000000001</v>
      </c>
      <c r="AB862">
        <v>93.22</v>
      </c>
      <c r="AC862">
        <v>605.79999999999995</v>
      </c>
      <c r="AD862">
        <v>0.1326</v>
      </c>
      <c r="AE862">
        <v>0.26100000000000001</v>
      </c>
      <c r="AF862">
        <v>0.34760000000000002</v>
      </c>
      <c r="AG862">
        <v>9.783E-2</v>
      </c>
      <c r="AH862">
        <v>0.30059999999999998</v>
      </c>
      <c r="AI862">
        <v>7.8020000000000006E-2</v>
      </c>
    </row>
    <row r="863" spans="1:35" ht="14.45" x14ac:dyDescent="0.3">
      <c r="A863">
        <v>911654</v>
      </c>
      <c r="B863" t="s">
        <v>1</v>
      </c>
      <c r="C863" t="str">
        <f t="shared" si="14"/>
        <v>M</v>
      </c>
      <c r="D863">
        <f t="shared" si="15"/>
        <v>1</v>
      </c>
      <c r="E863" t="str">
        <f t="shared" si="16"/>
        <v/>
      </c>
      <c r="F863">
        <v>14.2</v>
      </c>
      <c r="G863">
        <v>20.53</v>
      </c>
      <c r="H863">
        <v>92.41</v>
      </c>
      <c r="I863">
        <v>618.4</v>
      </c>
      <c r="J863">
        <v>8.931E-2</v>
      </c>
      <c r="K863">
        <v>0.1108</v>
      </c>
      <c r="L863">
        <v>5.0630000000000001E-2</v>
      </c>
      <c r="M863">
        <v>3.058E-2</v>
      </c>
      <c r="N863">
        <v>0.15060000000000001</v>
      </c>
      <c r="O863">
        <v>6.0089999999999998E-2</v>
      </c>
      <c r="P863">
        <v>0.3478</v>
      </c>
      <c r="Q863">
        <v>1.018</v>
      </c>
      <c r="R863">
        <v>2.7490000000000001</v>
      </c>
      <c r="S863">
        <v>31.01</v>
      </c>
      <c r="T863">
        <v>4.1070000000000004E-3</v>
      </c>
      <c r="U863">
        <v>3.288E-2</v>
      </c>
      <c r="V863">
        <v>2.8209999999999999E-2</v>
      </c>
      <c r="W863">
        <v>1.35E-2</v>
      </c>
      <c r="X863">
        <v>1.61E-2</v>
      </c>
      <c r="Y863">
        <v>2.7439999999999999E-3</v>
      </c>
      <c r="Z863">
        <v>16.45</v>
      </c>
      <c r="AA863">
        <v>27.26</v>
      </c>
      <c r="AB863">
        <v>112.1</v>
      </c>
      <c r="AC863">
        <v>828.5</v>
      </c>
      <c r="AD863">
        <v>0.1153</v>
      </c>
      <c r="AE863">
        <v>0.34289999999999998</v>
      </c>
      <c r="AF863">
        <v>0.25119999999999998</v>
      </c>
      <c r="AG863">
        <v>0.13389999999999999</v>
      </c>
      <c r="AH863">
        <v>0.25340000000000001</v>
      </c>
      <c r="AI863">
        <v>7.8579999999999997E-2</v>
      </c>
    </row>
    <row r="864" spans="1:35" ht="14.45" x14ac:dyDescent="0.3">
      <c r="A864">
        <v>911673</v>
      </c>
      <c r="B864" t="s">
        <v>1</v>
      </c>
      <c r="C864" t="str">
        <f t="shared" si="14"/>
        <v>B</v>
      </c>
      <c r="D864" t="str">
        <f t="shared" si="15"/>
        <v/>
      </c>
      <c r="E864" t="str">
        <f t="shared" si="16"/>
        <v/>
      </c>
      <c r="F864">
        <v>13.9</v>
      </c>
      <c r="G864">
        <v>16.62</v>
      </c>
      <c r="H864">
        <v>88.97</v>
      </c>
      <c r="I864">
        <v>599.4</v>
      </c>
      <c r="J864">
        <v>6.8279999999999993E-2</v>
      </c>
      <c r="K864">
        <v>5.3190000000000001E-2</v>
      </c>
      <c r="L864">
        <v>2.2239999999999999E-2</v>
      </c>
      <c r="M864">
        <v>1.3390000000000001E-2</v>
      </c>
      <c r="N864">
        <v>0.18129999999999999</v>
      </c>
      <c r="O864">
        <v>5.5359999999999999E-2</v>
      </c>
      <c r="P864">
        <v>0.1555</v>
      </c>
      <c r="Q864">
        <v>0.57620000000000005</v>
      </c>
      <c r="R864">
        <v>1.3919999999999999</v>
      </c>
      <c r="S864">
        <v>14.03</v>
      </c>
      <c r="T864">
        <v>3.3080000000000002E-3</v>
      </c>
      <c r="U864">
        <v>1.315E-2</v>
      </c>
      <c r="V864">
        <v>9.9039999999999996E-3</v>
      </c>
      <c r="W864">
        <v>4.8320000000000004E-3</v>
      </c>
      <c r="X864">
        <v>1.316E-2</v>
      </c>
      <c r="Y864">
        <v>2.0950000000000001E-3</v>
      </c>
      <c r="Z864">
        <v>15.14</v>
      </c>
      <c r="AA864">
        <v>21.8</v>
      </c>
      <c r="AB864">
        <v>101.2</v>
      </c>
      <c r="AC864">
        <v>718.9</v>
      </c>
      <c r="AD864">
        <v>9.3840000000000007E-2</v>
      </c>
      <c r="AE864">
        <v>0.2006</v>
      </c>
      <c r="AF864">
        <v>0.1384</v>
      </c>
      <c r="AG864">
        <v>6.2219999999999998E-2</v>
      </c>
      <c r="AH864">
        <v>0.26790000000000003</v>
      </c>
      <c r="AI864">
        <v>7.6980000000000007E-2</v>
      </c>
    </row>
    <row r="865" spans="1:35" ht="14.45" x14ac:dyDescent="0.3">
      <c r="A865">
        <v>911685</v>
      </c>
      <c r="B865" t="s">
        <v>1</v>
      </c>
      <c r="C865" t="str">
        <f t="shared" si="14"/>
        <v>B</v>
      </c>
      <c r="D865" t="str">
        <f t="shared" si="15"/>
        <v/>
      </c>
      <c r="E865" t="str">
        <f t="shared" si="16"/>
        <v/>
      </c>
      <c r="F865">
        <v>11.49</v>
      </c>
      <c r="G865">
        <v>14.59</v>
      </c>
      <c r="H865">
        <v>73.989999999999995</v>
      </c>
      <c r="I865">
        <v>404.9</v>
      </c>
      <c r="J865">
        <v>0.1046</v>
      </c>
      <c r="K865">
        <v>8.2280000000000006E-2</v>
      </c>
      <c r="L865">
        <v>5.3080000000000002E-2</v>
      </c>
      <c r="M865">
        <v>1.9689999999999999E-2</v>
      </c>
      <c r="N865">
        <v>0.1779</v>
      </c>
      <c r="O865">
        <v>6.5740000000000007E-2</v>
      </c>
      <c r="P865">
        <v>0.2034</v>
      </c>
      <c r="Q865">
        <v>1.1659999999999999</v>
      </c>
      <c r="R865">
        <v>1.5669999999999999</v>
      </c>
      <c r="S865">
        <v>14.34</v>
      </c>
      <c r="T865">
        <v>4.9569999999999996E-3</v>
      </c>
      <c r="U865">
        <v>2.1139999999999999E-2</v>
      </c>
      <c r="V865">
        <v>4.156E-2</v>
      </c>
      <c r="W865">
        <v>8.038E-3</v>
      </c>
      <c r="X865">
        <v>1.8429999999999998E-2</v>
      </c>
      <c r="Y865">
        <v>3.614E-3</v>
      </c>
      <c r="Z865">
        <v>12.4</v>
      </c>
      <c r="AA865">
        <v>21.9</v>
      </c>
      <c r="AB865">
        <v>82.04</v>
      </c>
      <c r="AC865">
        <v>467.6</v>
      </c>
      <c r="AD865">
        <v>0.13519999999999999</v>
      </c>
      <c r="AE865">
        <v>0.20100000000000001</v>
      </c>
      <c r="AF865">
        <v>0.2596</v>
      </c>
      <c r="AG865">
        <v>7.4310000000000001E-2</v>
      </c>
      <c r="AH865">
        <v>0.29409999999999997</v>
      </c>
      <c r="AI865">
        <v>9.1800000000000007E-2</v>
      </c>
    </row>
    <row r="866" spans="1:35" ht="14.45" x14ac:dyDescent="0.3">
      <c r="A866">
        <v>912193</v>
      </c>
      <c r="B866" t="s">
        <v>1</v>
      </c>
      <c r="C866" t="str">
        <f t="shared" si="14"/>
        <v>B</v>
      </c>
      <c r="D866" t="str">
        <f t="shared" si="15"/>
        <v/>
      </c>
      <c r="E866" t="str">
        <f t="shared" si="16"/>
        <v/>
      </c>
      <c r="F866">
        <v>12.16</v>
      </c>
      <c r="G866">
        <v>18.03</v>
      </c>
      <c r="H866">
        <v>78.290000000000006</v>
      </c>
      <c r="I866">
        <v>455.3</v>
      </c>
      <c r="J866">
        <v>9.0870000000000006E-2</v>
      </c>
      <c r="K866">
        <v>7.8380000000000005E-2</v>
      </c>
      <c r="L866">
        <v>2.9159999999999998E-2</v>
      </c>
      <c r="M866">
        <v>1.5270000000000001E-2</v>
      </c>
      <c r="N866">
        <v>0.1464</v>
      </c>
      <c r="O866">
        <v>6.2839999999999993E-2</v>
      </c>
      <c r="P866">
        <v>0.21940000000000001</v>
      </c>
      <c r="Q866">
        <v>1.19</v>
      </c>
      <c r="R866">
        <v>1.6779999999999999</v>
      </c>
      <c r="S866">
        <v>16.260000000000002</v>
      </c>
      <c r="T866">
        <v>4.9109999999999996E-3</v>
      </c>
      <c r="U866">
        <v>1.6660000000000001E-2</v>
      </c>
      <c r="V866">
        <v>1.397E-2</v>
      </c>
      <c r="W866">
        <v>5.1609999999999998E-3</v>
      </c>
      <c r="X866">
        <v>1.4540000000000001E-2</v>
      </c>
      <c r="Y866">
        <v>1.8580000000000001E-3</v>
      </c>
      <c r="Z866">
        <v>13.34</v>
      </c>
      <c r="AA866">
        <v>27.87</v>
      </c>
      <c r="AB866">
        <v>88.83</v>
      </c>
      <c r="AC866">
        <v>547.4</v>
      </c>
      <c r="AD866">
        <v>0.1208</v>
      </c>
      <c r="AE866">
        <v>0.22789999999999999</v>
      </c>
      <c r="AF866">
        <v>0.16200000000000001</v>
      </c>
      <c r="AG866">
        <v>5.6899999999999999E-2</v>
      </c>
      <c r="AH866">
        <v>0.24060000000000001</v>
      </c>
      <c r="AI866">
        <v>7.7289999999999998E-2</v>
      </c>
    </row>
    <row r="867" spans="1:35" ht="14.45" x14ac:dyDescent="0.3">
      <c r="A867">
        <v>91227</v>
      </c>
      <c r="B867" t="s">
        <v>1</v>
      </c>
      <c r="C867" t="str">
        <f t="shared" si="14"/>
        <v>B</v>
      </c>
      <c r="D867" t="str">
        <f t="shared" si="15"/>
        <v/>
      </c>
      <c r="E867" t="str">
        <f t="shared" si="16"/>
        <v/>
      </c>
      <c r="F867">
        <v>13.9</v>
      </c>
      <c r="G867">
        <v>19.239999999999998</v>
      </c>
      <c r="H867">
        <v>88.73</v>
      </c>
      <c r="I867">
        <v>602.9</v>
      </c>
      <c r="J867">
        <v>7.9909999999999995E-2</v>
      </c>
      <c r="K867">
        <v>5.3260000000000002E-2</v>
      </c>
      <c r="L867">
        <v>2.9950000000000001E-2</v>
      </c>
      <c r="M867">
        <v>2.07E-2</v>
      </c>
      <c r="N867">
        <v>0.15790000000000001</v>
      </c>
      <c r="O867">
        <v>5.5939999999999997E-2</v>
      </c>
      <c r="P867">
        <v>0.33160000000000001</v>
      </c>
      <c r="Q867">
        <v>0.9264</v>
      </c>
      <c r="R867">
        <v>2.056</v>
      </c>
      <c r="S867">
        <v>28.41</v>
      </c>
      <c r="T867">
        <v>3.7039999999999998E-3</v>
      </c>
      <c r="U867">
        <v>1.082E-2</v>
      </c>
      <c r="V867">
        <v>1.5299999999999999E-2</v>
      </c>
      <c r="W867">
        <v>6.2750000000000002E-3</v>
      </c>
      <c r="X867">
        <v>1.0619999999999999E-2</v>
      </c>
      <c r="Y867">
        <v>2.2169999999999998E-3</v>
      </c>
      <c r="Z867">
        <v>16.41</v>
      </c>
      <c r="AA867">
        <v>26.42</v>
      </c>
      <c r="AB867">
        <v>104.4</v>
      </c>
      <c r="AC867">
        <v>830.5</v>
      </c>
      <c r="AD867">
        <v>0.10639999999999999</v>
      </c>
      <c r="AE867">
        <v>0.14149999999999999</v>
      </c>
      <c r="AF867">
        <v>0.1673</v>
      </c>
      <c r="AG867">
        <v>8.1500000000000003E-2</v>
      </c>
      <c r="AH867">
        <v>0.2356</v>
      </c>
      <c r="AI867">
        <v>7.603E-2</v>
      </c>
    </row>
    <row r="868" spans="1:35" ht="14.45" x14ac:dyDescent="0.3">
      <c r="A868">
        <v>912519</v>
      </c>
      <c r="B868" t="s">
        <v>1</v>
      </c>
      <c r="C868" t="str">
        <f t="shared" si="14"/>
        <v>B</v>
      </c>
      <c r="D868" t="str">
        <f t="shared" si="15"/>
        <v/>
      </c>
      <c r="E868" t="str">
        <f t="shared" si="16"/>
        <v/>
      </c>
      <c r="F868">
        <v>13.47</v>
      </c>
      <c r="G868">
        <v>14.06</v>
      </c>
      <c r="H868">
        <v>87.32</v>
      </c>
      <c r="I868">
        <v>546.29999999999995</v>
      </c>
      <c r="J868">
        <v>0.1071</v>
      </c>
      <c r="K868">
        <v>0.11550000000000001</v>
      </c>
      <c r="L868">
        <v>5.7860000000000002E-2</v>
      </c>
      <c r="M868">
        <v>5.2659999999999998E-2</v>
      </c>
      <c r="N868">
        <v>0.1779</v>
      </c>
      <c r="O868">
        <v>6.6390000000000005E-2</v>
      </c>
      <c r="P868">
        <v>0.1588</v>
      </c>
      <c r="Q868">
        <v>0.57330000000000003</v>
      </c>
      <c r="R868">
        <v>1.1020000000000001</v>
      </c>
      <c r="S868">
        <v>12.84</v>
      </c>
      <c r="T868">
        <v>4.45E-3</v>
      </c>
      <c r="U868">
        <v>1.452E-2</v>
      </c>
      <c r="V868">
        <v>1.3339999999999999E-2</v>
      </c>
      <c r="W868">
        <v>8.7910000000000002E-3</v>
      </c>
      <c r="X868">
        <v>1.6979999999999999E-2</v>
      </c>
      <c r="Y868">
        <v>2.787E-3</v>
      </c>
      <c r="Z868">
        <v>14.83</v>
      </c>
      <c r="AA868">
        <v>18.32</v>
      </c>
      <c r="AB868">
        <v>94.94</v>
      </c>
      <c r="AC868">
        <v>660.2</v>
      </c>
      <c r="AD868">
        <v>0.13930000000000001</v>
      </c>
      <c r="AE868">
        <v>0.24990000000000001</v>
      </c>
      <c r="AF868">
        <v>0.18479999999999999</v>
      </c>
      <c r="AG868">
        <v>0.13350000000000001</v>
      </c>
      <c r="AH868">
        <v>0.32269999999999999</v>
      </c>
      <c r="AI868">
        <v>9.3259999999999996E-2</v>
      </c>
    </row>
    <row r="869" spans="1:35" ht="14.45" x14ac:dyDescent="0.3">
      <c r="A869">
        <v>912558</v>
      </c>
      <c r="B869" t="s">
        <v>1</v>
      </c>
      <c r="C869" t="str">
        <f t="shared" si="14"/>
        <v>B</v>
      </c>
      <c r="D869" t="str">
        <f t="shared" si="15"/>
        <v/>
      </c>
      <c r="E869" t="str">
        <f t="shared" si="16"/>
        <v/>
      </c>
      <c r="F869">
        <v>13.7</v>
      </c>
      <c r="G869">
        <v>17.64</v>
      </c>
      <c r="H869">
        <v>87.76</v>
      </c>
      <c r="I869">
        <v>571.1</v>
      </c>
      <c r="J869">
        <v>9.9500000000000005E-2</v>
      </c>
      <c r="K869">
        <v>7.9570000000000002E-2</v>
      </c>
      <c r="L869">
        <v>4.548E-2</v>
      </c>
      <c r="M869">
        <v>3.1600000000000003E-2</v>
      </c>
      <c r="N869">
        <v>0.17319999999999999</v>
      </c>
      <c r="O869">
        <v>6.0879999999999997E-2</v>
      </c>
      <c r="P869">
        <v>0.24310000000000001</v>
      </c>
      <c r="Q869">
        <v>0.94620000000000004</v>
      </c>
      <c r="R869">
        <v>1.5640000000000001</v>
      </c>
      <c r="S869">
        <v>20.64</v>
      </c>
      <c r="T869">
        <v>3.2450000000000001E-3</v>
      </c>
      <c r="U869">
        <v>8.1860000000000006E-3</v>
      </c>
      <c r="V869">
        <v>1.6979999999999999E-2</v>
      </c>
      <c r="W869">
        <v>9.2329999999999999E-3</v>
      </c>
      <c r="X869">
        <v>1.285E-2</v>
      </c>
      <c r="Y869">
        <v>1.524E-3</v>
      </c>
      <c r="Z869">
        <v>14.96</v>
      </c>
      <c r="AA869">
        <v>23.53</v>
      </c>
      <c r="AB869">
        <v>95.78</v>
      </c>
      <c r="AC869">
        <v>686.5</v>
      </c>
      <c r="AD869">
        <v>0.11990000000000001</v>
      </c>
      <c r="AE869">
        <v>0.1346</v>
      </c>
      <c r="AF869">
        <v>0.17419999999999999</v>
      </c>
      <c r="AG869">
        <v>9.0770000000000003E-2</v>
      </c>
      <c r="AH869">
        <v>0.25180000000000002</v>
      </c>
      <c r="AI869">
        <v>6.9599999999999995E-2</v>
      </c>
    </row>
    <row r="870" spans="1:35" ht="14.45" x14ac:dyDescent="0.3">
      <c r="A870">
        <v>912600</v>
      </c>
      <c r="B870" t="s">
        <v>1</v>
      </c>
      <c r="C870" t="str">
        <f t="shared" si="14"/>
        <v>M</v>
      </c>
      <c r="D870">
        <f t="shared" si="15"/>
        <v>1</v>
      </c>
      <c r="E870" t="str">
        <f t="shared" si="16"/>
        <v/>
      </c>
      <c r="F870">
        <v>15.73</v>
      </c>
      <c r="G870">
        <v>11.28</v>
      </c>
      <c r="H870">
        <v>102.8</v>
      </c>
      <c r="I870">
        <v>747.2</v>
      </c>
      <c r="J870">
        <v>0.1043</v>
      </c>
      <c r="K870">
        <v>0.12989999999999999</v>
      </c>
      <c r="L870">
        <v>0.1191</v>
      </c>
      <c r="M870">
        <v>6.2109999999999999E-2</v>
      </c>
      <c r="N870">
        <v>0.1784</v>
      </c>
      <c r="O870">
        <v>6.2590000000000007E-2</v>
      </c>
      <c r="P870">
        <v>0.16300000000000001</v>
      </c>
      <c r="Q870">
        <v>0.3871</v>
      </c>
      <c r="R870">
        <v>1.143</v>
      </c>
      <c r="S870">
        <v>13.87</v>
      </c>
      <c r="T870">
        <v>6.0340000000000003E-3</v>
      </c>
      <c r="U870">
        <v>1.8200000000000001E-2</v>
      </c>
      <c r="V870">
        <v>3.3360000000000001E-2</v>
      </c>
      <c r="W870">
        <v>1.0670000000000001E-2</v>
      </c>
      <c r="X870">
        <v>1.175E-2</v>
      </c>
      <c r="Y870">
        <v>2.2560000000000002E-3</v>
      </c>
      <c r="Z870">
        <v>17.010000000000002</v>
      </c>
      <c r="AA870">
        <v>14.2</v>
      </c>
      <c r="AB870">
        <v>112.5</v>
      </c>
      <c r="AC870">
        <v>854.3</v>
      </c>
      <c r="AD870">
        <v>0.15409999999999999</v>
      </c>
      <c r="AE870">
        <v>0.2979</v>
      </c>
      <c r="AF870">
        <v>0.40039999999999998</v>
      </c>
      <c r="AG870">
        <v>0.1452</v>
      </c>
      <c r="AH870">
        <v>0.25569999999999998</v>
      </c>
      <c r="AI870">
        <v>8.1809999999999994E-2</v>
      </c>
    </row>
    <row r="871" spans="1:35" ht="14.45" x14ac:dyDescent="0.3">
      <c r="A871">
        <v>913063</v>
      </c>
      <c r="B871" t="s">
        <v>1</v>
      </c>
      <c r="C871" t="str">
        <f t="shared" si="14"/>
        <v>B</v>
      </c>
      <c r="D871" t="str">
        <f t="shared" si="15"/>
        <v/>
      </c>
      <c r="E871" t="str">
        <f t="shared" si="16"/>
        <v/>
      </c>
      <c r="F871">
        <v>12.45</v>
      </c>
      <c r="G871">
        <v>16.41</v>
      </c>
      <c r="H871">
        <v>82.85</v>
      </c>
      <c r="I871">
        <v>476.7</v>
      </c>
      <c r="J871">
        <v>9.5140000000000002E-2</v>
      </c>
      <c r="K871">
        <v>0.15110000000000001</v>
      </c>
      <c r="L871">
        <v>0.15440000000000001</v>
      </c>
      <c r="M871">
        <v>4.8460000000000003E-2</v>
      </c>
      <c r="N871">
        <v>0.2082</v>
      </c>
      <c r="O871">
        <v>7.3249999999999996E-2</v>
      </c>
      <c r="P871">
        <v>0.3921</v>
      </c>
      <c r="Q871">
        <v>1.2070000000000001</v>
      </c>
      <c r="R871">
        <v>5.0039999999999996</v>
      </c>
      <c r="S871">
        <v>30.19</v>
      </c>
      <c r="T871">
        <v>7.234E-3</v>
      </c>
      <c r="U871">
        <v>7.4709999999999999E-2</v>
      </c>
      <c r="V871">
        <v>0.1114</v>
      </c>
      <c r="W871">
        <v>2.7210000000000002E-2</v>
      </c>
      <c r="X871">
        <v>3.2320000000000002E-2</v>
      </c>
      <c r="Y871">
        <v>9.6270000000000001E-3</v>
      </c>
      <c r="Z871">
        <v>13.78</v>
      </c>
      <c r="AA871">
        <v>21.03</v>
      </c>
      <c r="AB871">
        <v>97.82</v>
      </c>
      <c r="AC871">
        <v>580.6</v>
      </c>
      <c r="AD871">
        <v>0.11749999999999999</v>
      </c>
      <c r="AE871">
        <v>0.40610000000000002</v>
      </c>
      <c r="AF871">
        <v>0.48959999999999998</v>
      </c>
      <c r="AG871">
        <v>0.13420000000000001</v>
      </c>
      <c r="AH871">
        <v>0.3231</v>
      </c>
      <c r="AI871">
        <v>0.10340000000000001</v>
      </c>
    </row>
    <row r="872" spans="1:35" ht="14.45" x14ac:dyDescent="0.3">
      <c r="A872">
        <v>913102</v>
      </c>
      <c r="B872" t="s">
        <v>1</v>
      </c>
      <c r="C872" t="str">
        <f t="shared" si="14"/>
        <v>M</v>
      </c>
      <c r="D872">
        <f t="shared" si="15"/>
        <v>1</v>
      </c>
      <c r="E872" t="str">
        <f t="shared" si="16"/>
        <v/>
      </c>
      <c r="F872">
        <v>14.64</v>
      </c>
      <c r="G872">
        <v>16.850000000000001</v>
      </c>
      <c r="H872">
        <v>94.21</v>
      </c>
      <c r="I872">
        <v>666</v>
      </c>
      <c r="J872">
        <v>8.6410000000000001E-2</v>
      </c>
      <c r="K872">
        <v>6.6979999999999998E-2</v>
      </c>
      <c r="L872">
        <v>5.1920000000000001E-2</v>
      </c>
      <c r="M872">
        <v>2.7910000000000001E-2</v>
      </c>
      <c r="N872">
        <v>0.1409</v>
      </c>
      <c r="O872">
        <v>5.355E-2</v>
      </c>
      <c r="P872">
        <v>0.22040000000000001</v>
      </c>
      <c r="Q872">
        <v>1.006</v>
      </c>
      <c r="R872">
        <v>1.4710000000000001</v>
      </c>
      <c r="S872">
        <v>19.98</v>
      </c>
      <c r="T872">
        <v>3.5349999999999999E-3</v>
      </c>
      <c r="U872">
        <v>1.393E-2</v>
      </c>
      <c r="V872">
        <v>1.7999999999999999E-2</v>
      </c>
      <c r="W872">
        <v>6.1440000000000002E-3</v>
      </c>
      <c r="X872">
        <v>1.2540000000000001E-2</v>
      </c>
      <c r="Y872">
        <v>1.219E-3</v>
      </c>
      <c r="Z872">
        <v>16.46</v>
      </c>
      <c r="AA872">
        <v>25.44</v>
      </c>
      <c r="AB872">
        <v>106</v>
      </c>
      <c r="AC872">
        <v>831</v>
      </c>
      <c r="AD872">
        <v>0.1142</v>
      </c>
      <c r="AE872">
        <v>0.20699999999999999</v>
      </c>
      <c r="AF872">
        <v>0.2437</v>
      </c>
      <c r="AG872">
        <v>7.8280000000000002E-2</v>
      </c>
      <c r="AH872">
        <v>0.2455</v>
      </c>
      <c r="AI872">
        <v>6.5960000000000005E-2</v>
      </c>
    </row>
    <row r="873" spans="1:35" ht="14.45" x14ac:dyDescent="0.3">
      <c r="A873">
        <v>913512</v>
      </c>
      <c r="B873" t="s">
        <v>1</v>
      </c>
      <c r="C873" t="str">
        <f t="shared" si="14"/>
        <v>B</v>
      </c>
      <c r="D873" t="str">
        <f t="shared" si="15"/>
        <v/>
      </c>
      <c r="E873" t="str">
        <f t="shared" si="16"/>
        <v/>
      </c>
      <c r="F873">
        <v>11.68</v>
      </c>
      <c r="G873">
        <v>16.170000000000002</v>
      </c>
      <c r="H873">
        <v>75.489999999999995</v>
      </c>
      <c r="I873">
        <v>420.5</v>
      </c>
      <c r="J873">
        <v>0.1128</v>
      </c>
      <c r="K873">
        <v>9.2630000000000004E-2</v>
      </c>
      <c r="L873">
        <v>4.2790000000000002E-2</v>
      </c>
      <c r="M873">
        <v>3.1320000000000001E-2</v>
      </c>
      <c r="N873">
        <v>0.18529999999999999</v>
      </c>
      <c r="O873">
        <v>6.4009999999999997E-2</v>
      </c>
      <c r="P873">
        <v>0.37130000000000002</v>
      </c>
      <c r="Q873">
        <v>1.1539999999999999</v>
      </c>
      <c r="R873">
        <v>2.5539999999999998</v>
      </c>
      <c r="S873">
        <v>27.57</v>
      </c>
      <c r="T873">
        <v>8.9980000000000008E-3</v>
      </c>
      <c r="U873">
        <v>1.2919999999999999E-2</v>
      </c>
      <c r="V873">
        <v>1.8509999999999999E-2</v>
      </c>
      <c r="W873">
        <v>1.167E-2</v>
      </c>
      <c r="X873">
        <v>2.1520000000000001E-2</v>
      </c>
      <c r="Y873">
        <v>3.2130000000000001E-3</v>
      </c>
      <c r="Z873">
        <v>13.32</v>
      </c>
      <c r="AA873">
        <v>21.59</v>
      </c>
      <c r="AB873">
        <v>86.57</v>
      </c>
      <c r="AC873">
        <v>549.79999999999995</v>
      </c>
      <c r="AD873">
        <v>0.15260000000000001</v>
      </c>
      <c r="AE873">
        <v>0.1477</v>
      </c>
      <c r="AF873">
        <v>0.14899999999999999</v>
      </c>
      <c r="AG873">
        <v>9.8150000000000001E-2</v>
      </c>
      <c r="AH873">
        <v>0.28039999999999998</v>
      </c>
      <c r="AI873">
        <v>8.0240000000000006E-2</v>
      </c>
    </row>
    <row r="874" spans="1:35" ht="14.45" x14ac:dyDescent="0.3">
      <c r="A874">
        <v>91376701</v>
      </c>
      <c r="B874" t="s">
        <v>1</v>
      </c>
      <c r="C874" t="str">
        <f t="shared" si="14"/>
        <v>B</v>
      </c>
      <c r="D874" t="str">
        <f t="shared" si="15"/>
        <v/>
      </c>
      <c r="E874" t="str">
        <f t="shared" si="16"/>
        <v/>
      </c>
      <c r="F874">
        <v>12.25</v>
      </c>
      <c r="G874">
        <v>22.44</v>
      </c>
      <c r="H874">
        <v>78.180000000000007</v>
      </c>
      <c r="I874">
        <v>466.5</v>
      </c>
      <c r="J874">
        <v>8.1920000000000007E-2</v>
      </c>
      <c r="K874">
        <v>5.1999999999999998E-2</v>
      </c>
      <c r="L874">
        <v>1.7139999999999999E-2</v>
      </c>
      <c r="M874">
        <v>1.261E-2</v>
      </c>
      <c r="N874">
        <v>0.15440000000000001</v>
      </c>
      <c r="O874">
        <v>5.9760000000000001E-2</v>
      </c>
      <c r="P874">
        <v>0.22389999999999999</v>
      </c>
      <c r="Q874">
        <v>1.139</v>
      </c>
      <c r="R874">
        <v>1.577</v>
      </c>
      <c r="S874">
        <v>18.04</v>
      </c>
      <c r="T874">
        <v>5.0959999999999998E-3</v>
      </c>
      <c r="U874">
        <v>1.205E-2</v>
      </c>
      <c r="V874">
        <v>9.41E-3</v>
      </c>
      <c r="W874">
        <v>4.5510000000000004E-3</v>
      </c>
      <c r="X874">
        <v>1.6080000000000001E-2</v>
      </c>
      <c r="Y874">
        <v>2.3990000000000001E-3</v>
      </c>
      <c r="Z874">
        <v>14.17</v>
      </c>
      <c r="AA874">
        <v>31.99</v>
      </c>
      <c r="AB874">
        <v>92.74</v>
      </c>
      <c r="AC874">
        <v>622.9</v>
      </c>
      <c r="AD874">
        <v>0.12559999999999999</v>
      </c>
      <c r="AE874">
        <v>0.1804</v>
      </c>
      <c r="AF874">
        <v>0.123</v>
      </c>
      <c r="AG874">
        <v>6.3350000000000004E-2</v>
      </c>
      <c r="AH874">
        <v>0.31</v>
      </c>
      <c r="AI874">
        <v>8.2030000000000006E-2</v>
      </c>
    </row>
    <row r="875" spans="1:35" ht="14.45" x14ac:dyDescent="0.3">
      <c r="A875">
        <v>91376702</v>
      </c>
      <c r="B875" t="s">
        <v>1</v>
      </c>
      <c r="C875" t="str">
        <f t="shared" si="14"/>
        <v>M</v>
      </c>
      <c r="D875">
        <f t="shared" si="15"/>
        <v>1</v>
      </c>
      <c r="E875" t="str">
        <f t="shared" si="16"/>
        <v/>
      </c>
      <c r="F875">
        <v>17.850000000000001</v>
      </c>
      <c r="G875">
        <v>13.23</v>
      </c>
      <c r="H875">
        <v>114.6</v>
      </c>
      <c r="I875">
        <v>992.1</v>
      </c>
      <c r="J875">
        <v>7.8380000000000005E-2</v>
      </c>
      <c r="K875">
        <v>6.2170000000000003E-2</v>
      </c>
      <c r="L875">
        <v>4.4450000000000003E-2</v>
      </c>
      <c r="M875">
        <v>4.1779999999999998E-2</v>
      </c>
      <c r="N875">
        <v>0.122</v>
      </c>
      <c r="O875">
        <v>5.2429999999999997E-2</v>
      </c>
      <c r="P875">
        <v>0.4834</v>
      </c>
      <c r="Q875">
        <v>1.046</v>
      </c>
      <c r="R875">
        <v>3.1629999999999998</v>
      </c>
      <c r="S875">
        <v>50.95</v>
      </c>
      <c r="T875">
        <v>4.3689999999999996E-3</v>
      </c>
      <c r="U875">
        <v>8.2740000000000001E-3</v>
      </c>
      <c r="V875">
        <v>1.153E-2</v>
      </c>
      <c r="W875">
        <v>7.437E-3</v>
      </c>
      <c r="X875">
        <v>1.302E-2</v>
      </c>
      <c r="Y875">
        <v>1.3090000000000001E-3</v>
      </c>
      <c r="Z875">
        <v>19.82</v>
      </c>
      <c r="AA875">
        <v>18.420000000000002</v>
      </c>
      <c r="AB875">
        <v>127.1</v>
      </c>
      <c r="AC875">
        <v>1210</v>
      </c>
      <c r="AD875">
        <v>9.8619999999999999E-2</v>
      </c>
      <c r="AE875">
        <v>9.9760000000000001E-2</v>
      </c>
      <c r="AF875">
        <v>0.1048</v>
      </c>
      <c r="AG875">
        <v>8.3409999999999998E-2</v>
      </c>
      <c r="AH875">
        <v>0.17829999999999999</v>
      </c>
      <c r="AI875">
        <v>5.8709999999999998E-2</v>
      </c>
    </row>
    <row r="876" spans="1:35" ht="14.45" x14ac:dyDescent="0.3">
      <c r="A876">
        <v>914101</v>
      </c>
      <c r="B876" t="s">
        <v>1</v>
      </c>
      <c r="C876" t="str">
        <f t="shared" si="14"/>
        <v>B</v>
      </c>
      <c r="D876" t="str">
        <f t="shared" si="15"/>
        <v/>
      </c>
      <c r="E876" t="str">
        <f t="shared" si="16"/>
        <v/>
      </c>
      <c r="F876">
        <v>12.46</v>
      </c>
      <c r="G876">
        <v>12.83</v>
      </c>
      <c r="H876">
        <v>78.83</v>
      </c>
      <c r="I876">
        <v>477.3</v>
      </c>
      <c r="J876">
        <v>7.3719999999999994E-2</v>
      </c>
      <c r="K876">
        <v>4.0430000000000001E-2</v>
      </c>
      <c r="L876">
        <v>7.1729999999999997E-3</v>
      </c>
      <c r="M876">
        <v>1.149E-2</v>
      </c>
      <c r="N876">
        <v>0.1613</v>
      </c>
      <c r="O876">
        <v>6.0130000000000003E-2</v>
      </c>
      <c r="P876">
        <v>0.3276</v>
      </c>
      <c r="Q876">
        <v>1.486</v>
      </c>
      <c r="R876">
        <v>2.1080000000000001</v>
      </c>
      <c r="S876">
        <v>24.6</v>
      </c>
      <c r="T876">
        <v>1.039E-2</v>
      </c>
      <c r="U876">
        <v>1.0030000000000001E-2</v>
      </c>
      <c r="V876">
        <v>6.4159999999999998E-3</v>
      </c>
      <c r="W876">
        <v>7.8949999999999992E-3</v>
      </c>
      <c r="X876">
        <v>2.869E-2</v>
      </c>
      <c r="Y876">
        <v>4.8209999999999998E-3</v>
      </c>
      <c r="Z876">
        <v>13.19</v>
      </c>
      <c r="AA876">
        <v>16.36</v>
      </c>
      <c r="AB876">
        <v>83.24</v>
      </c>
      <c r="AC876">
        <v>534</v>
      </c>
      <c r="AD876">
        <v>9.4390000000000002E-2</v>
      </c>
      <c r="AE876">
        <v>6.4769999999999994E-2</v>
      </c>
      <c r="AF876">
        <v>1.6740000000000001E-2</v>
      </c>
      <c r="AG876">
        <v>2.6800000000000001E-2</v>
      </c>
      <c r="AH876">
        <v>0.22800000000000001</v>
      </c>
      <c r="AI876">
        <v>7.0279999999999995E-2</v>
      </c>
    </row>
    <row r="877" spans="1:35" ht="14.45" x14ac:dyDescent="0.3">
      <c r="A877">
        <v>914102</v>
      </c>
      <c r="B877" t="s">
        <v>1</v>
      </c>
      <c r="C877" t="str">
        <f t="shared" si="14"/>
        <v>B</v>
      </c>
      <c r="D877" t="str">
        <f t="shared" si="15"/>
        <v/>
      </c>
      <c r="E877" t="str">
        <f t="shared" si="16"/>
        <v/>
      </c>
      <c r="F877">
        <v>13.16</v>
      </c>
      <c r="G877">
        <v>20.54</v>
      </c>
      <c r="H877">
        <v>84.06</v>
      </c>
      <c r="I877">
        <v>538.70000000000005</v>
      </c>
      <c r="J877">
        <v>7.3349999999999999E-2</v>
      </c>
      <c r="K877">
        <v>5.2749999999999998E-2</v>
      </c>
      <c r="L877">
        <v>1.7999999999999999E-2</v>
      </c>
      <c r="M877">
        <v>1.256E-2</v>
      </c>
      <c r="N877">
        <v>0.17130000000000001</v>
      </c>
      <c r="O877">
        <v>5.8880000000000002E-2</v>
      </c>
      <c r="P877">
        <v>0.32369999999999999</v>
      </c>
      <c r="Q877">
        <v>1.4730000000000001</v>
      </c>
      <c r="R877">
        <v>2.3260000000000001</v>
      </c>
      <c r="S877">
        <v>26.07</v>
      </c>
      <c r="T877">
        <v>7.8019999999999999E-3</v>
      </c>
      <c r="U877">
        <v>2.052E-2</v>
      </c>
      <c r="V877">
        <v>1.341E-2</v>
      </c>
      <c r="W877">
        <v>5.5640000000000004E-3</v>
      </c>
      <c r="X877">
        <v>2.086E-2</v>
      </c>
      <c r="Y877">
        <v>2.7009999999999998E-3</v>
      </c>
      <c r="Z877">
        <v>14.5</v>
      </c>
      <c r="AA877">
        <v>28.46</v>
      </c>
      <c r="AB877">
        <v>95.29</v>
      </c>
      <c r="AC877">
        <v>648.29999999999995</v>
      </c>
      <c r="AD877">
        <v>0.1118</v>
      </c>
      <c r="AE877">
        <v>0.1646</v>
      </c>
      <c r="AF877">
        <v>7.6980000000000007E-2</v>
      </c>
      <c r="AG877">
        <v>4.1950000000000001E-2</v>
      </c>
      <c r="AH877">
        <v>0.26869999999999999</v>
      </c>
      <c r="AI877">
        <v>7.4289999999999995E-2</v>
      </c>
    </row>
    <row r="878" spans="1:35" ht="14.45" x14ac:dyDescent="0.3">
      <c r="A878">
        <v>914333</v>
      </c>
      <c r="B878" t="s">
        <v>1</v>
      </c>
      <c r="C878" t="str">
        <f t="shared" si="14"/>
        <v>M</v>
      </c>
      <c r="D878">
        <f t="shared" si="15"/>
        <v>1</v>
      </c>
      <c r="E878" t="str">
        <f t="shared" si="16"/>
        <v/>
      </c>
      <c r="F878">
        <v>14.87</v>
      </c>
      <c r="G878">
        <v>20.21</v>
      </c>
      <c r="H878">
        <v>96.12</v>
      </c>
      <c r="I878">
        <v>680.9</v>
      </c>
      <c r="J878">
        <v>9.5869999999999997E-2</v>
      </c>
      <c r="K878">
        <v>8.3449999999999996E-2</v>
      </c>
      <c r="L878">
        <v>6.8239999999999995E-2</v>
      </c>
      <c r="M878">
        <v>4.9509999999999998E-2</v>
      </c>
      <c r="N878">
        <v>0.1487</v>
      </c>
      <c r="O878">
        <v>5.7480000000000003E-2</v>
      </c>
      <c r="P878">
        <v>0.23230000000000001</v>
      </c>
      <c r="Q878">
        <v>1.6359999999999999</v>
      </c>
      <c r="R878">
        <v>1.5960000000000001</v>
      </c>
      <c r="S878">
        <v>21.84</v>
      </c>
      <c r="T878">
        <v>5.4149999999999997E-3</v>
      </c>
      <c r="U878">
        <v>1.371E-2</v>
      </c>
      <c r="V878">
        <v>2.1530000000000001E-2</v>
      </c>
      <c r="W878">
        <v>1.183E-2</v>
      </c>
      <c r="X878">
        <v>1.959E-2</v>
      </c>
      <c r="Y878">
        <v>1.812E-3</v>
      </c>
      <c r="Z878">
        <v>16.010000000000002</v>
      </c>
      <c r="AA878">
        <v>28.48</v>
      </c>
      <c r="AB878">
        <v>103.9</v>
      </c>
      <c r="AC878">
        <v>783.6</v>
      </c>
      <c r="AD878">
        <v>0.1216</v>
      </c>
      <c r="AE878">
        <v>0.13880000000000001</v>
      </c>
      <c r="AF878">
        <v>0.17</v>
      </c>
      <c r="AG878">
        <v>0.1017</v>
      </c>
      <c r="AH878">
        <v>0.2369</v>
      </c>
      <c r="AI878">
        <v>6.5989999999999993E-2</v>
      </c>
    </row>
    <row r="879" spans="1:35" ht="14.45" x14ac:dyDescent="0.3">
      <c r="A879">
        <v>914366</v>
      </c>
      <c r="B879" t="s">
        <v>1</v>
      </c>
      <c r="C879" t="str">
        <f t="shared" si="14"/>
        <v>B</v>
      </c>
      <c r="D879" t="str">
        <f t="shared" si="15"/>
        <v/>
      </c>
      <c r="E879" t="str">
        <f t="shared" si="16"/>
        <v/>
      </c>
      <c r="F879">
        <v>12.65</v>
      </c>
      <c r="G879">
        <v>18.170000000000002</v>
      </c>
      <c r="H879">
        <v>82.69</v>
      </c>
      <c r="I879">
        <v>485.6</v>
      </c>
      <c r="J879">
        <v>0.1076</v>
      </c>
      <c r="K879">
        <v>0.13339999999999999</v>
      </c>
      <c r="L879">
        <v>8.0170000000000005E-2</v>
      </c>
      <c r="M879">
        <v>5.074E-2</v>
      </c>
      <c r="N879">
        <v>0.1641</v>
      </c>
      <c r="O879">
        <v>6.8540000000000004E-2</v>
      </c>
      <c r="P879">
        <v>0.2324</v>
      </c>
      <c r="Q879">
        <v>0.63319999999999999</v>
      </c>
      <c r="R879">
        <v>1.696</v>
      </c>
      <c r="S879">
        <v>18.399999999999999</v>
      </c>
      <c r="T879">
        <v>5.7039999999999999E-3</v>
      </c>
      <c r="U879">
        <v>2.5020000000000001E-2</v>
      </c>
      <c r="V879">
        <v>2.6360000000000001E-2</v>
      </c>
      <c r="W879">
        <v>1.0319999999999999E-2</v>
      </c>
      <c r="X879">
        <v>1.7590000000000001E-2</v>
      </c>
      <c r="Y879">
        <v>3.5630000000000002E-3</v>
      </c>
      <c r="Z879">
        <v>14.38</v>
      </c>
      <c r="AA879">
        <v>22.15</v>
      </c>
      <c r="AB879">
        <v>95.29</v>
      </c>
      <c r="AC879">
        <v>633.70000000000005</v>
      </c>
      <c r="AD879">
        <v>0.15329999999999999</v>
      </c>
      <c r="AE879">
        <v>0.38419999999999999</v>
      </c>
      <c r="AF879">
        <v>0.35820000000000002</v>
      </c>
      <c r="AG879">
        <v>0.14069999999999999</v>
      </c>
      <c r="AH879">
        <v>0.32300000000000001</v>
      </c>
      <c r="AI879">
        <v>0.1033</v>
      </c>
    </row>
    <row r="880" spans="1:35" ht="14.45" x14ac:dyDescent="0.3">
      <c r="A880">
        <v>914580</v>
      </c>
      <c r="B880" t="s">
        <v>1</v>
      </c>
      <c r="C880" t="str">
        <f t="shared" si="14"/>
        <v>B</v>
      </c>
      <c r="D880" t="str">
        <f t="shared" si="15"/>
        <v/>
      </c>
      <c r="E880" t="str">
        <f t="shared" si="16"/>
        <v/>
      </c>
      <c r="F880">
        <v>12.47</v>
      </c>
      <c r="G880">
        <v>17.309999999999999</v>
      </c>
      <c r="H880">
        <v>80.45</v>
      </c>
      <c r="I880">
        <v>480.1</v>
      </c>
      <c r="J880">
        <v>8.9279999999999998E-2</v>
      </c>
      <c r="K880">
        <v>7.6300000000000007E-2</v>
      </c>
      <c r="L880">
        <v>3.6089999999999997E-2</v>
      </c>
      <c r="M880">
        <v>2.3689999999999999E-2</v>
      </c>
      <c r="N880">
        <v>0.15260000000000001</v>
      </c>
      <c r="O880">
        <v>6.046E-2</v>
      </c>
      <c r="P880">
        <v>0.1532</v>
      </c>
      <c r="Q880">
        <v>0.78100000000000003</v>
      </c>
      <c r="R880">
        <v>1.2529999999999999</v>
      </c>
      <c r="S880">
        <v>11.91</v>
      </c>
      <c r="T880">
        <v>3.7959999999999999E-3</v>
      </c>
      <c r="U880">
        <v>1.371E-2</v>
      </c>
      <c r="V880">
        <v>1.346E-2</v>
      </c>
      <c r="W880">
        <v>7.0959999999999999E-3</v>
      </c>
      <c r="X880">
        <v>1.536E-2</v>
      </c>
      <c r="Y880">
        <v>1.5410000000000001E-3</v>
      </c>
      <c r="Z880">
        <v>14.06</v>
      </c>
      <c r="AA880">
        <v>24.34</v>
      </c>
      <c r="AB880">
        <v>92.82</v>
      </c>
      <c r="AC880">
        <v>607.29999999999995</v>
      </c>
      <c r="AD880">
        <v>0.12759999999999999</v>
      </c>
      <c r="AE880">
        <v>0.25059999999999999</v>
      </c>
      <c r="AF880">
        <v>0.20280000000000001</v>
      </c>
      <c r="AG880">
        <v>0.1053</v>
      </c>
      <c r="AH880">
        <v>0.30349999999999999</v>
      </c>
      <c r="AI880">
        <v>7.6609999999999998E-2</v>
      </c>
    </row>
    <row r="881" spans="1:35" ht="14.45" x14ac:dyDescent="0.3">
      <c r="A881">
        <v>914862</v>
      </c>
      <c r="B881" t="s">
        <v>1</v>
      </c>
      <c r="C881" t="str">
        <f t="shared" si="14"/>
        <v>M</v>
      </c>
      <c r="D881">
        <f t="shared" si="15"/>
        <v>1</v>
      </c>
      <c r="E881" t="str">
        <f t="shared" si="16"/>
        <v/>
      </c>
      <c r="F881">
        <v>15.04</v>
      </c>
      <c r="G881">
        <v>16.739999999999998</v>
      </c>
      <c r="H881">
        <v>98.73</v>
      </c>
      <c r="I881">
        <v>689.4</v>
      </c>
      <c r="J881">
        <v>9.8830000000000001E-2</v>
      </c>
      <c r="K881">
        <v>0.13639999999999999</v>
      </c>
      <c r="L881">
        <v>7.7210000000000001E-2</v>
      </c>
      <c r="M881">
        <v>6.1420000000000002E-2</v>
      </c>
      <c r="N881">
        <v>0.1668</v>
      </c>
      <c r="O881">
        <v>6.8690000000000001E-2</v>
      </c>
      <c r="P881">
        <v>0.372</v>
      </c>
      <c r="Q881">
        <v>0.84230000000000005</v>
      </c>
      <c r="R881">
        <v>2.3039999999999998</v>
      </c>
      <c r="S881">
        <v>34.840000000000003</v>
      </c>
      <c r="T881">
        <v>4.1229999999999999E-3</v>
      </c>
      <c r="U881">
        <v>1.8190000000000001E-2</v>
      </c>
      <c r="V881">
        <v>1.9959999999999999E-2</v>
      </c>
      <c r="W881">
        <v>1.004E-2</v>
      </c>
      <c r="X881">
        <v>1.055E-2</v>
      </c>
      <c r="Y881">
        <v>3.2369999999999999E-3</v>
      </c>
      <c r="Z881">
        <v>16.760000000000002</v>
      </c>
      <c r="AA881">
        <v>20.43</v>
      </c>
      <c r="AB881">
        <v>109.7</v>
      </c>
      <c r="AC881">
        <v>856.9</v>
      </c>
      <c r="AD881">
        <v>0.1135</v>
      </c>
      <c r="AE881">
        <v>0.21759999999999999</v>
      </c>
      <c r="AF881">
        <v>0.18559999999999999</v>
      </c>
      <c r="AG881">
        <v>0.1018</v>
      </c>
      <c r="AH881">
        <v>0.2177</v>
      </c>
      <c r="AI881">
        <v>8.5489999999999997E-2</v>
      </c>
    </row>
    <row r="882" spans="1:35" ht="14.45" x14ac:dyDescent="0.3">
      <c r="A882">
        <v>91505</v>
      </c>
      <c r="B882" t="s">
        <v>1</v>
      </c>
      <c r="C882" t="str">
        <f t="shared" si="14"/>
        <v>B</v>
      </c>
      <c r="D882" t="str">
        <f t="shared" si="15"/>
        <v/>
      </c>
      <c r="E882" t="str">
        <f t="shared" si="16"/>
        <v/>
      </c>
      <c r="F882">
        <v>12.54</v>
      </c>
      <c r="G882">
        <v>16.32</v>
      </c>
      <c r="H882">
        <v>81.25</v>
      </c>
      <c r="I882">
        <v>476.3</v>
      </c>
      <c r="J882">
        <v>0.1158</v>
      </c>
      <c r="K882">
        <v>0.1085</v>
      </c>
      <c r="L882">
        <v>5.9279999999999999E-2</v>
      </c>
      <c r="M882">
        <v>3.279E-2</v>
      </c>
      <c r="N882">
        <v>0.1943</v>
      </c>
      <c r="O882">
        <v>6.6119999999999998E-2</v>
      </c>
      <c r="P882">
        <v>0.25769999999999998</v>
      </c>
      <c r="Q882">
        <v>1.095</v>
      </c>
      <c r="R882">
        <v>1.5660000000000001</v>
      </c>
      <c r="S882">
        <v>18.489999999999998</v>
      </c>
      <c r="T882">
        <v>9.7020000000000006E-3</v>
      </c>
      <c r="U882">
        <v>1.567E-2</v>
      </c>
      <c r="V882">
        <v>2.5749999999999999E-2</v>
      </c>
      <c r="W882">
        <v>1.1610000000000001E-2</v>
      </c>
      <c r="X882">
        <v>2.801E-2</v>
      </c>
      <c r="Y882">
        <v>2.48E-3</v>
      </c>
      <c r="Z882">
        <v>13.57</v>
      </c>
      <c r="AA882">
        <v>21.4</v>
      </c>
      <c r="AB882">
        <v>86.67</v>
      </c>
      <c r="AC882">
        <v>552</v>
      </c>
      <c r="AD882">
        <v>0.158</v>
      </c>
      <c r="AE882">
        <v>0.17510000000000001</v>
      </c>
      <c r="AF882">
        <v>0.18890000000000001</v>
      </c>
      <c r="AG882">
        <v>8.4110000000000004E-2</v>
      </c>
      <c r="AH882">
        <v>0.3155</v>
      </c>
      <c r="AI882">
        <v>7.5380000000000003E-2</v>
      </c>
    </row>
    <row r="883" spans="1:35" ht="14.45" x14ac:dyDescent="0.3">
      <c r="A883">
        <v>915186</v>
      </c>
      <c r="B883" t="s">
        <v>1</v>
      </c>
      <c r="C883" t="str">
        <f t="shared" si="14"/>
        <v>B</v>
      </c>
      <c r="D883" t="str">
        <f t="shared" si="15"/>
        <v/>
      </c>
      <c r="E883" t="str">
        <f t="shared" si="16"/>
        <v/>
      </c>
      <c r="F883">
        <v>9.2680000000000007</v>
      </c>
      <c r="G883">
        <v>12.87</v>
      </c>
      <c r="H883">
        <v>61.49</v>
      </c>
      <c r="I883">
        <v>248.7</v>
      </c>
      <c r="J883">
        <v>0.16339999999999999</v>
      </c>
      <c r="K883">
        <v>0.22389999999999999</v>
      </c>
      <c r="L883">
        <v>9.7299999999999998E-2</v>
      </c>
      <c r="M883">
        <v>5.2519999999999997E-2</v>
      </c>
      <c r="N883">
        <v>0.23780000000000001</v>
      </c>
      <c r="O883">
        <v>9.5019999999999993E-2</v>
      </c>
      <c r="P883">
        <v>0.40760000000000002</v>
      </c>
      <c r="Q883">
        <v>1.093</v>
      </c>
      <c r="R883">
        <v>3.0139999999999998</v>
      </c>
      <c r="S883">
        <v>20.04</v>
      </c>
      <c r="T883">
        <v>9.783E-3</v>
      </c>
      <c r="U883">
        <v>4.5420000000000002E-2</v>
      </c>
      <c r="V883">
        <v>3.483E-2</v>
      </c>
      <c r="W883">
        <v>2.188E-2</v>
      </c>
      <c r="X883">
        <v>2.5420000000000002E-2</v>
      </c>
      <c r="Y883">
        <v>1.0449999999999999E-2</v>
      </c>
      <c r="Z883">
        <v>10.28</v>
      </c>
      <c r="AA883">
        <v>16.38</v>
      </c>
      <c r="AB883">
        <v>69.05</v>
      </c>
      <c r="AC883">
        <v>300.2</v>
      </c>
      <c r="AD883">
        <v>0.19020000000000001</v>
      </c>
      <c r="AE883">
        <v>0.34410000000000002</v>
      </c>
      <c r="AF883">
        <v>0.2099</v>
      </c>
      <c r="AG883">
        <v>0.10249999999999999</v>
      </c>
      <c r="AH883">
        <v>0.30380000000000001</v>
      </c>
      <c r="AI883">
        <v>0.12520000000000001</v>
      </c>
    </row>
    <row r="884" spans="1:35" ht="14.45" x14ac:dyDescent="0.3">
      <c r="A884">
        <v>915276</v>
      </c>
      <c r="B884" t="s">
        <v>1</v>
      </c>
      <c r="C884" t="str">
        <f t="shared" si="14"/>
        <v>B</v>
      </c>
      <c r="D884" t="str">
        <f t="shared" si="15"/>
        <v/>
      </c>
      <c r="E884" t="str">
        <f t="shared" si="16"/>
        <v/>
      </c>
      <c r="F884">
        <v>9.6760000000000002</v>
      </c>
      <c r="G884">
        <v>13.14</v>
      </c>
      <c r="H884">
        <v>64.12</v>
      </c>
      <c r="I884">
        <v>272.5</v>
      </c>
      <c r="J884">
        <v>0.1255</v>
      </c>
      <c r="K884">
        <v>0.22040000000000001</v>
      </c>
      <c r="L884">
        <v>0.1188</v>
      </c>
      <c r="M884">
        <v>7.0379999999999998E-2</v>
      </c>
      <c r="N884">
        <v>0.20569999999999999</v>
      </c>
      <c r="O884">
        <v>9.5750000000000002E-2</v>
      </c>
      <c r="P884">
        <v>0.27439999999999998</v>
      </c>
      <c r="Q884">
        <v>1.39</v>
      </c>
      <c r="R884">
        <v>1.7869999999999999</v>
      </c>
      <c r="S884">
        <v>17.670000000000002</v>
      </c>
      <c r="T884">
        <v>2.1770000000000001E-2</v>
      </c>
      <c r="U884">
        <v>4.888E-2</v>
      </c>
      <c r="V884">
        <v>5.1889999999999999E-2</v>
      </c>
      <c r="W884">
        <v>1.4500000000000001E-2</v>
      </c>
      <c r="X884">
        <v>2.632E-2</v>
      </c>
      <c r="Y884">
        <v>1.1480000000000001E-2</v>
      </c>
      <c r="Z884">
        <v>10.6</v>
      </c>
      <c r="AA884">
        <v>18.04</v>
      </c>
      <c r="AB884">
        <v>69.47</v>
      </c>
      <c r="AC884">
        <v>328.1</v>
      </c>
      <c r="AD884">
        <v>0.2006</v>
      </c>
      <c r="AE884">
        <v>0.36630000000000001</v>
      </c>
      <c r="AF884">
        <v>0.2913</v>
      </c>
      <c r="AG884">
        <v>0.1075</v>
      </c>
      <c r="AH884">
        <v>0.2848</v>
      </c>
      <c r="AI884">
        <v>0.13639999999999999</v>
      </c>
    </row>
    <row r="885" spans="1:35" ht="14.45" x14ac:dyDescent="0.3">
      <c r="A885">
        <v>91544001</v>
      </c>
      <c r="B885" t="s">
        <v>1</v>
      </c>
      <c r="C885" t="str">
        <f t="shared" si="14"/>
        <v>B</v>
      </c>
      <c r="D885" t="str">
        <f t="shared" si="15"/>
        <v/>
      </c>
      <c r="E885" t="str">
        <f t="shared" si="16"/>
        <v/>
      </c>
      <c r="F885">
        <v>12.22</v>
      </c>
      <c r="G885">
        <v>20.04</v>
      </c>
      <c r="H885">
        <v>79.47</v>
      </c>
      <c r="I885">
        <v>453.1</v>
      </c>
      <c r="J885">
        <v>0.1096</v>
      </c>
      <c r="K885">
        <v>0.1152</v>
      </c>
      <c r="L885">
        <v>8.1750000000000003E-2</v>
      </c>
      <c r="M885">
        <v>2.1659999999999999E-2</v>
      </c>
      <c r="N885">
        <v>0.21240000000000001</v>
      </c>
      <c r="O885">
        <v>6.8940000000000001E-2</v>
      </c>
      <c r="P885">
        <v>0.18110000000000001</v>
      </c>
      <c r="Q885">
        <v>0.79590000000000005</v>
      </c>
      <c r="R885">
        <v>0.98570000000000002</v>
      </c>
      <c r="S885">
        <v>12.58</v>
      </c>
      <c r="T885">
        <v>6.2719999999999998E-3</v>
      </c>
      <c r="U885">
        <v>2.198E-2</v>
      </c>
      <c r="V885">
        <v>3.9660000000000001E-2</v>
      </c>
      <c r="W885">
        <v>9.894E-3</v>
      </c>
      <c r="X885">
        <v>1.32E-2</v>
      </c>
      <c r="Y885">
        <v>3.813E-3</v>
      </c>
      <c r="Z885">
        <v>13.16</v>
      </c>
      <c r="AA885">
        <v>24.17</v>
      </c>
      <c r="AB885">
        <v>85.13</v>
      </c>
      <c r="AC885">
        <v>515.29999999999995</v>
      </c>
      <c r="AD885">
        <v>0.14019999999999999</v>
      </c>
      <c r="AE885">
        <v>0.23150000000000001</v>
      </c>
      <c r="AF885">
        <v>0.35349999999999998</v>
      </c>
      <c r="AG885">
        <v>8.0879999999999994E-2</v>
      </c>
      <c r="AH885">
        <v>0.27089999999999997</v>
      </c>
      <c r="AI885">
        <v>8.8389999999999996E-2</v>
      </c>
    </row>
    <row r="886" spans="1:35" ht="14.45" x14ac:dyDescent="0.3">
      <c r="A886">
        <v>91544002</v>
      </c>
      <c r="B886" t="s">
        <v>1</v>
      </c>
      <c r="C886" t="str">
        <f t="shared" si="14"/>
        <v>B</v>
      </c>
      <c r="D886" t="str">
        <f t="shared" si="15"/>
        <v/>
      </c>
      <c r="E886" t="str">
        <f t="shared" si="16"/>
        <v/>
      </c>
      <c r="F886">
        <v>11.06</v>
      </c>
      <c r="G886">
        <v>17.12</v>
      </c>
      <c r="H886">
        <v>71.25</v>
      </c>
      <c r="I886">
        <v>366.5</v>
      </c>
      <c r="J886">
        <v>0.11940000000000001</v>
      </c>
      <c r="K886">
        <v>0.1071</v>
      </c>
      <c r="L886">
        <v>4.0629999999999999E-2</v>
      </c>
      <c r="M886">
        <v>4.2680000000000003E-2</v>
      </c>
      <c r="N886">
        <v>0.19539999999999999</v>
      </c>
      <c r="O886">
        <v>7.9759999999999998E-2</v>
      </c>
      <c r="P886">
        <v>0.1779</v>
      </c>
      <c r="Q886">
        <v>1.03</v>
      </c>
      <c r="R886">
        <v>1.3180000000000001</v>
      </c>
      <c r="S886">
        <v>12.3</v>
      </c>
      <c r="T886">
        <v>1.2619999999999999E-2</v>
      </c>
      <c r="U886">
        <v>2.3480000000000001E-2</v>
      </c>
      <c r="V886">
        <v>1.7999999999999999E-2</v>
      </c>
      <c r="W886">
        <v>1.285E-2</v>
      </c>
      <c r="X886">
        <v>2.2200000000000001E-2</v>
      </c>
      <c r="Y886">
        <v>8.3129999999999992E-3</v>
      </c>
      <c r="Z886">
        <v>11.69</v>
      </c>
      <c r="AA886">
        <v>20.74</v>
      </c>
      <c r="AB886">
        <v>76.08</v>
      </c>
      <c r="AC886">
        <v>411.1</v>
      </c>
      <c r="AD886">
        <v>0.16619999999999999</v>
      </c>
      <c r="AE886">
        <v>0.2031</v>
      </c>
      <c r="AF886">
        <v>0.12559999999999999</v>
      </c>
      <c r="AG886">
        <v>9.5140000000000002E-2</v>
      </c>
      <c r="AH886">
        <v>0.27800000000000002</v>
      </c>
      <c r="AI886">
        <v>0.1168</v>
      </c>
    </row>
    <row r="887" spans="1:35" ht="14.45" x14ac:dyDescent="0.3">
      <c r="A887">
        <v>915452</v>
      </c>
      <c r="B887" t="s">
        <v>1</v>
      </c>
      <c r="C887" t="str">
        <f t="shared" si="14"/>
        <v>M</v>
      </c>
      <c r="D887">
        <f t="shared" si="15"/>
        <v>1</v>
      </c>
      <c r="E887" t="str">
        <f t="shared" si="16"/>
        <v/>
      </c>
      <c r="F887">
        <v>16.3</v>
      </c>
      <c r="G887">
        <v>15.7</v>
      </c>
      <c r="H887">
        <v>104.7</v>
      </c>
      <c r="I887">
        <v>819.8</v>
      </c>
      <c r="J887">
        <v>9.4270000000000007E-2</v>
      </c>
      <c r="K887">
        <v>6.7119999999999999E-2</v>
      </c>
      <c r="L887">
        <v>5.5259999999999997E-2</v>
      </c>
      <c r="M887">
        <v>4.5629999999999997E-2</v>
      </c>
      <c r="N887">
        <v>0.1711</v>
      </c>
      <c r="O887">
        <v>5.6570000000000002E-2</v>
      </c>
      <c r="P887">
        <v>0.20669999999999999</v>
      </c>
      <c r="Q887">
        <v>0.47060000000000002</v>
      </c>
      <c r="R887">
        <v>1.1459999999999999</v>
      </c>
      <c r="S887">
        <v>20.67</v>
      </c>
      <c r="T887">
        <v>7.3940000000000004E-3</v>
      </c>
      <c r="U887">
        <v>1.2030000000000001E-2</v>
      </c>
      <c r="V887">
        <v>2.47E-2</v>
      </c>
      <c r="W887">
        <v>1.431E-2</v>
      </c>
      <c r="X887">
        <v>1.3440000000000001E-2</v>
      </c>
      <c r="Y887">
        <v>2.5690000000000001E-3</v>
      </c>
      <c r="Z887">
        <v>17.32</v>
      </c>
      <c r="AA887">
        <v>17.760000000000002</v>
      </c>
      <c r="AB887">
        <v>109.8</v>
      </c>
      <c r="AC887">
        <v>928.2</v>
      </c>
      <c r="AD887">
        <v>0.13539999999999999</v>
      </c>
      <c r="AE887">
        <v>0.1361</v>
      </c>
      <c r="AF887">
        <v>0.19470000000000001</v>
      </c>
      <c r="AG887">
        <v>0.13569999999999999</v>
      </c>
      <c r="AH887">
        <v>0.23</v>
      </c>
      <c r="AI887">
        <v>7.2300000000000003E-2</v>
      </c>
    </row>
    <row r="888" spans="1:35" ht="14.45" x14ac:dyDescent="0.3">
      <c r="A888">
        <v>91550</v>
      </c>
      <c r="B888" t="s">
        <v>1</v>
      </c>
      <c r="C888" t="str">
        <f t="shared" si="14"/>
        <v>B</v>
      </c>
      <c r="D888" t="str">
        <f t="shared" si="15"/>
        <v/>
      </c>
      <c r="E888" t="str">
        <f t="shared" si="16"/>
        <v/>
      </c>
      <c r="F888">
        <v>11.74</v>
      </c>
      <c r="G888">
        <v>14.69</v>
      </c>
      <c r="H888">
        <v>76.31</v>
      </c>
      <c r="I888">
        <v>426</v>
      </c>
      <c r="J888">
        <v>8.0990000000000006E-2</v>
      </c>
      <c r="K888">
        <v>9.6610000000000001E-2</v>
      </c>
      <c r="L888">
        <v>6.726E-2</v>
      </c>
      <c r="M888">
        <v>2.639E-2</v>
      </c>
      <c r="N888">
        <v>0.14990000000000001</v>
      </c>
      <c r="O888">
        <v>6.7580000000000001E-2</v>
      </c>
      <c r="P888">
        <v>0.19239999999999999</v>
      </c>
      <c r="Q888">
        <v>0.64170000000000005</v>
      </c>
      <c r="R888">
        <v>1.345</v>
      </c>
      <c r="S888">
        <v>13.04</v>
      </c>
      <c r="T888">
        <v>6.9820000000000004E-3</v>
      </c>
      <c r="U888">
        <v>3.916E-2</v>
      </c>
      <c r="V888">
        <v>4.0169999999999997E-2</v>
      </c>
      <c r="W888">
        <v>1.528E-2</v>
      </c>
      <c r="X888">
        <v>2.2599999999999999E-2</v>
      </c>
      <c r="Y888">
        <v>6.8219999999999999E-3</v>
      </c>
      <c r="Z888">
        <v>12.45</v>
      </c>
      <c r="AA888">
        <v>17.600000000000001</v>
      </c>
      <c r="AB888">
        <v>81.25</v>
      </c>
      <c r="AC888">
        <v>473.8</v>
      </c>
      <c r="AD888">
        <v>0.10730000000000001</v>
      </c>
      <c r="AE888">
        <v>0.27929999999999999</v>
      </c>
      <c r="AF888">
        <v>0.26900000000000002</v>
      </c>
      <c r="AG888">
        <v>0.1056</v>
      </c>
      <c r="AH888">
        <v>0.26040000000000002</v>
      </c>
      <c r="AI888">
        <v>9.8790000000000003E-2</v>
      </c>
    </row>
    <row r="889" spans="1:35" ht="14.45" x14ac:dyDescent="0.3">
      <c r="A889">
        <v>915664</v>
      </c>
      <c r="B889" t="s">
        <v>1</v>
      </c>
      <c r="C889" t="str">
        <f t="shared" si="14"/>
        <v>M</v>
      </c>
      <c r="D889">
        <f t="shared" si="15"/>
        <v>1</v>
      </c>
      <c r="E889" t="str">
        <f t="shared" si="16"/>
        <v/>
      </c>
      <c r="F889">
        <v>14.81</v>
      </c>
      <c r="G889">
        <v>14.7</v>
      </c>
      <c r="H889">
        <v>94.66</v>
      </c>
      <c r="I889">
        <v>680.7</v>
      </c>
      <c r="J889">
        <v>8.4720000000000004E-2</v>
      </c>
      <c r="K889">
        <v>5.0160000000000003E-2</v>
      </c>
      <c r="L889">
        <v>3.4160000000000003E-2</v>
      </c>
      <c r="M889">
        <v>2.5409999999999999E-2</v>
      </c>
      <c r="N889">
        <v>0.16589999999999999</v>
      </c>
      <c r="O889">
        <v>5.348E-2</v>
      </c>
      <c r="P889">
        <v>0.21820000000000001</v>
      </c>
      <c r="Q889">
        <v>0.62319999999999998</v>
      </c>
      <c r="R889">
        <v>1.677</v>
      </c>
      <c r="S889">
        <v>20.72</v>
      </c>
      <c r="T889">
        <v>6.7080000000000004E-3</v>
      </c>
      <c r="U889">
        <v>1.197E-2</v>
      </c>
      <c r="V889">
        <v>1.482E-2</v>
      </c>
      <c r="W889">
        <v>1.056E-2</v>
      </c>
      <c r="X889">
        <v>1.5800000000000002E-2</v>
      </c>
      <c r="Y889">
        <v>1.779E-3</v>
      </c>
      <c r="Z889">
        <v>15.61</v>
      </c>
      <c r="AA889">
        <v>17.579999999999998</v>
      </c>
      <c r="AB889">
        <v>101.7</v>
      </c>
      <c r="AC889">
        <v>760.2</v>
      </c>
      <c r="AD889">
        <v>0.1139</v>
      </c>
      <c r="AE889">
        <v>0.1011</v>
      </c>
      <c r="AF889">
        <v>0.1101</v>
      </c>
      <c r="AG889">
        <v>7.9549999999999996E-2</v>
      </c>
      <c r="AH889">
        <v>0.2334</v>
      </c>
      <c r="AI889">
        <v>6.1420000000000002E-2</v>
      </c>
    </row>
    <row r="890" spans="1:35" ht="14.45" x14ac:dyDescent="0.3">
      <c r="A890">
        <v>915940</v>
      </c>
      <c r="B890" t="s">
        <v>1</v>
      </c>
      <c r="C890" t="str">
        <f t="shared" si="14"/>
        <v>M</v>
      </c>
      <c r="D890">
        <f t="shared" si="15"/>
        <v>1</v>
      </c>
      <c r="E890" t="str">
        <f t="shared" si="16"/>
        <v/>
      </c>
      <c r="F890">
        <v>14.58</v>
      </c>
      <c r="G890">
        <v>13.66</v>
      </c>
      <c r="H890">
        <v>94.29</v>
      </c>
      <c r="I890">
        <v>658.8</v>
      </c>
      <c r="J890">
        <v>9.8320000000000005E-2</v>
      </c>
      <c r="K890">
        <v>8.9179999999999995E-2</v>
      </c>
      <c r="L890">
        <v>8.2220000000000001E-2</v>
      </c>
      <c r="M890">
        <v>4.3490000000000001E-2</v>
      </c>
      <c r="N890">
        <v>0.1739</v>
      </c>
      <c r="O890">
        <v>5.6399999999999999E-2</v>
      </c>
      <c r="P890">
        <v>0.41649999999999998</v>
      </c>
      <c r="Q890">
        <v>0.62370000000000003</v>
      </c>
      <c r="R890">
        <v>2.5609999999999999</v>
      </c>
      <c r="S890">
        <v>37.11</v>
      </c>
      <c r="T890">
        <v>4.9529999999999999E-3</v>
      </c>
      <c r="U890">
        <v>1.8120000000000001E-2</v>
      </c>
      <c r="V890">
        <v>3.0349999999999999E-2</v>
      </c>
      <c r="W890">
        <v>8.6479999999999994E-3</v>
      </c>
      <c r="X890">
        <v>1.5389999999999999E-2</v>
      </c>
      <c r="Y890">
        <v>2.281E-3</v>
      </c>
      <c r="Z890">
        <v>16.760000000000002</v>
      </c>
      <c r="AA890">
        <v>17.239999999999998</v>
      </c>
      <c r="AB890">
        <v>108.5</v>
      </c>
      <c r="AC890">
        <v>862</v>
      </c>
      <c r="AD890">
        <v>0.12230000000000001</v>
      </c>
      <c r="AE890">
        <v>0.1928</v>
      </c>
      <c r="AF890">
        <v>0.2492</v>
      </c>
      <c r="AG890">
        <v>9.1859999999999997E-2</v>
      </c>
      <c r="AH890">
        <v>0.2626</v>
      </c>
      <c r="AI890">
        <v>7.0480000000000001E-2</v>
      </c>
    </row>
    <row r="891" spans="1:35" ht="14.45" x14ac:dyDescent="0.3">
      <c r="A891">
        <v>916221</v>
      </c>
      <c r="B891" t="s">
        <v>1</v>
      </c>
      <c r="C891" t="str">
        <f t="shared" si="14"/>
        <v>B</v>
      </c>
      <c r="D891" t="str">
        <f t="shared" si="15"/>
        <v/>
      </c>
      <c r="E891" t="str">
        <f t="shared" si="16"/>
        <v/>
      </c>
      <c r="F891">
        <v>11.34</v>
      </c>
      <c r="G891">
        <v>18.61</v>
      </c>
      <c r="H891">
        <v>72.760000000000005</v>
      </c>
      <c r="I891">
        <v>391.2</v>
      </c>
      <c r="J891">
        <v>0.10489999999999999</v>
      </c>
      <c r="K891">
        <v>8.4989999999999996E-2</v>
      </c>
      <c r="L891">
        <v>4.3020000000000003E-2</v>
      </c>
      <c r="M891">
        <v>2.5940000000000001E-2</v>
      </c>
      <c r="N891">
        <v>0.19270000000000001</v>
      </c>
      <c r="O891">
        <v>6.2109999999999999E-2</v>
      </c>
      <c r="P891">
        <v>0.24299999999999999</v>
      </c>
      <c r="Q891">
        <v>1.01</v>
      </c>
      <c r="R891">
        <v>1.4910000000000001</v>
      </c>
      <c r="S891">
        <v>18.190000000000001</v>
      </c>
      <c r="T891">
        <v>8.5769999999999996E-3</v>
      </c>
      <c r="U891">
        <v>1.6410000000000001E-2</v>
      </c>
      <c r="V891">
        <v>2.0990000000000002E-2</v>
      </c>
      <c r="W891">
        <v>1.107E-2</v>
      </c>
      <c r="X891">
        <v>2.4340000000000001E-2</v>
      </c>
      <c r="Y891">
        <v>1.217E-3</v>
      </c>
      <c r="Z891">
        <v>12.47</v>
      </c>
      <c r="AA891">
        <v>23.03</v>
      </c>
      <c r="AB891">
        <v>79.150000000000006</v>
      </c>
      <c r="AC891">
        <v>478.6</v>
      </c>
      <c r="AD891">
        <v>0.14829999999999999</v>
      </c>
      <c r="AE891">
        <v>0.15740000000000001</v>
      </c>
      <c r="AF891">
        <v>0.16239999999999999</v>
      </c>
      <c r="AG891">
        <v>8.5419999999999996E-2</v>
      </c>
      <c r="AH891">
        <v>0.30599999999999999</v>
      </c>
      <c r="AI891">
        <v>6.7830000000000001E-2</v>
      </c>
    </row>
    <row r="892" spans="1:35" ht="14.45" x14ac:dyDescent="0.3">
      <c r="A892">
        <v>917062</v>
      </c>
      <c r="B892" t="s">
        <v>1</v>
      </c>
      <c r="C892" t="str">
        <f t="shared" si="14"/>
        <v>B</v>
      </c>
      <c r="D892" t="str">
        <f t="shared" si="15"/>
        <v/>
      </c>
      <c r="E892" t="str">
        <f t="shared" si="16"/>
        <v/>
      </c>
      <c r="F892">
        <v>12.88</v>
      </c>
      <c r="G892">
        <v>18.22</v>
      </c>
      <c r="H892">
        <v>84.45</v>
      </c>
      <c r="I892">
        <v>493.1</v>
      </c>
      <c r="J892">
        <v>0.12180000000000001</v>
      </c>
      <c r="K892">
        <v>0.1661</v>
      </c>
      <c r="L892">
        <v>4.8250000000000001E-2</v>
      </c>
      <c r="M892">
        <v>5.3030000000000001E-2</v>
      </c>
      <c r="N892">
        <v>0.1709</v>
      </c>
      <c r="O892">
        <v>7.2529999999999997E-2</v>
      </c>
      <c r="P892">
        <v>0.44259999999999999</v>
      </c>
      <c r="Q892">
        <v>1.169</v>
      </c>
      <c r="R892">
        <v>3.1760000000000002</v>
      </c>
      <c r="S892">
        <v>34.369999999999997</v>
      </c>
      <c r="T892">
        <v>5.2729999999999999E-3</v>
      </c>
      <c r="U892">
        <v>2.3290000000000002E-2</v>
      </c>
      <c r="V892">
        <v>1.405E-2</v>
      </c>
      <c r="W892">
        <v>1.244E-2</v>
      </c>
      <c r="X892">
        <v>1.8159999999999999E-2</v>
      </c>
      <c r="Y892">
        <v>3.2989999999999998E-3</v>
      </c>
      <c r="Z892">
        <v>15.05</v>
      </c>
      <c r="AA892">
        <v>24.37</v>
      </c>
      <c r="AB892">
        <v>99.31</v>
      </c>
      <c r="AC892">
        <v>674.7</v>
      </c>
      <c r="AD892">
        <v>0.14560000000000001</v>
      </c>
      <c r="AE892">
        <v>0.29609999999999997</v>
      </c>
      <c r="AF892">
        <v>0.1246</v>
      </c>
      <c r="AG892">
        <v>0.1096</v>
      </c>
      <c r="AH892">
        <v>0.25819999999999999</v>
      </c>
      <c r="AI892">
        <v>8.8929999999999995E-2</v>
      </c>
    </row>
    <row r="893" spans="1:35" ht="14.45" x14ac:dyDescent="0.3">
      <c r="A893">
        <v>917080</v>
      </c>
      <c r="B893" t="s">
        <v>1</v>
      </c>
      <c r="C893" t="str">
        <f t="shared" si="14"/>
        <v>B</v>
      </c>
      <c r="D893" t="str">
        <f t="shared" si="15"/>
        <v/>
      </c>
      <c r="E893" t="str">
        <f t="shared" si="16"/>
        <v/>
      </c>
      <c r="F893">
        <v>12.75</v>
      </c>
      <c r="G893">
        <v>16.7</v>
      </c>
      <c r="H893">
        <v>82.51</v>
      </c>
      <c r="I893">
        <v>493.8</v>
      </c>
      <c r="J893">
        <v>0.1125</v>
      </c>
      <c r="K893">
        <v>0.11169999999999999</v>
      </c>
      <c r="L893">
        <v>3.8800000000000001E-2</v>
      </c>
      <c r="M893">
        <v>2.9950000000000001E-2</v>
      </c>
      <c r="N893">
        <v>0.21199999999999999</v>
      </c>
      <c r="O893">
        <v>6.6229999999999997E-2</v>
      </c>
      <c r="P893">
        <v>0.38340000000000002</v>
      </c>
      <c r="Q893">
        <v>1.0029999999999999</v>
      </c>
      <c r="R893">
        <v>2.4950000000000001</v>
      </c>
      <c r="S893">
        <v>28.62</v>
      </c>
      <c r="T893">
        <v>7.509E-3</v>
      </c>
      <c r="U893">
        <v>1.5610000000000001E-2</v>
      </c>
      <c r="V893">
        <v>1.9769999999999999E-2</v>
      </c>
      <c r="W893">
        <v>9.1990000000000006E-3</v>
      </c>
      <c r="X893">
        <v>1.805E-2</v>
      </c>
      <c r="Y893">
        <v>3.6289999999999998E-3</v>
      </c>
      <c r="Z893">
        <v>14.45</v>
      </c>
      <c r="AA893">
        <v>21.74</v>
      </c>
      <c r="AB893">
        <v>93.63</v>
      </c>
      <c r="AC893">
        <v>624.1</v>
      </c>
      <c r="AD893">
        <v>0.14749999999999999</v>
      </c>
      <c r="AE893">
        <v>0.19789999999999999</v>
      </c>
      <c r="AF893">
        <v>0.14230000000000001</v>
      </c>
      <c r="AG893">
        <v>8.0449999999999994E-2</v>
      </c>
      <c r="AH893">
        <v>0.30709999999999998</v>
      </c>
      <c r="AI893">
        <v>8.5569999999999993E-2</v>
      </c>
    </row>
    <row r="894" spans="1:35" ht="14.45" x14ac:dyDescent="0.3">
      <c r="A894">
        <v>917092</v>
      </c>
      <c r="B894" t="s">
        <v>1</v>
      </c>
      <c r="C894" t="str">
        <f t="shared" si="14"/>
        <v>B</v>
      </c>
      <c r="D894" t="str">
        <f t="shared" si="15"/>
        <v/>
      </c>
      <c r="E894" t="str">
        <f t="shared" si="16"/>
        <v/>
      </c>
      <c r="F894">
        <v>9.2949999999999999</v>
      </c>
      <c r="G894">
        <v>13.9</v>
      </c>
      <c r="H894">
        <v>59.96</v>
      </c>
      <c r="I894">
        <v>257.8</v>
      </c>
      <c r="J894">
        <v>0.1371</v>
      </c>
      <c r="K894">
        <v>0.1225</v>
      </c>
      <c r="L894">
        <v>3.3320000000000002E-2</v>
      </c>
      <c r="M894">
        <v>2.4209999999999999E-2</v>
      </c>
      <c r="N894">
        <v>0.21970000000000001</v>
      </c>
      <c r="O894">
        <v>7.6960000000000001E-2</v>
      </c>
      <c r="P894">
        <v>0.3538</v>
      </c>
      <c r="Q894">
        <v>1.1299999999999999</v>
      </c>
      <c r="R894">
        <v>2.3879999999999999</v>
      </c>
      <c r="S894">
        <v>19.63</v>
      </c>
      <c r="T894">
        <v>1.546E-2</v>
      </c>
      <c r="U894">
        <v>2.5399999999999999E-2</v>
      </c>
      <c r="V894">
        <v>2.197E-2</v>
      </c>
      <c r="W894">
        <v>1.5800000000000002E-2</v>
      </c>
      <c r="X894">
        <v>3.9969999999999999E-2</v>
      </c>
      <c r="Y894">
        <v>3.901E-3</v>
      </c>
      <c r="Z894">
        <v>10.57</v>
      </c>
      <c r="AA894">
        <v>17.84</v>
      </c>
      <c r="AB894">
        <v>67.84</v>
      </c>
      <c r="AC894">
        <v>326.60000000000002</v>
      </c>
      <c r="AD894">
        <v>0.185</v>
      </c>
      <c r="AE894">
        <v>0.2097</v>
      </c>
      <c r="AF894">
        <v>9.9959999999999993E-2</v>
      </c>
      <c r="AG894">
        <v>7.2620000000000004E-2</v>
      </c>
      <c r="AH894">
        <v>0.36809999999999998</v>
      </c>
      <c r="AI894">
        <v>8.9819999999999997E-2</v>
      </c>
    </row>
    <row r="895" spans="1:35" ht="14.45" x14ac:dyDescent="0.3">
      <c r="A895">
        <v>91789</v>
      </c>
      <c r="B895" t="s">
        <v>1</v>
      </c>
      <c r="C895" t="str">
        <f t="shared" si="14"/>
        <v>B</v>
      </c>
      <c r="D895" t="str">
        <f t="shared" si="15"/>
        <v/>
      </c>
      <c r="E895" t="str">
        <f t="shared" si="16"/>
        <v/>
      </c>
      <c r="F895">
        <v>11.26</v>
      </c>
      <c r="G895">
        <v>19.829999999999998</v>
      </c>
      <c r="H895">
        <v>71.3</v>
      </c>
      <c r="I895">
        <v>388.1</v>
      </c>
      <c r="J895">
        <v>8.5110000000000005E-2</v>
      </c>
      <c r="K895">
        <v>4.4130000000000003E-2</v>
      </c>
      <c r="L895">
        <v>5.0670000000000003E-3</v>
      </c>
      <c r="M895">
        <v>5.6639999999999998E-3</v>
      </c>
      <c r="N895">
        <v>0.16370000000000001</v>
      </c>
      <c r="O895">
        <v>6.343E-2</v>
      </c>
      <c r="P895">
        <v>0.13439999999999999</v>
      </c>
      <c r="Q895">
        <v>1.083</v>
      </c>
      <c r="R895">
        <v>0.98119999999999996</v>
      </c>
      <c r="S895">
        <v>9.3320000000000007</v>
      </c>
      <c r="T895">
        <v>4.1999999999999997E-3</v>
      </c>
      <c r="U895">
        <v>5.8999999999999999E-3</v>
      </c>
      <c r="V895">
        <v>3.846E-3</v>
      </c>
      <c r="W895">
        <v>4.065E-3</v>
      </c>
      <c r="X895">
        <v>1.487E-2</v>
      </c>
      <c r="Y895">
        <v>2.2950000000000002E-3</v>
      </c>
      <c r="Z895">
        <v>11.93</v>
      </c>
      <c r="AA895">
        <v>26.43</v>
      </c>
      <c r="AB895">
        <v>76.38</v>
      </c>
      <c r="AC895">
        <v>435.9</v>
      </c>
      <c r="AD895">
        <v>0.1108</v>
      </c>
      <c r="AE895">
        <v>7.7229999999999993E-2</v>
      </c>
      <c r="AF895">
        <v>2.5329999999999998E-2</v>
      </c>
      <c r="AG895">
        <v>2.8320000000000001E-2</v>
      </c>
      <c r="AH895">
        <v>0.25569999999999998</v>
      </c>
      <c r="AI895">
        <v>7.6130000000000003E-2</v>
      </c>
    </row>
    <row r="896" spans="1:35" ht="14.45" x14ac:dyDescent="0.3">
      <c r="A896">
        <v>917896</v>
      </c>
      <c r="B896" t="s">
        <v>1</v>
      </c>
      <c r="C896" t="str">
        <f t="shared" ref="C896:C932" si="17">IF(SUMPRODUCT(F896:G896,$F$1148:$G$1148)-$E$1148&gt;=0,"M","B")</f>
        <v>B</v>
      </c>
      <c r="D896" t="str">
        <f t="shared" si="15"/>
        <v/>
      </c>
      <c r="E896" t="str">
        <f t="shared" si="16"/>
        <v/>
      </c>
      <c r="F896">
        <v>13.71</v>
      </c>
      <c r="G896">
        <v>18.68</v>
      </c>
      <c r="H896">
        <v>88.73</v>
      </c>
      <c r="I896">
        <v>571</v>
      </c>
      <c r="J896">
        <v>9.9159999999999998E-2</v>
      </c>
      <c r="K896">
        <v>0.107</v>
      </c>
      <c r="L896">
        <v>5.3850000000000002E-2</v>
      </c>
      <c r="M896">
        <v>3.7830000000000003E-2</v>
      </c>
      <c r="N896">
        <v>0.1714</v>
      </c>
      <c r="O896">
        <v>6.8430000000000005E-2</v>
      </c>
      <c r="P896">
        <v>0.31909999999999999</v>
      </c>
      <c r="Q896">
        <v>1.2490000000000001</v>
      </c>
      <c r="R896">
        <v>2.2839999999999998</v>
      </c>
      <c r="S896">
        <v>26.45</v>
      </c>
      <c r="T896">
        <v>6.7390000000000002E-3</v>
      </c>
      <c r="U896">
        <v>2.2509999999999999E-2</v>
      </c>
      <c r="V896">
        <v>2.086E-2</v>
      </c>
      <c r="W896">
        <v>1.3520000000000001E-2</v>
      </c>
      <c r="X896">
        <v>1.8700000000000001E-2</v>
      </c>
      <c r="Y896">
        <v>3.7469999999999999E-3</v>
      </c>
      <c r="Z896">
        <v>15.11</v>
      </c>
      <c r="AA896">
        <v>25.63</v>
      </c>
      <c r="AB896">
        <v>99.43</v>
      </c>
      <c r="AC896">
        <v>701.9</v>
      </c>
      <c r="AD896">
        <v>0.14249999999999999</v>
      </c>
      <c r="AE896">
        <v>0.25659999999999999</v>
      </c>
      <c r="AF896">
        <v>0.19350000000000001</v>
      </c>
      <c r="AG896">
        <v>0.12839999999999999</v>
      </c>
      <c r="AH896">
        <v>0.28489999999999999</v>
      </c>
      <c r="AI896">
        <v>9.0310000000000001E-2</v>
      </c>
    </row>
    <row r="897" spans="1:35" ht="14.45" x14ac:dyDescent="0.3">
      <c r="A897">
        <v>917897</v>
      </c>
      <c r="B897" t="s">
        <v>1</v>
      </c>
      <c r="C897" t="str">
        <f t="shared" si="17"/>
        <v>B</v>
      </c>
      <c r="D897" t="str">
        <f t="shared" ref="D897:D960" si="18">IF(AND(C897="M",B897="B"),1,"")</f>
        <v/>
      </c>
      <c r="E897" t="str">
        <f t="shared" ref="E897:E960" si="19">IF(AND(C897="B",B897="M"),1,"")</f>
        <v/>
      </c>
      <c r="F897">
        <v>9.8469999999999995</v>
      </c>
      <c r="G897">
        <v>15.68</v>
      </c>
      <c r="H897">
        <v>63</v>
      </c>
      <c r="I897">
        <v>293.2</v>
      </c>
      <c r="J897">
        <v>9.4920000000000004E-2</v>
      </c>
      <c r="K897">
        <v>8.4190000000000001E-2</v>
      </c>
      <c r="L897">
        <v>2.3300000000000001E-2</v>
      </c>
      <c r="M897">
        <v>2.4160000000000001E-2</v>
      </c>
      <c r="N897">
        <v>0.13869999999999999</v>
      </c>
      <c r="O897">
        <v>6.8909999999999999E-2</v>
      </c>
      <c r="P897">
        <v>0.24979999999999999</v>
      </c>
      <c r="Q897">
        <v>1.216</v>
      </c>
      <c r="R897">
        <v>1.976</v>
      </c>
      <c r="S897">
        <v>15.24</v>
      </c>
      <c r="T897">
        <v>8.7320000000000002E-3</v>
      </c>
      <c r="U897">
        <v>2.0420000000000001E-2</v>
      </c>
      <c r="V897">
        <v>1.0619999999999999E-2</v>
      </c>
      <c r="W897">
        <v>6.8009999999999998E-3</v>
      </c>
      <c r="X897">
        <v>1.8239999999999999E-2</v>
      </c>
      <c r="Y897">
        <v>3.4940000000000001E-3</v>
      </c>
      <c r="Z897">
        <v>11.24</v>
      </c>
      <c r="AA897">
        <v>22.99</v>
      </c>
      <c r="AB897">
        <v>74.319999999999993</v>
      </c>
      <c r="AC897">
        <v>376.5</v>
      </c>
      <c r="AD897">
        <v>0.1419</v>
      </c>
      <c r="AE897">
        <v>0.2243</v>
      </c>
      <c r="AF897">
        <v>8.4339999999999998E-2</v>
      </c>
      <c r="AG897">
        <v>6.5280000000000005E-2</v>
      </c>
      <c r="AH897">
        <v>0.25019999999999998</v>
      </c>
      <c r="AI897">
        <v>9.2090000000000005E-2</v>
      </c>
    </row>
    <row r="898" spans="1:35" ht="14.45" x14ac:dyDescent="0.3">
      <c r="A898">
        <v>91805</v>
      </c>
      <c r="B898" t="s">
        <v>1</v>
      </c>
      <c r="C898" t="str">
        <f t="shared" si="17"/>
        <v>B</v>
      </c>
      <c r="D898" t="str">
        <f t="shared" si="18"/>
        <v/>
      </c>
      <c r="E898" t="str">
        <f t="shared" si="19"/>
        <v/>
      </c>
      <c r="F898">
        <v>8.5709999999999997</v>
      </c>
      <c r="G898">
        <v>13.1</v>
      </c>
      <c r="H898">
        <v>54.53</v>
      </c>
      <c r="I898">
        <v>221.3</v>
      </c>
      <c r="J898">
        <v>0.1036</v>
      </c>
      <c r="K898">
        <v>7.6319999999999999E-2</v>
      </c>
      <c r="L898">
        <v>2.5649999999999999E-2</v>
      </c>
      <c r="M898">
        <v>1.5100000000000001E-2</v>
      </c>
      <c r="N898">
        <v>0.1678</v>
      </c>
      <c r="O898">
        <v>7.1260000000000004E-2</v>
      </c>
      <c r="P898">
        <v>0.12670000000000001</v>
      </c>
      <c r="Q898">
        <v>0.67930000000000001</v>
      </c>
      <c r="R898">
        <v>1.069</v>
      </c>
      <c r="S898">
        <v>7.2539999999999996</v>
      </c>
      <c r="T898">
        <v>7.8969999999999995E-3</v>
      </c>
      <c r="U898">
        <v>1.762E-2</v>
      </c>
      <c r="V898">
        <v>1.8010000000000002E-2</v>
      </c>
      <c r="W898">
        <v>7.3200000000000001E-3</v>
      </c>
      <c r="X898">
        <v>1.592E-2</v>
      </c>
      <c r="Y898">
        <v>3.9249999999999997E-3</v>
      </c>
      <c r="Z898">
        <v>9.4730000000000008</v>
      </c>
      <c r="AA898">
        <v>18.45</v>
      </c>
      <c r="AB898">
        <v>63.3</v>
      </c>
      <c r="AC898">
        <v>275.60000000000002</v>
      </c>
      <c r="AD898">
        <v>0.1641</v>
      </c>
      <c r="AE898">
        <v>0.2235</v>
      </c>
      <c r="AF898">
        <v>0.1754</v>
      </c>
      <c r="AG898">
        <v>8.5120000000000001E-2</v>
      </c>
      <c r="AH898">
        <v>0.29830000000000001</v>
      </c>
      <c r="AI898">
        <v>0.10489999999999999</v>
      </c>
    </row>
    <row r="899" spans="1:35" ht="14.45" x14ac:dyDescent="0.3">
      <c r="A899">
        <v>91813701</v>
      </c>
      <c r="B899" t="s">
        <v>1</v>
      </c>
      <c r="C899" t="str">
        <f t="shared" si="17"/>
        <v>B</v>
      </c>
      <c r="D899" t="str">
        <f t="shared" si="18"/>
        <v/>
      </c>
      <c r="E899" t="str">
        <f t="shared" si="19"/>
        <v/>
      </c>
      <c r="F899">
        <v>13.46</v>
      </c>
      <c r="G899">
        <v>18.75</v>
      </c>
      <c r="H899">
        <v>87.44</v>
      </c>
      <c r="I899">
        <v>551.1</v>
      </c>
      <c r="J899">
        <v>0.1075</v>
      </c>
      <c r="K899">
        <v>0.1138</v>
      </c>
      <c r="L899">
        <v>4.2009999999999999E-2</v>
      </c>
      <c r="M899">
        <v>3.1519999999999999E-2</v>
      </c>
      <c r="N899">
        <v>0.17230000000000001</v>
      </c>
      <c r="O899">
        <v>6.3170000000000004E-2</v>
      </c>
      <c r="P899">
        <v>0.19980000000000001</v>
      </c>
      <c r="Q899">
        <v>0.60680000000000001</v>
      </c>
      <c r="R899">
        <v>1.4430000000000001</v>
      </c>
      <c r="S899">
        <v>16.07</v>
      </c>
      <c r="T899">
        <v>4.4130000000000003E-3</v>
      </c>
      <c r="U899">
        <v>1.443E-2</v>
      </c>
      <c r="V899">
        <v>1.5089999999999999E-2</v>
      </c>
      <c r="W899">
        <v>7.3689999999999997E-3</v>
      </c>
      <c r="X899">
        <v>1.354E-2</v>
      </c>
      <c r="Y899">
        <v>1.787E-3</v>
      </c>
      <c r="Z899">
        <v>15.35</v>
      </c>
      <c r="AA899">
        <v>25.16</v>
      </c>
      <c r="AB899">
        <v>101.9</v>
      </c>
      <c r="AC899">
        <v>719.8</v>
      </c>
      <c r="AD899">
        <v>0.16239999999999999</v>
      </c>
      <c r="AE899">
        <v>0.31240000000000001</v>
      </c>
      <c r="AF899">
        <v>0.26540000000000002</v>
      </c>
      <c r="AG899">
        <v>0.14269999999999999</v>
      </c>
      <c r="AH899">
        <v>0.3518</v>
      </c>
      <c r="AI899">
        <v>8.6650000000000005E-2</v>
      </c>
    </row>
    <row r="900" spans="1:35" ht="14.45" x14ac:dyDescent="0.3">
      <c r="A900">
        <v>91813702</v>
      </c>
      <c r="B900" t="s">
        <v>1</v>
      </c>
      <c r="C900" t="str">
        <f t="shared" si="17"/>
        <v>B</v>
      </c>
      <c r="D900" t="str">
        <f t="shared" si="18"/>
        <v/>
      </c>
      <c r="E900" t="str">
        <f t="shared" si="19"/>
        <v/>
      </c>
      <c r="F900">
        <v>12.34</v>
      </c>
      <c r="G900">
        <v>12.27</v>
      </c>
      <c r="H900">
        <v>78.94</v>
      </c>
      <c r="I900">
        <v>468.5</v>
      </c>
      <c r="J900">
        <v>9.0029999999999999E-2</v>
      </c>
      <c r="K900">
        <v>6.3070000000000001E-2</v>
      </c>
      <c r="L900">
        <v>2.9579999999999999E-2</v>
      </c>
      <c r="M900">
        <v>2.647E-2</v>
      </c>
      <c r="N900">
        <v>0.16889999999999999</v>
      </c>
      <c r="O900">
        <v>5.808E-2</v>
      </c>
      <c r="P900">
        <v>0.1166</v>
      </c>
      <c r="Q900">
        <v>0.49569999999999997</v>
      </c>
      <c r="R900">
        <v>0.77139999999999997</v>
      </c>
      <c r="S900">
        <v>8.9550000000000001</v>
      </c>
      <c r="T900">
        <v>3.6809999999999998E-3</v>
      </c>
      <c r="U900">
        <v>9.1690000000000001E-3</v>
      </c>
      <c r="V900">
        <v>8.7320000000000002E-3</v>
      </c>
      <c r="W900">
        <v>5.7400000000000003E-3</v>
      </c>
      <c r="X900">
        <v>1.129E-2</v>
      </c>
      <c r="Y900">
        <v>1.366E-3</v>
      </c>
      <c r="Z900">
        <v>13.61</v>
      </c>
      <c r="AA900">
        <v>19.27</v>
      </c>
      <c r="AB900">
        <v>87.22</v>
      </c>
      <c r="AC900">
        <v>564.9</v>
      </c>
      <c r="AD900">
        <v>0.12920000000000001</v>
      </c>
      <c r="AE900">
        <v>0.2074</v>
      </c>
      <c r="AF900">
        <v>0.17910000000000001</v>
      </c>
      <c r="AG900">
        <v>0.107</v>
      </c>
      <c r="AH900">
        <v>0.311</v>
      </c>
      <c r="AI900">
        <v>7.5920000000000001E-2</v>
      </c>
    </row>
    <row r="901" spans="1:35" ht="14.45" x14ac:dyDescent="0.3">
      <c r="A901">
        <v>918192</v>
      </c>
      <c r="B901" t="s">
        <v>1</v>
      </c>
      <c r="C901" t="str">
        <f t="shared" si="17"/>
        <v>B</v>
      </c>
      <c r="D901" t="str">
        <f t="shared" si="18"/>
        <v/>
      </c>
      <c r="E901" t="str">
        <f t="shared" si="19"/>
        <v/>
      </c>
      <c r="F901">
        <v>13.94</v>
      </c>
      <c r="G901">
        <v>13.17</v>
      </c>
      <c r="H901">
        <v>90.31</v>
      </c>
      <c r="I901">
        <v>594.20000000000005</v>
      </c>
      <c r="J901">
        <v>0.12479999999999999</v>
      </c>
      <c r="K901">
        <v>9.7549999999999998E-2</v>
      </c>
      <c r="L901">
        <v>0.10100000000000001</v>
      </c>
      <c r="M901">
        <v>6.615E-2</v>
      </c>
      <c r="N901">
        <v>0.1976</v>
      </c>
      <c r="O901">
        <v>6.4570000000000002E-2</v>
      </c>
      <c r="P901">
        <v>0.54610000000000003</v>
      </c>
      <c r="Q901">
        <v>2.6349999999999998</v>
      </c>
      <c r="R901">
        <v>4.0910000000000002</v>
      </c>
      <c r="S901">
        <v>44.74</v>
      </c>
      <c r="T901">
        <v>1.004E-2</v>
      </c>
      <c r="U901">
        <v>3.2469999999999999E-2</v>
      </c>
      <c r="V901">
        <v>4.7629999999999999E-2</v>
      </c>
      <c r="W901">
        <v>2.853E-2</v>
      </c>
      <c r="X901">
        <v>1.7149999999999999E-2</v>
      </c>
      <c r="Y901">
        <v>5.5279999999999999E-3</v>
      </c>
      <c r="Z901">
        <v>14.62</v>
      </c>
      <c r="AA901">
        <v>15.38</v>
      </c>
      <c r="AB901">
        <v>94.52</v>
      </c>
      <c r="AC901">
        <v>653.29999999999995</v>
      </c>
      <c r="AD901">
        <v>0.1394</v>
      </c>
      <c r="AE901">
        <v>0.13639999999999999</v>
      </c>
      <c r="AF901">
        <v>0.15590000000000001</v>
      </c>
      <c r="AG901">
        <v>0.10150000000000001</v>
      </c>
      <c r="AH901">
        <v>0.216</v>
      </c>
      <c r="AI901">
        <v>7.2529999999999997E-2</v>
      </c>
    </row>
    <row r="902" spans="1:35" ht="14.45" x14ac:dyDescent="0.3">
      <c r="A902">
        <v>918465</v>
      </c>
      <c r="B902" t="s">
        <v>1</v>
      </c>
      <c r="C902" t="str">
        <f t="shared" si="17"/>
        <v>B</v>
      </c>
      <c r="D902" t="str">
        <f t="shared" si="18"/>
        <v/>
      </c>
      <c r="E902" t="str">
        <f t="shared" si="19"/>
        <v/>
      </c>
      <c r="F902">
        <v>12.07</v>
      </c>
      <c r="G902">
        <v>13.44</v>
      </c>
      <c r="H902">
        <v>77.83</v>
      </c>
      <c r="I902">
        <v>445.2</v>
      </c>
      <c r="J902">
        <v>0.11</v>
      </c>
      <c r="K902">
        <v>9.0090000000000003E-2</v>
      </c>
      <c r="L902">
        <v>3.7810000000000003E-2</v>
      </c>
      <c r="M902">
        <v>2.7980000000000001E-2</v>
      </c>
      <c r="N902">
        <v>0.16569999999999999</v>
      </c>
      <c r="O902">
        <v>6.608E-2</v>
      </c>
      <c r="P902">
        <v>0.25130000000000002</v>
      </c>
      <c r="Q902">
        <v>0.504</v>
      </c>
      <c r="R902">
        <v>1.714</v>
      </c>
      <c r="S902">
        <v>18.54</v>
      </c>
      <c r="T902">
        <v>7.3270000000000002E-3</v>
      </c>
      <c r="U902">
        <v>1.153E-2</v>
      </c>
      <c r="V902">
        <v>1.7979999999999999E-2</v>
      </c>
      <c r="W902">
        <v>7.986E-3</v>
      </c>
      <c r="X902">
        <v>1.9619999999999999E-2</v>
      </c>
      <c r="Y902">
        <v>2.2339999999999999E-3</v>
      </c>
      <c r="Z902">
        <v>13.45</v>
      </c>
      <c r="AA902">
        <v>15.77</v>
      </c>
      <c r="AB902">
        <v>86.92</v>
      </c>
      <c r="AC902">
        <v>549.9</v>
      </c>
      <c r="AD902">
        <v>0.15210000000000001</v>
      </c>
      <c r="AE902">
        <v>0.16320000000000001</v>
      </c>
      <c r="AF902">
        <v>0.16220000000000001</v>
      </c>
      <c r="AG902">
        <v>7.3929999999999996E-2</v>
      </c>
      <c r="AH902">
        <v>0.27810000000000001</v>
      </c>
      <c r="AI902">
        <v>8.0519999999999994E-2</v>
      </c>
    </row>
    <row r="903" spans="1:35" ht="14.45" x14ac:dyDescent="0.3">
      <c r="A903">
        <v>91858</v>
      </c>
      <c r="B903" t="s">
        <v>1</v>
      </c>
      <c r="C903" t="str">
        <f t="shared" si="17"/>
        <v>B</v>
      </c>
      <c r="D903" t="str">
        <f t="shared" si="18"/>
        <v/>
      </c>
      <c r="E903" t="str">
        <f t="shared" si="19"/>
        <v/>
      </c>
      <c r="F903">
        <v>11.75</v>
      </c>
      <c r="G903">
        <v>17.559999999999999</v>
      </c>
      <c r="H903">
        <v>75.89</v>
      </c>
      <c r="I903">
        <v>422.9</v>
      </c>
      <c r="J903">
        <v>0.10730000000000001</v>
      </c>
      <c r="K903">
        <v>9.7129999999999994E-2</v>
      </c>
      <c r="L903">
        <v>5.2819999999999999E-2</v>
      </c>
      <c r="M903">
        <v>4.4400000000000002E-2</v>
      </c>
      <c r="N903">
        <v>0.1598</v>
      </c>
      <c r="O903">
        <v>6.6769999999999996E-2</v>
      </c>
      <c r="P903">
        <v>0.43840000000000001</v>
      </c>
      <c r="Q903">
        <v>1.907</v>
      </c>
      <c r="R903">
        <v>3.149</v>
      </c>
      <c r="S903">
        <v>30.66</v>
      </c>
      <c r="T903">
        <v>6.587E-3</v>
      </c>
      <c r="U903">
        <v>1.8149999999999999E-2</v>
      </c>
      <c r="V903">
        <v>1.737E-2</v>
      </c>
      <c r="W903">
        <v>1.316E-2</v>
      </c>
      <c r="X903">
        <v>1.8350000000000002E-2</v>
      </c>
      <c r="Y903">
        <v>2.3180000000000002E-3</v>
      </c>
      <c r="Z903">
        <v>13.5</v>
      </c>
      <c r="AA903">
        <v>27.98</v>
      </c>
      <c r="AB903">
        <v>88.52</v>
      </c>
      <c r="AC903">
        <v>552.29999999999995</v>
      </c>
      <c r="AD903">
        <v>0.13489999999999999</v>
      </c>
      <c r="AE903">
        <v>0.18540000000000001</v>
      </c>
      <c r="AF903">
        <v>0.1366</v>
      </c>
      <c r="AG903">
        <v>0.10100000000000001</v>
      </c>
      <c r="AH903">
        <v>0.24779999999999999</v>
      </c>
      <c r="AI903">
        <v>7.757E-2</v>
      </c>
    </row>
    <row r="904" spans="1:35" ht="14.45" x14ac:dyDescent="0.3">
      <c r="A904">
        <v>91903901</v>
      </c>
      <c r="B904" t="s">
        <v>1</v>
      </c>
      <c r="C904" t="str">
        <f t="shared" si="17"/>
        <v>B</v>
      </c>
      <c r="D904" t="str">
        <f t="shared" si="18"/>
        <v/>
      </c>
      <c r="E904" t="str">
        <f t="shared" si="19"/>
        <v/>
      </c>
      <c r="F904">
        <v>11.67</v>
      </c>
      <c r="G904">
        <v>20.02</v>
      </c>
      <c r="H904">
        <v>75.209999999999994</v>
      </c>
      <c r="I904">
        <v>416.2</v>
      </c>
      <c r="J904">
        <v>0.1016</v>
      </c>
      <c r="K904">
        <v>9.4530000000000003E-2</v>
      </c>
      <c r="L904">
        <v>4.2000000000000003E-2</v>
      </c>
      <c r="M904">
        <v>2.1569999999999999E-2</v>
      </c>
      <c r="N904">
        <v>0.18590000000000001</v>
      </c>
      <c r="O904">
        <v>6.4610000000000001E-2</v>
      </c>
      <c r="P904">
        <v>0.20669999999999999</v>
      </c>
      <c r="Q904">
        <v>0.87450000000000006</v>
      </c>
      <c r="R904">
        <v>1.393</v>
      </c>
      <c r="S904">
        <v>15.34</v>
      </c>
      <c r="T904">
        <v>5.2509999999999996E-3</v>
      </c>
      <c r="U904">
        <v>1.7270000000000001E-2</v>
      </c>
      <c r="V904">
        <v>1.84E-2</v>
      </c>
      <c r="W904">
        <v>5.2979999999999998E-3</v>
      </c>
      <c r="X904">
        <v>1.4489999999999999E-2</v>
      </c>
      <c r="Y904">
        <v>2.6710000000000002E-3</v>
      </c>
      <c r="Z904">
        <v>13.35</v>
      </c>
      <c r="AA904">
        <v>28.81</v>
      </c>
      <c r="AB904">
        <v>87</v>
      </c>
      <c r="AC904">
        <v>550.6</v>
      </c>
      <c r="AD904">
        <v>0.155</v>
      </c>
      <c r="AE904">
        <v>0.2964</v>
      </c>
      <c r="AF904">
        <v>0.27579999999999999</v>
      </c>
      <c r="AG904">
        <v>8.1199999999999994E-2</v>
      </c>
      <c r="AH904">
        <v>0.3206</v>
      </c>
      <c r="AI904">
        <v>8.9499999999999996E-2</v>
      </c>
    </row>
    <row r="905" spans="1:35" ht="14.45" x14ac:dyDescent="0.3">
      <c r="A905">
        <v>91903902</v>
      </c>
      <c r="B905" t="s">
        <v>1</v>
      </c>
      <c r="C905" t="str">
        <f t="shared" si="17"/>
        <v>B</v>
      </c>
      <c r="D905" t="str">
        <f t="shared" si="18"/>
        <v/>
      </c>
      <c r="E905" t="str">
        <f t="shared" si="19"/>
        <v/>
      </c>
      <c r="F905">
        <v>13.68</v>
      </c>
      <c r="G905">
        <v>16.329999999999998</v>
      </c>
      <c r="H905">
        <v>87.76</v>
      </c>
      <c r="I905">
        <v>575.5</v>
      </c>
      <c r="J905">
        <v>9.2770000000000005E-2</v>
      </c>
      <c r="K905">
        <v>7.2550000000000003E-2</v>
      </c>
      <c r="L905">
        <v>1.7520000000000001E-2</v>
      </c>
      <c r="M905">
        <v>1.8800000000000001E-2</v>
      </c>
      <c r="N905">
        <v>0.16309999999999999</v>
      </c>
      <c r="O905">
        <v>6.1550000000000001E-2</v>
      </c>
      <c r="P905">
        <v>0.20469999999999999</v>
      </c>
      <c r="Q905">
        <v>0.48010000000000003</v>
      </c>
      <c r="R905">
        <v>1.373</v>
      </c>
      <c r="S905">
        <v>17.25</v>
      </c>
      <c r="T905">
        <v>3.8279999999999998E-3</v>
      </c>
      <c r="U905">
        <v>7.228E-3</v>
      </c>
      <c r="V905">
        <v>7.0780000000000001E-3</v>
      </c>
      <c r="W905">
        <v>5.0769999999999999E-3</v>
      </c>
      <c r="X905">
        <v>1.0540000000000001E-2</v>
      </c>
      <c r="Y905">
        <v>1.6969999999999999E-3</v>
      </c>
      <c r="Z905">
        <v>15.85</v>
      </c>
      <c r="AA905">
        <v>20.2</v>
      </c>
      <c r="AB905">
        <v>101.6</v>
      </c>
      <c r="AC905">
        <v>773.4</v>
      </c>
      <c r="AD905">
        <v>0.12640000000000001</v>
      </c>
      <c r="AE905">
        <v>0.15640000000000001</v>
      </c>
      <c r="AF905">
        <v>0.1206</v>
      </c>
      <c r="AG905">
        <v>8.7040000000000006E-2</v>
      </c>
      <c r="AH905">
        <v>0.28060000000000002</v>
      </c>
      <c r="AI905">
        <v>7.782E-2</v>
      </c>
    </row>
    <row r="906" spans="1:35" ht="14.45" x14ac:dyDescent="0.3">
      <c r="A906">
        <v>919537</v>
      </c>
      <c r="B906" t="s">
        <v>1</v>
      </c>
      <c r="C906" t="str">
        <f t="shared" si="17"/>
        <v>B</v>
      </c>
      <c r="D906" t="str">
        <f t="shared" si="18"/>
        <v/>
      </c>
      <c r="E906" t="str">
        <f t="shared" si="19"/>
        <v/>
      </c>
      <c r="F906">
        <v>10.96</v>
      </c>
      <c r="G906">
        <v>17.62</v>
      </c>
      <c r="H906">
        <v>70.790000000000006</v>
      </c>
      <c r="I906">
        <v>365.6</v>
      </c>
      <c r="J906">
        <v>9.6869999999999998E-2</v>
      </c>
      <c r="K906">
        <v>9.7519999999999996E-2</v>
      </c>
      <c r="L906">
        <v>5.2630000000000003E-2</v>
      </c>
      <c r="M906">
        <v>2.7879999999999999E-2</v>
      </c>
      <c r="N906">
        <v>0.16189999999999999</v>
      </c>
      <c r="O906">
        <v>6.4079999999999998E-2</v>
      </c>
      <c r="P906">
        <v>0.1507</v>
      </c>
      <c r="Q906">
        <v>1.583</v>
      </c>
      <c r="R906">
        <v>1.165</v>
      </c>
      <c r="S906">
        <v>10.09</v>
      </c>
      <c r="T906">
        <v>9.5010000000000008E-3</v>
      </c>
      <c r="U906">
        <v>3.3779999999999998E-2</v>
      </c>
      <c r="V906">
        <v>4.4010000000000001E-2</v>
      </c>
      <c r="W906">
        <v>1.346E-2</v>
      </c>
      <c r="X906">
        <v>1.3220000000000001E-2</v>
      </c>
      <c r="Y906">
        <v>3.5339999999999998E-3</v>
      </c>
      <c r="Z906">
        <v>11.62</v>
      </c>
      <c r="AA906">
        <v>26.51</v>
      </c>
      <c r="AB906">
        <v>76.430000000000007</v>
      </c>
      <c r="AC906">
        <v>407.5</v>
      </c>
      <c r="AD906">
        <v>0.14280000000000001</v>
      </c>
      <c r="AE906">
        <v>0.251</v>
      </c>
      <c r="AF906">
        <v>0.21229999999999999</v>
      </c>
      <c r="AG906">
        <v>9.8610000000000003E-2</v>
      </c>
      <c r="AH906">
        <v>0.22889999999999999</v>
      </c>
      <c r="AI906">
        <v>8.2780000000000006E-2</v>
      </c>
    </row>
    <row r="907" spans="1:35" ht="14.45" x14ac:dyDescent="0.3">
      <c r="A907">
        <v>919812</v>
      </c>
      <c r="B907" t="s">
        <v>1</v>
      </c>
      <c r="C907" t="str">
        <f t="shared" si="17"/>
        <v>B</v>
      </c>
      <c r="D907" t="str">
        <f t="shared" si="18"/>
        <v/>
      </c>
      <c r="E907" t="str">
        <f t="shared" si="19"/>
        <v/>
      </c>
      <c r="F907">
        <v>11.69</v>
      </c>
      <c r="G907">
        <v>24.44</v>
      </c>
      <c r="H907">
        <v>76.37</v>
      </c>
      <c r="I907">
        <v>406.4</v>
      </c>
      <c r="J907">
        <v>0.1236</v>
      </c>
      <c r="K907">
        <v>0.1552</v>
      </c>
      <c r="L907">
        <v>4.5150000000000003E-2</v>
      </c>
      <c r="M907">
        <v>4.5310000000000003E-2</v>
      </c>
      <c r="N907">
        <v>0.21310000000000001</v>
      </c>
      <c r="O907">
        <v>7.4050000000000005E-2</v>
      </c>
      <c r="P907">
        <v>0.29570000000000002</v>
      </c>
      <c r="Q907">
        <v>1.978</v>
      </c>
      <c r="R907">
        <v>2.1579999999999999</v>
      </c>
      <c r="S907">
        <v>20.95</v>
      </c>
      <c r="T907">
        <v>1.2880000000000001E-2</v>
      </c>
      <c r="U907">
        <v>3.4950000000000002E-2</v>
      </c>
      <c r="V907">
        <v>1.865E-2</v>
      </c>
      <c r="W907">
        <v>1.7659999999999999E-2</v>
      </c>
      <c r="X907">
        <v>1.5599999999999999E-2</v>
      </c>
      <c r="Y907">
        <v>5.8240000000000002E-3</v>
      </c>
      <c r="Z907">
        <v>12.98</v>
      </c>
      <c r="AA907">
        <v>32.19</v>
      </c>
      <c r="AB907">
        <v>86.12</v>
      </c>
      <c r="AC907">
        <v>487.7</v>
      </c>
      <c r="AD907">
        <v>0.17680000000000001</v>
      </c>
      <c r="AE907">
        <v>0.3251</v>
      </c>
      <c r="AF907">
        <v>0.13950000000000001</v>
      </c>
      <c r="AG907">
        <v>0.1308</v>
      </c>
      <c r="AH907">
        <v>0.28029999999999999</v>
      </c>
      <c r="AI907">
        <v>9.9699999999999997E-2</v>
      </c>
    </row>
    <row r="908" spans="1:35" ht="14.45" x14ac:dyDescent="0.3">
      <c r="A908">
        <v>921092</v>
      </c>
      <c r="B908" t="s">
        <v>1</v>
      </c>
      <c r="C908" t="str">
        <f t="shared" si="17"/>
        <v>B</v>
      </c>
      <c r="D908" t="str">
        <f t="shared" si="18"/>
        <v/>
      </c>
      <c r="E908" t="str">
        <f t="shared" si="19"/>
        <v/>
      </c>
      <c r="F908">
        <v>7.7290000000000001</v>
      </c>
      <c r="G908">
        <v>25.49</v>
      </c>
      <c r="H908">
        <v>47.98</v>
      </c>
      <c r="I908">
        <v>178.8</v>
      </c>
      <c r="J908">
        <v>8.0979999999999996E-2</v>
      </c>
      <c r="K908">
        <v>4.8779999999999997E-2</v>
      </c>
      <c r="L908">
        <v>0</v>
      </c>
      <c r="M908">
        <v>0</v>
      </c>
      <c r="N908">
        <v>0.187</v>
      </c>
      <c r="O908">
        <v>7.2849999999999998E-2</v>
      </c>
      <c r="P908">
        <v>0.37769999999999998</v>
      </c>
      <c r="Q908">
        <v>1.462</v>
      </c>
      <c r="R908">
        <v>2.492</v>
      </c>
      <c r="S908">
        <v>19.14</v>
      </c>
      <c r="T908">
        <v>1.2659999999999999E-2</v>
      </c>
      <c r="U908">
        <v>9.6919999999999992E-3</v>
      </c>
      <c r="V908">
        <v>0</v>
      </c>
      <c r="W908">
        <v>0</v>
      </c>
      <c r="X908">
        <v>2.8819999999999998E-2</v>
      </c>
      <c r="Y908">
        <v>6.8719999999999996E-3</v>
      </c>
      <c r="Z908">
        <v>9.077</v>
      </c>
      <c r="AA908">
        <v>30.92</v>
      </c>
      <c r="AB908">
        <v>57.17</v>
      </c>
      <c r="AC908">
        <v>248</v>
      </c>
      <c r="AD908">
        <v>0.12559999999999999</v>
      </c>
      <c r="AE908">
        <v>8.3400000000000002E-2</v>
      </c>
      <c r="AF908">
        <v>0</v>
      </c>
      <c r="AG908">
        <v>0</v>
      </c>
      <c r="AH908">
        <v>0.30580000000000002</v>
      </c>
      <c r="AI908">
        <v>9.9379999999999996E-2</v>
      </c>
    </row>
    <row r="909" spans="1:35" ht="14.45" x14ac:dyDescent="0.3">
      <c r="A909">
        <v>921362</v>
      </c>
      <c r="B909" t="s">
        <v>1</v>
      </c>
      <c r="C909" t="str">
        <f t="shared" si="17"/>
        <v>B</v>
      </c>
      <c r="D909" t="str">
        <f t="shared" si="18"/>
        <v/>
      </c>
      <c r="E909" t="str">
        <f t="shared" si="19"/>
        <v/>
      </c>
      <c r="F909">
        <v>7.6909999999999998</v>
      </c>
      <c r="G909">
        <v>25.44</v>
      </c>
      <c r="H909">
        <v>48.34</v>
      </c>
      <c r="I909">
        <v>170.4</v>
      </c>
      <c r="J909">
        <v>8.6679999999999993E-2</v>
      </c>
      <c r="K909">
        <v>0.11990000000000001</v>
      </c>
      <c r="L909">
        <v>9.2520000000000005E-2</v>
      </c>
      <c r="M909">
        <v>1.3639999999999999E-2</v>
      </c>
      <c r="N909">
        <v>0.20369999999999999</v>
      </c>
      <c r="O909">
        <v>7.7509999999999996E-2</v>
      </c>
      <c r="P909">
        <v>0.21959999999999999</v>
      </c>
      <c r="Q909">
        <v>1.4790000000000001</v>
      </c>
      <c r="R909">
        <v>1.4450000000000001</v>
      </c>
      <c r="S909">
        <v>11.73</v>
      </c>
      <c r="T909">
        <v>1.5469999999999999E-2</v>
      </c>
      <c r="U909">
        <v>6.4570000000000002E-2</v>
      </c>
      <c r="V909">
        <v>9.2520000000000005E-2</v>
      </c>
      <c r="W909">
        <v>1.3639999999999999E-2</v>
      </c>
      <c r="X909">
        <v>2.1049999999999999E-2</v>
      </c>
      <c r="Y909">
        <v>7.5510000000000004E-3</v>
      </c>
      <c r="Z909">
        <v>8.6780000000000008</v>
      </c>
      <c r="AA909">
        <v>31.89</v>
      </c>
      <c r="AB909">
        <v>54.49</v>
      </c>
      <c r="AC909">
        <v>223.6</v>
      </c>
      <c r="AD909">
        <v>0.15959999999999999</v>
      </c>
      <c r="AE909">
        <v>0.30640000000000001</v>
      </c>
      <c r="AF909">
        <v>0.33929999999999999</v>
      </c>
      <c r="AG909">
        <v>0.05</v>
      </c>
      <c r="AH909">
        <v>0.27900000000000003</v>
      </c>
      <c r="AI909">
        <v>0.1066</v>
      </c>
    </row>
    <row r="910" spans="1:35" ht="14.45" x14ac:dyDescent="0.3">
      <c r="A910">
        <v>921385</v>
      </c>
      <c r="B910" t="s">
        <v>1</v>
      </c>
      <c r="C910" t="str">
        <f t="shared" si="17"/>
        <v>B</v>
      </c>
      <c r="D910" t="str">
        <f t="shared" si="18"/>
        <v/>
      </c>
      <c r="E910" t="str">
        <f t="shared" si="19"/>
        <v/>
      </c>
      <c r="F910">
        <v>11.54</v>
      </c>
      <c r="G910">
        <v>14.44</v>
      </c>
      <c r="H910">
        <v>74.650000000000006</v>
      </c>
      <c r="I910">
        <v>402.9</v>
      </c>
      <c r="J910">
        <v>9.9839999999999998E-2</v>
      </c>
      <c r="K910">
        <v>0.112</v>
      </c>
      <c r="L910">
        <v>6.7369999999999999E-2</v>
      </c>
      <c r="M910">
        <v>2.5940000000000001E-2</v>
      </c>
      <c r="N910">
        <v>0.18179999999999999</v>
      </c>
      <c r="O910">
        <v>6.7820000000000005E-2</v>
      </c>
      <c r="P910">
        <v>0.27839999999999998</v>
      </c>
      <c r="Q910">
        <v>1.768</v>
      </c>
      <c r="R910">
        <v>1.6279999999999999</v>
      </c>
      <c r="S910">
        <v>20.86</v>
      </c>
      <c r="T910">
        <v>1.2149999999999999E-2</v>
      </c>
      <c r="U910">
        <v>4.1119999999999997E-2</v>
      </c>
      <c r="V910">
        <v>5.5530000000000003E-2</v>
      </c>
      <c r="W910">
        <v>1.494E-2</v>
      </c>
      <c r="X910">
        <v>1.84E-2</v>
      </c>
      <c r="Y910">
        <v>5.5120000000000004E-3</v>
      </c>
      <c r="Z910">
        <v>12.26</v>
      </c>
      <c r="AA910">
        <v>19.68</v>
      </c>
      <c r="AB910">
        <v>78.78</v>
      </c>
      <c r="AC910">
        <v>457.8</v>
      </c>
      <c r="AD910">
        <v>0.13450000000000001</v>
      </c>
      <c r="AE910">
        <v>0.21179999999999999</v>
      </c>
      <c r="AF910">
        <v>0.1797</v>
      </c>
      <c r="AG910">
        <v>6.9180000000000005E-2</v>
      </c>
      <c r="AH910">
        <v>0.2329</v>
      </c>
      <c r="AI910">
        <v>8.1339999999999996E-2</v>
      </c>
    </row>
    <row r="911" spans="1:35" ht="14.45" x14ac:dyDescent="0.3">
      <c r="A911">
        <v>921386</v>
      </c>
      <c r="B911" t="s">
        <v>1</v>
      </c>
      <c r="C911" t="str">
        <f t="shared" si="17"/>
        <v>M</v>
      </c>
      <c r="D911">
        <f t="shared" si="18"/>
        <v>1</v>
      </c>
      <c r="E911" t="str">
        <f t="shared" si="19"/>
        <v/>
      </c>
      <c r="F911">
        <v>14.47</v>
      </c>
      <c r="G911">
        <v>24.99</v>
      </c>
      <c r="H911">
        <v>95.81</v>
      </c>
      <c r="I911">
        <v>656.4</v>
      </c>
      <c r="J911">
        <v>8.8370000000000004E-2</v>
      </c>
      <c r="K911">
        <v>0.123</v>
      </c>
      <c r="L911">
        <v>0.1009</v>
      </c>
      <c r="M911">
        <v>3.8899999999999997E-2</v>
      </c>
      <c r="N911">
        <v>0.18720000000000001</v>
      </c>
      <c r="O911">
        <v>6.3409999999999994E-2</v>
      </c>
      <c r="P911">
        <v>0.25419999999999998</v>
      </c>
      <c r="Q911">
        <v>1.079</v>
      </c>
      <c r="R911">
        <v>2.6150000000000002</v>
      </c>
      <c r="S911">
        <v>23.11</v>
      </c>
      <c r="T911">
        <v>7.1380000000000002E-3</v>
      </c>
      <c r="U911">
        <v>4.6530000000000002E-2</v>
      </c>
      <c r="V911">
        <v>3.8289999999999998E-2</v>
      </c>
      <c r="W911">
        <v>1.162E-2</v>
      </c>
      <c r="X911">
        <v>2.068E-2</v>
      </c>
      <c r="Y911">
        <v>6.1110000000000001E-3</v>
      </c>
      <c r="Z911">
        <v>16.22</v>
      </c>
      <c r="AA911">
        <v>31.73</v>
      </c>
      <c r="AB911">
        <v>113.5</v>
      </c>
      <c r="AC911">
        <v>808.9</v>
      </c>
      <c r="AD911">
        <v>0.13400000000000001</v>
      </c>
      <c r="AE911">
        <v>0.42020000000000002</v>
      </c>
      <c r="AF911">
        <v>0.40400000000000003</v>
      </c>
      <c r="AG911">
        <v>0.1205</v>
      </c>
      <c r="AH911">
        <v>0.31869999999999998</v>
      </c>
      <c r="AI911">
        <v>0.1023</v>
      </c>
    </row>
    <row r="912" spans="1:35" ht="14.45" x14ac:dyDescent="0.3">
      <c r="A912">
        <v>921644</v>
      </c>
      <c r="B912" t="s">
        <v>1</v>
      </c>
      <c r="C912" t="str">
        <f t="shared" si="17"/>
        <v>M</v>
      </c>
      <c r="D912">
        <f t="shared" si="18"/>
        <v>1</v>
      </c>
      <c r="E912" t="str">
        <f t="shared" si="19"/>
        <v/>
      </c>
      <c r="F912">
        <v>14.74</v>
      </c>
      <c r="G912">
        <v>25.42</v>
      </c>
      <c r="H912">
        <v>94.7</v>
      </c>
      <c r="I912">
        <v>668.6</v>
      </c>
      <c r="J912">
        <v>8.2750000000000004E-2</v>
      </c>
      <c r="K912">
        <v>7.2139999999999996E-2</v>
      </c>
      <c r="L912">
        <v>4.1050000000000003E-2</v>
      </c>
      <c r="M912">
        <v>3.0269999999999998E-2</v>
      </c>
      <c r="N912">
        <v>0.184</v>
      </c>
      <c r="O912">
        <v>5.6800000000000003E-2</v>
      </c>
      <c r="P912">
        <v>0.30309999999999998</v>
      </c>
      <c r="Q912">
        <v>1.385</v>
      </c>
      <c r="R912">
        <v>2.177</v>
      </c>
      <c r="S912">
        <v>27.41</v>
      </c>
      <c r="T912">
        <v>4.7749999999999997E-3</v>
      </c>
      <c r="U912">
        <v>1.172E-2</v>
      </c>
      <c r="V912">
        <v>1.9470000000000001E-2</v>
      </c>
      <c r="W912">
        <v>1.269E-2</v>
      </c>
      <c r="X912">
        <v>1.8700000000000001E-2</v>
      </c>
      <c r="Y912">
        <v>2.6259999999999999E-3</v>
      </c>
      <c r="Z912">
        <v>16.510000000000002</v>
      </c>
      <c r="AA912">
        <v>32.29</v>
      </c>
      <c r="AB912">
        <v>107.4</v>
      </c>
      <c r="AC912">
        <v>826.4</v>
      </c>
      <c r="AD912">
        <v>0.106</v>
      </c>
      <c r="AE912">
        <v>0.1376</v>
      </c>
      <c r="AF912">
        <v>0.16109999999999999</v>
      </c>
      <c r="AG912">
        <v>0.1095</v>
      </c>
      <c r="AH912">
        <v>0.2722</v>
      </c>
      <c r="AI912">
        <v>6.9559999999999997E-2</v>
      </c>
    </row>
    <row r="913" spans="1:35" ht="14.45" x14ac:dyDescent="0.3">
      <c r="A913">
        <v>922296</v>
      </c>
      <c r="B913" t="s">
        <v>1</v>
      </c>
      <c r="C913" t="str">
        <f t="shared" si="17"/>
        <v>B</v>
      </c>
      <c r="D913" t="str">
        <f t="shared" si="18"/>
        <v/>
      </c>
      <c r="E913" t="str">
        <f t="shared" si="19"/>
        <v/>
      </c>
      <c r="F913">
        <v>13.21</v>
      </c>
      <c r="G913">
        <v>28.06</v>
      </c>
      <c r="H913">
        <v>84.88</v>
      </c>
      <c r="I913">
        <v>538.4</v>
      </c>
      <c r="J913">
        <v>8.6709999999999995E-2</v>
      </c>
      <c r="K913">
        <v>6.8769999999999998E-2</v>
      </c>
      <c r="L913">
        <v>2.9870000000000001E-2</v>
      </c>
      <c r="M913">
        <v>3.2750000000000001E-2</v>
      </c>
      <c r="N913">
        <v>0.1628</v>
      </c>
      <c r="O913">
        <v>5.781E-2</v>
      </c>
      <c r="P913">
        <v>0.2351</v>
      </c>
      <c r="Q913">
        <v>1.597</v>
      </c>
      <c r="R913">
        <v>1.5389999999999999</v>
      </c>
      <c r="S913">
        <v>17.850000000000001</v>
      </c>
      <c r="T913">
        <v>4.973E-3</v>
      </c>
      <c r="U913">
        <v>1.372E-2</v>
      </c>
      <c r="V913">
        <v>1.498E-2</v>
      </c>
      <c r="W913">
        <v>9.1170000000000001E-3</v>
      </c>
      <c r="X913">
        <v>1.7239999999999998E-2</v>
      </c>
      <c r="Y913">
        <v>1.343E-3</v>
      </c>
      <c r="Z913">
        <v>14.37</v>
      </c>
      <c r="AA913">
        <v>37.17</v>
      </c>
      <c r="AB913">
        <v>92.48</v>
      </c>
      <c r="AC913">
        <v>629.6</v>
      </c>
      <c r="AD913">
        <v>0.1072</v>
      </c>
      <c r="AE913">
        <v>0.1381</v>
      </c>
      <c r="AF913">
        <v>0.1062</v>
      </c>
      <c r="AG913">
        <v>7.9579999999999998E-2</v>
      </c>
      <c r="AH913">
        <v>0.24729999999999999</v>
      </c>
      <c r="AI913">
        <v>6.4430000000000001E-2</v>
      </c>
    </row>
    <row r="914" spans="1:35" ht="14.45" x14ac:dyDescent="0.3">
      <c r="A914">
        <v>922297</v>
      </c>
      <c r="B914" t="s">
        <v>1</v>
      </c>
      <c r="C914" t="str">
        <f t="shared" si="17"/>
        <v>B</v>
      </c>
      <c r="D914" t="str">
        <f t="shared" si="18"/>
        <v/>
      </c>
      <c r="E914" t="str">
        <f t="shared" si="19"/>
        <v/>
      </c>
      <c r="F914">
        <v>13.87</v>
      </c>
      <c r="G914">
        <v>20.7</v>
      </c>
      <c r="H914">
        <v>89.77</v>
      </c>
      <c r="I914">
        <v>584.79999999999995</v>
      </c>
      <c r="J914">
        <v>9.5780000000000004E-2</v>
      </c>
      <c r="K914">
        <v>0.1018</v>
      </c>
      <c r="L914">
        <v>3.6880000000000003E-2</v>
      </c>
      <c r="M914">
        <v>2.3689999999999999E-2</v>
      </c>
      <c r="N914">
        <v>0.16200000000000001</v>
      </c>
      <c r="O914">
        <v>6.6879999999999995E-2</v>
      </c>
      <c r="P914">
        <v>0.27200000000000002</v>
      </c>
      <c r="Q914">
        <v>1.0469999999999999</v>
      </c>
      <c r="R914">
        <v>2.0760000000000001</v>
      </c>
      <c r="S914">
        <v>23.12</v>
      </c>
      <c r="T914">
        <v>6.2979999999999998E-3</v>
      </c>
      <c r="U914">
        <v>2.172E-2</v>
      </c>
      <c r="V914">
        <v>2.615E-2</v>
      </c>
      <c r="W914">
        <v>9.0609999999999996E-3</v>
      </c>
      <c r="X914">
        <v>1.49E-2</v>
      </c>
      <c r="Y914">
        <v>3.5990000000000002E-3</v>
      </c>
      <c r="Z914">
        <v>15.05</v>
      </c>
      <c r="AA914">
        <v>24.75</v>
      </c>
      <c r="AB914">
        <v>99.17</v>
      </c>
      <c r="AC914">
        <v>688.6</v>
      </c>
      <c r="AD914">
        <v>0.12640000000000001</v>
      </c>
      <c r="AE914">
        <v>0.20369999999999999</v>
      </c>
      <c r="AF914">
        <v>0.13769999999999999</v>
      </c>
      <c r="AG914">
        <v>6.8449999999999997E-2</v>
      </c>
      <c r="AH914">
        <v>0.22489999999999999</v>
      </c>
      <c r="AI914">
        <v>8.4919999999999995E-2</v>
      </c>
    </row>
    <row r="915" spans="1:35" ht="14.45" x14ac:dyDescent="0.3">
      <c r="A915">
        <v>922576</v>
      </c>
      <c r="B915" t="s">
        <v>1</v>
      </c>
      <c r="C915" t="str">
        <f t="shared" si="17"/>
        <v>B</v>
      </c>
      <c r="D915" t="str">
        <f t="shared" si="18"/>
        <v/>
      </c>
      <c r="E915" t="str">
        <f t="shared" si="19"/>
        <v/>
      </c>
      <c r="F915">
        <v>13.62</v>
      </c>
      <c r="G915">
        <v>23.23</v>
      </c>
      <c r="H915">
        <v>87.19</v>
      </c>
      <c r="I915">
        <v>573.20000000000005</v>
      </c>
      <c r="J915">
        <v>9.2460000000000001E-2</v>
      </c>
      <c r="K915">
        <v>6.7470000000000002E-2</v>
      </c>
      <c r="L915">
        <v>2.9739999999999999E-2</v>
      </c>
      <c r="M915">
        <v>2.443E-2</v>
      </c>
      <c r="N915">
        <v>0.16639999999999999</v>
      </c>
      <c r="O915">
        <v>5.8009999999999999E-2</v>
      </c>
      <c r="P915">
        <v>0.34599999999999997</v>
      </c>
      <c r="Q915">
        <v>1.3360000000000001</v>
      </c>
      <c r="R915">
        <v>2.0659999999999998</v>
      </c>
      <c r="S915">
        <v>31.24</v>
      </c>
      <c r="T915">
        <v>5.868E-3</v>
      </c>
      <c r="U915">
        <v>2.0990000000000002E-2</v>
      </c>
      <c r="V915">
        <v>2.0209999999999999E-2</v>
      </c>
      <c r="W915">
        <v>9.0639999999999991E-3</v>
      </c>
      <c r="X915">
        <v>2.087E-2</v>
      </c>
      <c r="Y915">
        <v>2.5829999999999998E-3</v>
      </c>
      <c r="Z915">
        <v>15.35</v>
      </c>
      <c r="AA915">
        <v>29.09</v>
      </c>
      <c r="AB915">
        <v>97.58</v>
      </c>
      <c r="AC915">
        <v>729.8</v>
      </c>
      <c r="AD915">
        <v>0.1216</v>
      </c>
      <c r="AE915">
        <v>0.1517</v>
      </c>
      <c r="AF915">
        <v>0.10489999999999999</v>
      </c>
      <c r="AG915">
        <v>7.1739999999999998E-2</v>
      </c>
      <c r="AH915">
        <v>0.26419999999999999</v>
      </c>
      <c r="AI915">
        <v>6.9529999999999995E-2</v>
      </c>
    </row>
    <row r="916" spans="1:35" ht="14.45" x14ac:dyDescent="0.3">
      <c r="A916">
        <v>922577</v>
      </c>
      <c r="B916" t="s">
        <v>1</v>
      </c>
      <c r="C916" t="str">
        <f t="shared" si="17"/>
        <v>B</v>
      </c>
      <c r="D916" t="str">
        <f t="shared" si="18"/>
        <v/>
      </c>
      <c r="E916" t="str">
        <f t="shared" si="19"/>
        <v/>
      </c>
      <c r="F916">
        <v>10.32</v>
      </c>
      <c r="G916">
        <v>16.350000000000001</v>
      </c>
      <c r="H916">
        <v>65.31</v>
      </c>
      <c r="I916">
        <v>324.89999999999998</v>
      </c>
      <c r="J916">
        <v>9.4339999999999993E-2</v>
      </c>
      <c r="K916">
        <v>4.9939999999999998E-2</v>
      </c>
      <c r="L916">
        <v>1.0120000000000001E-2</v>
      </c>
      <c r="M916">
        <v>5.4949999999999999E-3</v>
      </c>
      <c r="N916">
        <v>0.1885</v>
      </c>
      <c r="O916">
        <v>6.2010000000000003E-2</v>
      </c>
      <c r="P916">
        <v>0.2104</v>
      </c>
      <c r="Q916">
        <v>0.96699999999999997</v>
      </c>
      <c r="R916">
        <v>1.3560000000000001</v>
      </c>
      <c r="S916">
        <v>12.97</v>
      </c>
      <c r="T916">
        <v>7.0860000000000003E-3</v>
      </c>
      <c r="U916">
        <v>7.247E-3</v>
      </c>
      <c r="V916">
        <v>1.0120000000000001E-2</v>
      </c>
      <c r="W916">
        <v>5.4949999999999999E-3</v>
      </c>
      <c r="X916">
        <v>1.5599999999999999E-2</v>
      </c>
      <c r="Y916">
        <v>2.6059999999999998E-3</v>
      </c>
      <c r="Z916">
        <v>11.25</v>
      </c>
      <c r="AA916">
        <v>21.77</v>
      </c>
      <c r="AB916">
        <v>71.12</v>
      </c>
      <c r="AC916">
        <v>384.9</v>
      </c>
      <c r="AD916">
        <v>0.1285</v>
      </c>
      <c r="AE916">
        <v>8.8419999999999999E-2</v>
      </c>
      <c r="AF916">
        <v>4.3839999999999997E-2</v>
      </c>
      <c r="AG916">
        <v>2.3810000000000001E-2</v>
      </c>
      <c r="AH916">
        <v>0.2681</v>
      </c>
      <c r="AI916">
        <v>7.399E-2</v>
      </c>
    </row>
    <row r="917" spans="1:35" ht="14.45" x14ac:dyDescent="0.3">
      <c r="A917">
        <v>922840</v>
      </c>
      <c r="B917" t="s">
        <v>1</v>
      </c>
      <c r="C917" t="str">
        <f t="shared" si="17"/>
        <v>B</v>
      </c>
      <c r="D917" t="str">
        <f t="shared" si="18"/>
        <v/>
      </c>
      <c r="E917" t="str">
        <f t="shared" si="19"/>
        <v/>
      </c>
      <c r="F917">
        <v>10.26</v>
      </c>
      <c r="G917">
        <v>16.579999999999998</v>
      </c>
      <c r="H917">
        <v>65.849999999999994</v>
      </c>
      <c r="I917">
        <v>320.8</v>
      </c>
      <c r="J917">
        <v>8.8770000000000002E-2</v>
      </c>
      <c r="K917">
        <v>8.0659999999999996E-2</v>
      </c>
      <c r="L917">
        <v>4.3580000000000001E-2</v>
      </c>
      <c r="M917">
        <v>2.4379999999999999E-2</v>
      </c>
      <c r="N917">
        <v>0.16689999999999999</v>
      </c>
      <c r="O917">
        <v>6.7140000000000005E-2</v>
      </c>
      <c r="P917">
        <v>0.1144</v>
      </c>
      <c r="Q917">
        <v>1.0229999999999999</v>
      </c>
      <c r="R917">
        <v>0.98870000000000002</v>
      </c>
      <c r="S917">
        <v>7.3259999999999996</v>
      </c>
      <c r="T917">
        <v>1.027E-2</v>
      </c>
      <c r="U917">
        <v>3.0839999999999999E-2</v>
      </c>
      <c r="V917">
        <v>2.613E-2</v>
      </c>
      <c r="W917">
        <v>1.0970000000000001E-2</v>
      </c>
      <c r="X917">
        <v>2.2769999999999999E-2</v>
      </c>
      <c r="Y917">
        <v>5.8900000000000003E-3</v>
      </c>
      <c r="Z917">
        <v>10.83</v>
      </c>
      <c r="AA917">
        <v>22.04</v>
      </c>
      <c r="AB917">
        <v>71.08</v>
      </c>
      <c r="AC917">
        <v>357.4</v>
      </c>
      <c r="AD917">
        <v>0.14610000000000001</v>
      </c>
      <c r="AE917">
        <v>0.22459999999999999</v>
      </c>
      <c r="AF917">
        <v>0.17829999999999999</v>
      </c>
      <c r="AG917">
        <v>8.3330000000000001E-2</v>
      </c>
      <c r="AH917">
        <v>0.26910000000000001</v>
      </c>
      <c r="AI917">
        <v>9.4789999999999999E-2</v>
      </c>
    </row>
    <row r="918" spans="1:35" ht="14.45" x14ac:dyDescent="0.3">
      <c r="A918">
        <v>923169</v>
      </c>
      <c r="B918" t="s">
        <v>1</v>
      </c>
      <c r="C918" t="str">
        <f t="shared" si="17"/>
        <v>B</v>
      </c>
      <c r="D918" t="str">
        <f t="shared" si="18"/>
        <v/>
      </c>
      <c r="E918" t="str">
        <f t="shared" si="19"/>
        <v/>
      </c>
      <c r="F918">
        <v>9.6829999999999998</v>
      </c>
      <c r="G918">
        <v>19.34</v>
      </c>
      <c r="H918">
        <v>61.05</v>
      </c>
      <c r="I918">
        <v>285.7</v>
      </c>
      <c r="J918">
        <v>8.4909999999999999E-2</v>
      </c>
      <c r="K918">
        <v>5.0299999999999997E-2</v>
      </c>
      <c r="L918">
        <v>2.3369999999999998E-2</v>
      </c>
      <c r="M918">
        <v>9.6150000000000003E-3</v>
      </c>
      <c r="N918">
        <v>0.158</v>
      </c>
      <c r="O918">
        <v>6.2350000000000003E-2</v>
      </c>
      <c r="P918">
        <v>0.29570000000000002</v>
      </c>
      <c r="Q918">
        <v>1.363</v>
      </c>
      <c r="R918">
        <v>2.0539999999999998</v>
      </c>
      <c r="S918">
        <v>18.239999999999998</v>
      </c>
      <c r="T918">
        <v>7.4400000000000004E-3</v>
      </c>
      <c r="U918">
        <v>1.123E-2</v>
      </c>
      <c r="V918">
        <v>2.3369999999999998E-2</v>
      </c>
      <c r="W918">
        <v>9.6150000000000003E-3</v>
      </c>
      <c r="X918">
        <v>2.2030000000000001E-2</v>
      </c>
      <c r="Y918">
        <v>4.1539999999999997E-3</v>
      </c>
      <c r="Z918">
        <v>10.93</v>
      </c>
      <c r="AA918">
        <v>25.59</v>
      </c>
      <c r="AB918">
        <v>69.099999999999994</v>
      </c>
      <c r="AC918">
        <v>364.2</v>
      </c>
      <c r="AD918">
        <v>0.11990000000000001</v>
      </c>
      <c r="AE918">
        <v>9.5460000000000003E-2</v>
      </c>
      <c r="AF918">
        <v>9.35E-2</v>
      </c>
      <c r="AG918">
        <v>3.8460000000000001E-2</v>
      </c>
      <c r="AH918">
        <v>0.25519999999999998</v>
      </c>
      <c r="AI918">
        <v>7.9200000000000007E-2</v>
      </c>
    </row>
    <row r="919" spans="1:35" ht="14.45" x14ac:dyDescent="0.3">
      <c r="A919">
        <v>923465</v>
      </c>
      <c r="B919" t="s">
        <v>1</v>
      </c>
      <c r="C919" t="str">
        <f t="shared" si="17"/>
        <v>B</v>
      </c>
      <c r="D919" t="str">
        <f t="shared" si="18"/>
        <v/>
      </c>
      <c r="E919" t="str">
        <f t="shared" si="19"/>
        <v/>
      </c>
      <c r="F919">
        <v>10.82</v>
      </c>
      <c r="G919">
        <v>24.21</v>
      </c>
      <c r="H919">
        <v>68.89</v>
      </c>
      <c r="I919">
        <v>361.6</v>
      </c>
      <c r="J919">
        <v>8.1920000000000007E-2</v>
      </c>
      <c r="K919">
        <v>6.6019999999999995E-2</v>
      </c>
      <c r="L919">
        <v>1.5480000000000001E-2</v>
      </c>
      <c r="M919">
        <v>8.1600000000000006E-3</v>
      </c>
      <c r="N919">
        <v>0.1976</v>
      </c>
      <c r="O919">
        <v>6.3280000000000003E-2</v>
      </c>
      <c r="P919">
        <v>0.51959999999999995</v>
      </c>
      <c r="Q919">
        <v>1.9179999999999999</v>
      </c>
      <c r="R919">
        <v>3.5640000000000001</v>
      </c>
      <c r="S919">
        <v>33</v>
      </c>
      <c r="T919">
        <v>8.2629999999999995E-3</v>
      </c>
      <c r="U919">
        <v>1.8700000000000001E-2</v>
      </c>
      <c r="V919">
        <v>1.277E-2</v>
      </c>
      <c r="W919">
        <v>5.9170000000000004E-3</v>
      </c>
      <c r="X919">
        <v>2.4660000000000001E-2</v>
      </c>
      <c r="Y919">
        <v>2.977E-3</v>
      </c>
      <c r="Z919">
        <v>13.03</v>
      </c>
      <c r="AA919">
        <v>31.45</v>
      </c>
      <c r="AB919">
        <v>83.9</v>
      </c>
      <c r="AC919">
        <v>505.6</v>
      </c>
      <c r="AD919">
        <v>0.12039999999999999</v>
      </c>
      <c r="AE919">
        <v>0.1633</v>
      </c>
      <c r="AF919">
        <v>6.1940000000000002E-2</v>
      </c>
      <c r="AG919">
        <v>3.2640000000000002E-2</v>
      </c>
      <c r="AH919">
        <v>0.30590000000000001</v>
      </c>
      <c r="AI919">
        <v>7.6259999999999994E-2</v>
      </c>
    </row>
    <row r="920" spans="1:35" ht="14.45" x14ac:dyDescent="0.3">
      <c r="A920">
        <v>923748</v>
      </c>
      <c r="B920" t="s">
        <v>1</v>
      </c>
      <c r="C920" t="str">
        <f t="shared" si="17"/>
        <v>B</v>
      </c>
      <c r="D920" t="str">
        <f t="shared" si="18"/>
        <v/>
      </c>
      <c r="E920" t="str">
        <f t="shared" si="19"/>
        <v/>
      </c>
      <c r="F920">
        <v>10.86</v>
      </c>
      <c r="G920">
        <v>21.48</v>
      </c>
      <c r="H920">
        <v>68.510000000000005</v>
      </c>
      <c r="I920">
        <v>360.5</v>
      </c>
      <c r="J920">
        <v>7.4310000000000001E-2</v>
      </c>
      <c r="K920">
        <v>4.2270000000000002E-2</v>
      </c>
      <c r="L920">
        <v>0</v>
      </c>
      <c r="M920">
        <v>0</v>
      </c>
      <c r="N920">
        <v>0.1661</v>
      </c>
      <c r="O920">
        <v>5.9479999999999998E-2</v>
      </c>
      <c r="P920">
        <v>0.31630000000000003</v>
      </c>
      <c r="Q920">
        <v>1.304</v>
      </c>
      <c r="R920">
        <v>2.1150000000000002</v>
      </c>
      <c r="S920">
        <v>20.67</v>
      </c>
      <c r="T920">
        <v>9.5790000000000007E-3</v>
      </c>
      <c r="U920">
        <v>1.1039999999999999E-2</v>
      </c>
      <c r="V920">
        <v>0</v>
      </c>
      <c r="W920">
        <v>0</v>
      </c>
      <c r="X920">
        <v>3.0040000000000001E-2</v>
      </c>
      <c r="Y920">
        <v>2.2279999999999999E-3</v>
      </c>
      <c r="Z920">
        <v>11.66</v>
      </c>
      <c r="AA920">
        <v>24.77</v>
      </c>
      <c r="AB920">
        <v>74.08</v>
      </c>
      <c r="AC920">
        <v>412.3</v>
      </c>
      <c r="AD920">
        <v>0.10009999999999999</v>
      </c>
      <c r="AE920">
        <v>7.3480000000000004E-2</v>
      </c>
      <c r="AF920">
        <v>0</v>
      </c>
      <c r="AG920">
        <v>0</v>
      </c>
      <c r="AH920">
        <v>0.24579999999999999</v>
      </c>
      <c r="AI920">
        <v>6.5920000000000006E-2</v>
      </c>
    </row>
    <row r="921" spans="1:35" ht="14.45" x14ac:dyDescent="0.3">
      <c r="A921">
        <v>923780</v>
      </c>
      <c r="B921" t="s">
        <v>1</v>
      </c>
      <c r="C921" t="str">
        <f t="shared" si="17"/>
        <v>B</v>
      </c>
      <c r="D921" t="str">
        <f t="shared" si="18"/>
        <v/>
      </c>
      <c r="E921" t="str">
        <f t="shared" si="19"/>
        <v/>
      </c>
      <c r="F921">
        <v>11.13</v>
      </c>
      <c r="G921">
        <v>22.44</v>
      </c>
      <c r="H921">
        <v>71.489999999999995</v>
      </c>
      <c r="I921">
        <v>378.4</v>
      </c>
      <c r="J921">
        <v>9.5659999999999995E-2</v>
      </c>
      <c r="K921">
        <v>8.1939999999999999E-2</v>
      </c>
      <c r="L921">
        <v>4.8239999999999998E-2</v>
      </c>
      <c r="M921">
        <v>2.257E-2</v>
      </c>
      <c r="N921">
        <v>0.20300000000000001</v>
      </c>
      <c r="O921">
        <v>6.5519999999999995E-2</v>
      </c>
      <c r="P921">
        <v>0.28000000000000003</v>
      </c>
      <c r="Q921">
        <v>1.4670000000000001</v>
      </c>
      <c r="R921">
        <v>1.994</v>
      </c>
      <c r="S921">
        <v>17.850000000000001</v>
      </c>
      <c r="T921">
        <v>3.4949999999999998E-3</v>
      </c>
      <c r="U921">
        <v>3.0509999999999999E-2</v>
      </c>
      <c r="V921">
        <v>3.4450000000000001E-2</v>
      </c>
      <c r="W921">
        <v>1.0240000000000001E-2</v>
      </c>
      <c r="X921">
        <v>2.912E-2</v>
      </c>
      <c r="Y921">
        <v>4.7229999999999998E-3</v>
      </c>
      <c r="Z921">
        <v>12.02</v>
      </c>
      <c r="AA921">
        <v>28.26</v>
      </c>
      <c r="AB921">
        <v>77.8</v>
      </c>
      <c r="AC921">
        <v>436.6</v>
      </c>
      <c r="AD921">
        <v>0.1087</v>
      </c>
      <c r="AE921">
        <v>0.1782</v>
      </c>
      <c r="AF921">
        <v>0.15640000000000001</v>
      </c>
      <c r="AG921">
        <v>6.4130000000000006E-2</v>
      </c>
      <c r="AH921">
        <v>0.31690000000000002</v>
      </c>
      <c r="AI921">
        <v>8.0320000000000003E-2</v>
      </c>
    </row>
    <row r="922" spans="1:35" ht="14.45" x14ac:dyDescent="0.3">
      <c r="A922">
        <v>924084</v>
      </c>
      <c r="B922" t="s">
        <v>1</v>
      </c>
      <c r="C922" t="str">
        <f t="shared" si="17"/>
        <v>B</v>
      </c>
      <c r="D922" t="str">
        <f t="shared" si="18"/>
        <v/>
      </c>
      <c r="E922" t="str">
        <f t="shared" si="19"/>
        <v/>
      </c>
      <c r="F922">
        <v>12.77</v>
      </c>
      <c r="G922">
        <v>29.43</v>
      </c>
      <c r="H922">
        <v>81.349999999999994</v>
      </c>
      <c r="I922">
        <v>507.9</v>
      </c>
      <c r="J922">
        <v>8.276E-2</v>
      </c>
      <c r="K922">
        <v>4.2340000000000003E-2</v>
      </c>
      <c r="L922">
        <v>1.9970000000000002E-2</v>
      </c>
      <c r="M922">
        <v>1.499E-2</v>
      </c>
      <c r="N922">
        <v>0.15390000000000001</v>
      </c>
      <c r="O922">
        <v>5.6370000000000003E-2</v>
      </c>
      <c r="P922">
        <v>0.2409</v>
      </c>
      <c r="Q922">
        <v>1.367</v>
      </c>
      <c r="R922">
        <v>1.4770000000000001</v>
      </c>
      <c r="S922">
        <v>18.760000000000002</v>
      </c>
      <c r="T922">
        <v>8.8350000000000008E-3</v>
      </c>
      <c r="U922">
        <v>1.2330000000000001E-2</v>
      </c>
      <c r="V922">
        <v>1.328E-2</v>
      </c>
      <c r="W922">
        <v>9.3050000000000008E-3</v>
      </c>
      <c r="X922">
        <v>1.8970000000000001E-2</v>
      </c>
      <c r="Y922">
        <v>1.7260000000000001E-3</v>
      </c>
      <c r="Z922">
        <v>13.87</v>
      </c>
      <c r="AA922">
        <v>36</v>
      </c>
      <c r="AB922">
        <v>88.1</v>
      </c>
      <c r="AC922">
        <v>594.70000000000005</v>
      </c>
      <c r="AD922">
        <v>0.1234</v>
      </c>
      <c r="AE922">
        <v>0.10639999999999999</v>
      </c>
      <c r="AF922">
        <v>8.6529999999999996E-2</v>
      </c>
      <c r="AG922">
        <v>6.4979999999999996E-2</v>
      </c>
      <c r="AH922">
        <v>0.2407</v>
      </c>
      <c r="AI922">
        <v>6.4839999999999995E-2</v>
      </c>
    </row>
    <row r="923" spans="1:35" ht="14.45" x14ac:dyDescent="0.3">
      <c r="A923">
        <v>924342</v>
      </c>
      <c r="B923" t="s">
        <v>1</v>
      </c>
      <c r="C923" t="str">
        <f t="shared" si="17"/>
        <v>B</v>
      </c>
      <c r="D923" t="str">
        <f t="shared" si="18"/>
        <v/>
      </c>
      <c r="E923" t="str">
        <f t="shared" si="19"/>
        <v/>
      </c>
      <c r="F923">
        <v>9.3330000000000002</v>
      </c>
      <c r="G923">
        <v>21.94</v>
      </c>
      <c r="H923">
        <v>59.01</v>
      </c>
      <c r="I923">
        <v>264</v>
      </c>
      <c r="J923">
        <v>9.2399999999999996E-2</v>
      </c>
      <c r="K923">
        <v>5.6050000000000003E-2</v>
      </c>
      <c r="L923">
        <v>3.9960000000000002E-2</v>
      </c>
      <c r="M923">
        <v>1.282E-2</v>
      </c>
      <c r="N923">
        <v>0.16919999999999999</v>
      </c>
      <c r="O923">
        <v>6.5759999999999999E-2</v>
      </c>
      <c r="P923">
        <v>0.30130000000000001</v>
      </c>
      <c r="Q923">
        <v>1.879</v>
      </c>
      <c r="R923">
        <v>2.121</v>
      </c>
      <c r="S923">
        <v>17.86</v>
      </c>
      <c r="T923">
        <v>1.094E-2</v>
      </c>
      <c r="U923">
        <v>1.8339999999999999E-2</v>
      </c>
      <c r="V923">
        <v>3.9960000000000002E-2</v>
      </c>
      <c r="W923">
        <v>1.282E-2</v>
      </c>
      <c r="X923">
        <v>3.7589999999999998E-2</v>
      </c>
      <c r="Y923">
        <v>4.6230000000000004E-3</v>
      </c>
      <c r="Z923">
        <v>9.8450000000000006</v>
      </c>
      <c r="AA923">
        <v>25.05</v>
      </c>
      <c r="AB923">
        <v>62.86</v>
      </c>
      <c r="AC923">
        <v>295.8</v>
      </c>
      <c r="AD923">
        <v>0.1103</v>
      </c>
      <c r="AE923">
        <v>8.2979999999999998E-2</v>
      </c>
      <c r="AF923">
        <v>7.9930000000000001E-2</v>
      </c>
      <c r="AG923">
        <v>2.564E-2</v>
      </c>
      <c r="AH923">
        <v>0.24349999999999999</v>
      </c>
      <c r="AI923">
        <v>7.3929999999999996E-2</v>
      </c>
    </row>
    <row r="924" spans="1:35" ht="14.45" x14ac:dyDescent="0.3">
      <c r="A924">
        <v>924632</v>
      </c>
      <c r="B924" t="s">
        <v>1</v>
      </c>
      <c r="C924" t="str">
        <f t="shared" si="17"/>
        <v>B</v>
      </c>
      <c r="D924" t="str">
        <f t="shared" si="18"/>
        <v/>
      </c>
      <c r="E924" t="str">
        <f t="shared" si="19"/>
        <v/>
      </c>
      <c r="F924">
        <v>12.88</v>
      </c>
      <c r="G924">
        <v>28.92</v>
      </c>
      <c r="H924">
        <v>82.5</v>
      </c>
      <c r="I924">
        <v>514.29999999999995</v>
      </c>
      <c r="J924">
        <v>8.1229999999999997E-2</v>
      </c>
      <c r="K924">
        <v>5.824E-2</v>
      </c>
      <c r="L924">
        <v>6.1949999999999998E-2</v>
      </c>
      <c r="M924">
        <v>2.3429999999999999E-2</v>
      </c>
      <c r="N924">
        <v>0.15659999999999999</v>
      </c>
      <c r="O924">
        <v>5.7079999999999999E-2</v>
      </c>
      <c r="P924">
        <v>0.21160000000000001</v>
      </c>
      <c r="Q924">
        <v>1.36</v>
      </c>
      <c r="R924">
        <v>1.502</v>
      </c>
      <c r="S924">
        <v>16.829999999999998</v>
      </c>
      <c r="T924">
        <v>8.4119999999999993E-3</v>
      </c>
      <c r="U924">
        <v>2.1530000000000001E-2</v>
      </c>
      <c r="V924">
        <v>3.8980000000000001E-2</v>
      </c>
      <c r="W924">
        <v>7.62E-3</v>
      </c>
      <c r="X924">
        <v>1.695E-2</v>
      </c>
      <c r="Y924">
        <v>2.8010000000000001E-3</v>
      </c>
      <c r="Z924">
        <v>13.89</v>
      </c>
      <c r="AA924">
        <v>35.74</v>
      </c>
      <c r="AB924">
        <v>88.84</v>
      </c>
      <c r="AC924">
        <v>595.70000000000005</v>
      </c>
      <c r="AD924">
        <v>0.1227</v>
      </c>
      <c r="AE924">
        <v>0.16200000000000001</v>
      </c>
      <c r="AF924">
        <v>0.24390000000000001</v>
      </c>
      <c r="AG924">
        <v>6.4930000000000002E-2</v>
      </c>
      <c r="AH924">
        <v>0.23719999999999999</v>
      </c>
      <c r="AI924">
        <v>7.2419999999999998E-2</v>
      </c>
    </row>
    <row r="925" spans="1:35" ht="14.45" x14ac:dyDescent="0.3">
      <c r="A925">
        <v>924934</v>
      </c>
      <c r="B925" t="s">
        <v>1</v>
      </c>
      <c r="C925" t="str">
        <f t="shared" si="17"/>
        <v>B</v>
      </c>
      <c r="D925" t="str">
        <f t="shared" si="18"/>
        <v/>
      </c>
      <c r="E925" t="str">
        <f t="shared" si="19"/>
        <v/>
      </c>
      <c r="F925">
        <v>10.29</v>
      </c>
      <c r="G925">
        <v>27.61</v>
      </c>
      <c r="H925">
        <v>65.67</v>
      </c>
      <c r="I925">
        <v>321.39999999999998</v>
      </c>
      <c r="J925">
        <v>9.0300000000000005E-2</v>
      </c>
      <c r="K925">
        <v>7.6579999999999995E-2</v>
      </c>
      <c r="L925">
        <v>5.9990000000000002E-2</v>
      </c>
      <c r="M925">
        <v>2.7380000000000002E-2</v>
      </c>
      <c r="N925">
        <v>0.1593</v>
      </c>
      <c r="O925">
        <v>6.1269999999999998E-2</v>
      </c>
      <c r="P925">
        <v>0.21990000000000001</v>
      </c>
      <c r="Q925">
        <v>2.2389999999999999</v>
      </c>
      <c r="R925">
        <v>1.4370000000000001</v>
      </c>
      <c r="S925">
        <v>14.46</v>
      </c>
      <c r="T925">
        <v>1.205E-2</v>
      </c>
      <c r="U925">
        <v>2.7359999999999999E-2</v>
      </c>
      <c r="V925">
        <v>4.8039999999999999E-2</v>
      </c>
      <c r="W925">
        <v>1.721E-2</v>
      </c>
      <c r="X925">
        <v>1.8429999999999998E-2</v>
      </c>
      <c r="Y925">
        <v>4.9379999999999997E-3</v>
      </c>
      <c r="Z925">
        <v>10.84</v>
      </c>
      <c r="AA925">
        <v>34.909999999999997</v>
      </c>
      <c r="AB925">
        <v>69.569999999999993</v>
      </c>
      <c r="AC925">
        <v>357.6</v>
      </c>
      <c r="AD925">
        <v>0.1384</v>
      </c>
      <c r="AE925">
        <v>0.17100000000000001</v>
      </c>
      <c r="AF925">
        <v>0.2</v>
      </c>
      <c r="AG925">
        <v>9.1270000000000004E-2</v>
      </c>
      <c r="AH925">
        <v>0.22259999999999999</v>
      </c>
      <c r="AI925">
        <v>8.2830000000000001E-2</v>
      </c>
    </row>
    <row r="926" spans="1:35" ht="14.45" x14ac:dyDescent="0.3">
      <c r="A926">
        <v>924964</v>
      </c>
      <c r="B926" t="s">
        <v>1</v>
      </c>
      <c r="C926" t="str">
        <f t="shared" si="17"/>
        <v>B</v>
      </c>
      <c r="D926" t="str">
        <f t="shared" si="18"/>
        <v/>
      </c>
      <c r="E926" t="str">
        <f t="shared" si="19"/>
        <v/>
      </c>
      <c r="F926">
        <v>10.16</v>
      </c>
      <c r="G926">
        <v>19.59</v>
      </c>
      <c r="H926">
        <v>64.73</v>
      </c>
      <c r="I926">
        <v>311.7</v>
      </c>
      <c r="J926">
        <v>0.1003</v>
      </c>
      <c r="K926">
        <v>7.5039999999999996E-2</v>
      </c>
      <c r="L926">
        <v>5.025E-3</v>
      </c>
      <c r="M926">
        <v>1.116E-2</v>
      </c>
      <c r="N926">
        <v>0.17910000000000001</v>
      </c>
      <c r="O926">
        <v>6.3310000000000005E-2</v>
      </c>
      <c r="P926">
        <v>0.24410000000000001</v>
      </c>
      <c r="Q926">
        <v>2.09</v>
      </c>
      <c r="R926">
        <v>1.6479999999999999</v>
      </c>
      <c r="S926">
        <v>16.8</v>
      </c>
      <c r="T926">
        <v>1.291E-2</v>
      </c>
      <c r="U926">
        <v>2.222E-2</v>
      </c>
      <c r="V926">
        <v>4.1739999999999998E-3</v>
      </c>
      <c r="W926">
        <v>7.0819999999999998E-3</v>
      </c>
      <c r="X926">
        <v>2.572E-2</v>
      </c>
      <c r="Y926">
        <v>2.2780000000000001E-3</v>
      </c>
      <c r="Z926">
        <v>10.65</v>
      </c>
      <c r="AA926">
        <v>22.88</v>
      </c>
      <c r="AB926">
        <v>67.88</v>
      </c>
      <c r="AC926">
        <v>347.3</v>
      </c>
      <c r="AD926">
        <v>0.1265</v>
      </c>
      <c r="AE926">
        <v>0.12</v>
      </c>
      <c r="AF926">
        <v>1.005E-2</v>
      </c>
      <c r="AG926">
        <v>2.232E-2</v>
      </c>
      <c r="AH926">
        <v>0.22620000000000001</v>
      </c>
      <c r="AI926">
        <v>6.7419999999999994E-2</v>
      </c>
    </row>
    <row r="927" spans="1:35" ht="14.45" x14ac:dyDescent="0.3">
      <c r="A927">
        <v>925236</v>
      </c>
      <c r="B927" t="s">
        <v>1</v>
      </c>
      <c r="C927" t="str">
        <f t="shared" si="17"/>
        <v>B</v>
      </c>
      <c r="D927" t="str">
        <f t="shared" si="18"/>
        <v/>
      </c>
      <c r="E927" t="str">
        <f t="shared" si="19"/>
        <v/>
      </c>
      <c r="F927">
        <v>9.423</v>
      </c>
      <c r="G927">
        <v>27.88</v>
      </c>
      <c r="H927">
        <v>59.26</v>
      </c>
      <c r="I927">
        <v>271.3</v>
      </c>
      <c r="J927">
        <v>8.1229999999999997E-2</v>
      </c>
      <c r="K927">
        <v>4.9709999999999997E-2</v>
      </c>
      <c r="L927">
        <v>0</v>
      </c>
      <c r="M927">
        <v>0</v>
      </c>
      <c r="N927">
        <v>0.17419999999999999</v>
      </c>
      <c r="O927">
        <v>6.0589999999999998E-2</v>
      </c>
      <c r="P927">
        <v>0.53749999999999998</v>
      </c>
      <c r="Q927">
        <v>2.927</v>
      </c>
      <c r="R927">
        <v>3.6179999999999999</v>
      </c>
      <c r="S927">
        <v>29.11</v>
      </c>
      <c r="T927">
        <v>1.159E-2</v>
      </c>
      <c r="U927">
        <v>1.124E-2</v>
      </c>
      <c r="V927">
        <v>0</v>
      </c>
      <c r="W927">
        <v>0</v>
      </c>
      <c r="X927">
        <v>3.0040000000000001E-2</v>
      </c>
      <c r="Y927">
        <v>3.3240000000000001E-3</v>
      </c>
      <c r="Z927">
        <v>10.49</v>
      </c>
      <c r="AA927">
        <v>34.24</v>
      </c>
      <c r="AB927">
        <v>66.5</v>
      </c>
      <c r="AC927">
        <v>330.6</v>
      </c>
      <c r="AD927">
        <v>0.10730000000000001</v>
      </c>
      <c r="AE927">
        <v>7.1580000000000005E-2</v>
      </c>
      <c r="AF927">
        <v>0</v>
      </c>
      <c r="AG927">
        <v>0</v>
      </c>
      <c r="AH927">
        <v>0.2475</v>
      </c>
      <c r="AI927">
        <v>6.9690000000000002E-2</v>
      </c>
    </row>
    <row r="928" spans="1:35" ht="14.45" x14ac:dyDescent="0.3">
      <c r="A928">
        <v>925277</v>
      </c>
      <c r="B928" t="s">
        <v>1</v>
      </c>
      <c r="C928" t="str">
        <f t="shared" si="17"/>
        <v>M</v>
      </c>
      <c r="D928">
        <f t="shared" si="18"/>
        <v>1</v>
      </c>
      <c r="E928" t="str">
        <f t="shared" si="19"/>
        <v/>
      </c>
      <c r="F928">
        <v>14.59</v>
      </c>
      <c r="G928">
        <v>22.68</v>
      </c>
      <c r="H928">
        <v>96.39</v>
      </c>
      <c r="I928">
        <v>657.1</v>
      </c>
      <c r="J928">
        <v>8.473E-2</v>
      </c>
      <c r="K928">
        <v>0.13300000000000001</v>
      </c>
      <c r="L928">
        <v>0.10290000000000001</v>
      </c>
      <c r="M928">
        <v>3.7359999999999997E-2</v>
      </c>
      <c r="N928">
        <v>0.1454</v>
      </c>
      <c r="O928">
        <v>6.1469999999999997E-2</v>
      </c>
      <c r="P928">
        <v>0.22539999999999999</v>
      </c>
      <c r="Q928">
        <v>1.1080000000000001</v>
      </c>
      <c r="R928">
        <v>2.2240000000000002</v>
      </c>
      <c r="S928">
        <v>19.54</v>
      </c>
      <c r="T928">
        <v>4.2420000000000001E-3</v>
      </c>
      <c r="U928">
        <v>4.6390000000000001E-2</v>
      </c>
      <c r="V928">
        <v>6.5780000000000005E-2</v>
      </c>
      <c r="W928">
        <v>1.6060000000000001E-2</v>
      </c>
      <c r="X928">
        <v>1.6379999999999999E-2</v>
      </c>
      <c r="Y928">
        <v>4.4060000000000002E-3</v>
      </c>
      <c r="Z928">
        <v>15.48</v>
      </c>
      <c r="AA928">
        <v>27.27</v>
      </c>
      <c r="AB928">
        <v>105.9</v>
      </c>
      <c r="AC928">
        <v>733.5</v>
      </c>
      <c r="AD928">
        <v>0.1026</v>
      </c>
      <c r="AE928">
        <v>0.31709999999999999</v>
      </c>
      <c r="AF928">
        <v>0.36620000000000003</v>
      </c>
      <c r="AG928">
        <v>0.1105</v>
      </c>
      <c r="AH928">
        <v>0.2258</v>
      </c>
      <c r="AI928">
        <v>8.004E-2</v>
      </c>
    </row>
    <row r="929" spans="1:35" ht="14.45" x14ac:dyDescent="0.3">
      <c r="A929">
        <v>925291</v>
      </c>
      <c r="B929" t="s">
        <v>1</v>
      </c>
      <c r="C929" t="str">
        <f t="shared" si="17"/>
        <v>B</v>
      </c>
      <c r="D929" t="str">
        <f t="shared" si="18"/>
        <v/>
      </c>
      <c r="E929" t="str">
        <f t="shared" si="19"/>
        <v/>
      </c>
      <c r="F929">
        <v>11.51</v>
      </c>
      <c r="G929">
        <v>23.93</v>
      </c>
      <c r="H929">
        <v>74.52</v>
      </c>
      <c r="I929">
        <v>403.5</v>
      </c>
      <c r="J929">
        <v>9.2609999999999998E-2</v>
      </c>
      <c r="K929">
        <v>0.1021</v>
      </c>
      <c r="L929">
        <v>0.11119999999999999</v>
      </c>
      <c r="M929">
        <v>4.1050000000000003E-2</v>
      </c>
      <c r="N929">
        <v>0.13880000000000001</v>
      </c>
      <c r="O929">
        <v>6.5699999999999995E-2</v>
      </c>
      <c r="P929">
        <v>0.23880000000000001</v>
      </c>
      <c r="Q929">
        <v>2.9039999999999999</v>
      </c>
      <c r="R929">
        <v>1.9359999999999999</v>
      </c>
      <c r="S929">
        <v>16.97</v>
      </c>
      <c r="T929">
        <v>8.2000000000000007E-3</v>
      </c>
      <c r="U929">
        <v>2.9819999999999999E-2</v>
      </c>
      <c r="V929">
        <v>5.738E-2</v>
      </c>
      <c r="W929">
        <v>1.2670000000000001E-2</v>
      </c>
      <c r="X929">
        <v>1.4880000000000001E-2</v>
      </c>
      <c r="Y929">
        <v>4.738E-3</v>
      </c>
      <c r="Z929">
        <v>12.48</v>
      </c>
      <c r="AA929">
        <v>37.159999999999997</v>
      </c>
      <c r="AB929">
        <v>82.28</v>
      </c>
      <c r="AC929">
        <v>474.2</v>
      </c>
      <c r="AD929">
        <v>0.1298</v>
      </c>
      <c r="AE929">
        <v>0.25169999999999998</v>
      </c>
      <c r="AF929">
        <v>0.36299999999999999</v>
      </c>
      <c r="AG929">
        <v>9.6530000000000005E-2</v>
      </c>
      <c r="AH929">
        <v>0.2112</v>
      </c>
      <c r="AI929">
        <v>8.7319999999999995E-2</v>
      </c>
    </row>
    <row r="930" spans="1:35" ht="14.45" x14ac:dyDescent="0.3">
      <c r="A930">
        <v>925292</v>
      </c>
      <c r="B930" t="s">
        <v>1</v>
      </c>
      <c r="C930" t="str">
        <f t="shared" si="17"/>
        <v>M</v>
      </c>
      <c r="D930">
        <f t="shared" si="18"/>
        <v>1</v>
      </c>
      <c r="E930" t="str">
        <f t="shared" si="19"/>
        <v/>
      </c>
      <c r="F930">
        <v>14.05</v>
      </c>
      <c r="G930">
        <v>27.15</v>
      </c>
      <c r="H930">
        <v>91.38</v>
      </c>
      <c r="I930">
        <v>600.4</v>
      </c>
      <c r="J930">
        <v>9.9290000000000003E-2</v>
      </c>
      <c r="K930">
        <v>0.11260000000000001</v>
      </c>
      <c r="L930">
        <v>4.462E-2</v>
      </c>
      <c r="M930">
        <v>4.3040000000000002E-2</v>
      </c>
      <c r="N930">
        <v>0.1537</v>
      </c>
      <c r="O930">
        <v>6.1710000000000001E-2</v>
      </c>
      <c r="P930">
        <v>0.36449999999999999</v>
      </c>
      <c r="Q930">
        <v>1.492</v>
      </c>
      <c r="R930">
        <v>2.8879999999999999</v>
      </c>
      <c r="S930">
        <v>29.84</v>
      </c>
      <c r="T930">
        <v>7.2560000000000003E-3</v>
      </c>
      <c r="U930">
        <v>2.6780000000000002E-2</v>
      </c>
      <c r="V930">
        <v>2.0709999999999999E-2</v>
      </c>
      <c r="W930">
        <v>1.626E-2</v>
      </c>
      <c r="X930">
        <v>2.0799999999999999E-2</v>
      </c>
      <c r="Y930">
        <v>5.3039999999999997E-3</v>
      </c>
      <c r="Z930">
        <v>15.3</v>
      </c>
      <c r="AA930">
        <v>33.17</v>
      </c>
      <c r="AB930">
        <v>100.2</v>
      </c>
      <c r="AC930">
        <v>706.7</v>
      </c>
      <c r="AD930">
        <v>0.1241</v>
      </c>
      <c r="AE930">
        <v>0.22639999999999999</v>
      </c>
      <c r="AF930">
        <v>0.1326</v>
      </c>
      <c r="AG930">
        <v>0.1048</v>
      </c>
      <c r="AH930">
        <v>0.22500000000000001</v>
      </c>
      <c r="AI930">
        <v>8.3210000000000006E-2</v>
      </c>
    </row>
    <row r="931" spans="1:35" ht="14.45" x14ac:dyDescent="0.3">
      <c r="A931">
        <v>925311</v>
      </c>
      <c r="B931" t="s">
        <v>1</v>
      </c>
      <c r="C931" t="str">
        <f t="shared" si="17"/>
        <v>B</v>
      </c>
      <c r="D931" t="str">
        <f t="shared" si="18"/>
        <v/>
      </c>
      <c r="E931" t="str">
        <f t="shared" si="19"/>
        <v/>
      </c>
      <c r="F931">
        <v>11.2</v>
      </c>
      <c r="G931">
        <v>29.37</v>
      </c>
      <c r="H931">
        <v>70.67</v>
      </c>
      <c r="I931">
        <v>386</v>
      </c>
      <c r="J931">
        <v>7.4490000000000001E-2</v>
      </c>
      <c r="K931">
        <v>3.5580000000000001E-2</v>
      </c>
      <c r="L931">
        <v>0</v>
      </c>
      <c r="M931">
        <v>0</v>
      </c>
      <c r="N931">
        <v>0.106</v>
      </c>
      <c r="O931">
        <v>5.5019999999999999E-2</v>
      </c>
      <c r="P931">
        <v>0.31409999999999999</v>
      </c>
      <c r="Q931">
        <v>3.8959999999999999</v>
      </c>
      <c r="R931">
        <v>2.0409999999999999</v>
      </c>
      <c r="S931">
        <v>22.81</v>
      </c>
      <c r="T931">
        <v>7.5940000000000001E-3</v>
      </c>
      <c r="U931">
        <v>8.8780000000000005E-3</v>
      </c>
      <c r="V931">
        <v>0</v>
      </c>
      <c r="W931">
        <v>0</v>
      </c>
      <c r="X931">
        <v>1.9890000000000001E-2</v>
      </c>
      <c r="Y931">
        <v>1.7730000000000001E-3</v>
      </c>
      <c r="Z931">
        <v>11.92</v>
      </c>
      <c r="AA931">
        <v>38.299999999999997</v>
      </c>
      <c r="AB931">
        <v>75.19</v>
      </c>
      <c r="AC931">
        <v>439.6</v>
      </c>
      <c r="AD931">
        <v>9.2670000000000002E-2</v>
      </c>
      <c r="AE931">
        <v>5.4940000000000003E-2</v>
      </c>
      <c r="AF931">
        <v>0</v>
      </c>
      <c r="AG931">
        <v>0</v>
      </c>
      <c r="AH931">
        <v>0.15659999999999999</v>
      </c>
      <c r="AI931">
        <v>5.9049999999999998E-2</v>
      </c>
    </row>
    <row r="932" spans="1:35" ht="14.45" x14ac:dyDescent="0.3">
      <c r="A932">
        <v>92751</v>
      </c>
      <c r="B932" t="s">
        <v>1</v>
      </c>
      <c r="C932" t="str">
        <f t="shared" si="17"/>
        <v>B</v>
      </c>
      <c r="D932" t="str">
        <f t="shared" si="18"/>
        <v/>
      </c>
      <c r="E932" t="str">
        <f t="shared" si="19"/>
        <v/>
      </c>
      <c r="F932">
        <v>7.76</v>
      </c>
      <c r="G932">
        <v>24.54</v>
      </c>
      <c r="H932">
        <v>47.92</v>
      </c>
      <c r="I932">
        <v>181</v>
      </c>
      <c r="J932">
        <v>5.2630000000000003E-2</v>
      </c>
      <c r="K932">
        <v>4.3619999999999999E-2</v>
      </c>
      <c r="L932">
        <v>0</v>
      </c>
      <c r="M932">
        <v>0</v>
      </c>
      <c r="N932">
        <v>0.15870000000000001</v>
      </c>
      <c r="O932">
        <v>5.8840000000000003E-2</v>
      </c>
      <c r="P932">
        <v>0.38569999999999999</v>
      </c>
      <c r="Q932">
        <v>1.4279999999999999</v>
      </c>
      <c r="R932">
        <v>2.548</v>
      </c>
      <c r="S932">
        <v>19.149999999999999</v>
      </c>
      <c r="T932">
        <v>7.1890000000000001E-3</v>
      </c>
      <c r="U932">
        <v>4.6600000000000001E-3</v>
      </c>
      <c r="V932">
        <v>0</v>
      </c>
      <c r="W932">
        <v>0</v>
      </c>
      <c r="X932">
        <v>2.6759999999999999E-2</v>
      </c>
      <c r="Y932">
        <v>2.7829999999999999E-3</v>
      </c>
      <c r="Z932">
        <v>9.4559999999999995</v>
      </c>
      <c r="AA932">
        <v>30.37</v>
      </c>
      <c r="AB932">
        <v>59.16</v>
      </c>
      <c r="AC932">
        <v>268.60000000000002</v>
      </c>
      <c r="AD932">
        <v>8.9959999999999998E-2</v>
      </c>
      <c r="AE932">
        <v>6.4439999999999997E-2</v>
      </c>
      <c r="AF932">
        <v>0</v>
      </c>
      <c r="AG932">
        <v>0</v>
      </c>
      <c r="AH932">
        <v>0.28710000000000002</v>
      </c>
      <c r="AI932">
        <v>7.0389999999999994E-2</v>
      </c>
    </row>
    <row r="933" spans="1:35" ht="14.45" x14ac:dyDescent="0.3">
      <c r="A933" t="s">
        <v>152</v>
      </c>
    </row>
    <row r="934" spans="1:35" ht="14.45" x14ac:dyDescent="0.3">
      <c r="A934">
        <v>842302</v>
      </c>
      <c r="B934" t="s">
        <v>0</v>
      </c>
      <c r="C934" t="str">
        <f t="shared" ref="C934:C997" si="20">IF(SUMPRODUCT(F934:G934,$F$1148:$G$1148)-$E$1148&gt;=0,"M","B")</f>
        <v>M</v>
      </c>
      <c r="D934" t="str">
        <f t="shared" si="18"/>
        <v/>
      </c>
      <c r="E934" t="str">
        <f t="shared" si="19"/>
        <v/>
      </c>
      <c r="F934">
        <v>17.989999999999998</v>
      </c>
      <c r="G934">
        <v>10.38</v>
      </c>
      <c r="H934">
        <v>122.8</v>
      </c>
      <c r="I934">
        <v>1001</v>
      </c>
      <c r="J934">
        <v>0.11840000000000001</v>
      </c>
      <c r="K934">
        <v>0.27760000000000001</v>
      </c>
      <c r="L934">
        <v>0.30009999999999998</v>
      </c>
      <c r="M934">
        <v>0.14710000000000001</v>
      </c>
      <c r="N934">
        <v>0.2419</v>
      </c>
      <c r="O934">
        <v>7.8710000000000002E-2</v>
      </c>
      <c r="P934">
        <v>1.095</v>
      </c>
      <c r="Q934">
        <v>0.90529999999999999</v>
      </c>
      <c r="R934">
        <v>8.5890000000000004</v>
      </c>
      <c r="S934">
        <v>153.4</v>
      </c>
      <c r="T934">
        <v>6.3990000000000002E-3</v>
      </c>
      <c r="U934">
        <v>4.904E-2</v>
      </c>
      <c r="V934">
        <v>5.373E-2</v>
      </c>
      <c r="W934">
        <v>1.5869999999999999E-2</v>
      </c>
      <c r="X934">
        <v>3.0030000000000001E-2</v>
      </c>
      <c r="Y934">
        <v>6.1929999999999997E-3</v>
      </c>
      <c r="Z934">
        <v>25.38</v>
      </c>
      <c r="AA934">
        <v>17.329999999999998</v>
      </c>
      <c r="AB934">
        <v>184.6</v>
      </c>
      <c r="AC934">
        <v>2019</v>
      </c>
      <c r="AD934">
        <v>0.16220000000000001</v>
      </c>
      <c r="AE934">
        <v>0.66559999999999997</v>
      </c>
      <c r="AF934">
        <v>0.71189999999999998</v>
      </c>
      <c r="AG934">
        <v>0.26540000000000002</v>
      </c>
      <c r="AH934">
        <v>0.46010000000000001</v>
      </c>
      <c r="AI934">
        <v>0.11890000000000001</v>
      </c>
    </row>
    <row r="935" spans="1:35" ht="14.45" x14ac:dyDescent="0.3">
      <c r="A935">
        <v>842517</v>
      </c>
      <c r="B935" t="s">
        <v>0</v>
      </c>
      <c r="C935" t="str">
        <f t="shared" si="20"/>
        <v>M</v>
      </c>
      <c r="D935" t="str">
        <f t="shared" si="18"/>
        <v/>
      </c>
      <c r="E935" t="str">
        <f t="shared" si="19"/>
        <v/>
      </c>
      <c r="F935">
        <v>20.57</v>
      </c>
      <c r="G935">
        <v>17.77</v>
      </c>
      <c r="H935">
        <v>132.9</v>
      </c>
      <c r="I935">
        <v>1326</v>
      </c>
      <c r="J935">
        <v>8.4739999999999996E-2</v>
      </c>
      <c r="K935">
        <v>7.8640000000000002E-2</v>
      </c>
      <c r="L935">
        <v>8.6900000000000005E-2</v>
      </c>
      <c r="M935">
        <v>7.0169999999999996E-2</v>
      </c>
      <c r="N935">
        <v>0.1812</v>
      </c>
      <c r="O935">
        <v>5.6669999999999998E-2</v>
      </c>
      <c r="P935">
        <v>0.54349999999999998</v>
      </c>
      <c r="Q935">
        <v>0.7339</v>
      </c>
      <c r="R935">
        <v>3.3980000000000001</v>
      </c>
      <c r="S935">
        <v>74.08</v>
      </c>
      <c r="T935">
        <v>5.2249999999999996E-3</v>
      </c>
      <c r="U935">
        <v>1.308E-2</v>
      </c>
      <c r="V935">
        <v>1.8599999999999998E-2</v>
      </c>
      <c r="W935">
        <v>1.34E-2</v>
      </c>
      <c r="X935">
        <v>1.389E-2</v>
      </c>
      <c r="Y935">
        <v>3.532E-3</v>
      </c>
      <c r="Z935">
        <v>24.99</v>
      </c>
      <c r="AA935">
        <v>23.41</v>
      </c>
      <c r="AB935">
        <v>158.80000000000001</v>
      </c>
      <c r="AC935">
        <v>1956</v>
      </c>
      <c r="AD935">
        <v>0.12379999999999999</v>
      </c>
      <c r="AE935">
        <v>0.18659999999999999</v>
      </c>
      <c r="AF935">
        <v>0.24160000000000001</v>
      </c>
      <c r="AG935">
        <v>0.186</v>
      </c>
      <c r="AH935">
        <v>0.27500000000000002</v>
      </c>
      <c r="AI935">
        <v>8.9020000000000002E-2</v>
      </c>
    </row>
    <row r="936" spans="1:35" ht="14.45" x14ac:dyDescent="0.3">
      <c r="A936">
        <v>84300903</v>
      </c>
      <c r="B936" t="s">
        <v>0</v>
      </c>
      <c r="C936" t="str">
        <f t="shared" si="20"/>
        <v>M</v>
      </c>
      <c r="D936" t="str">
        <f t="shared" si="18"/>
        <v/>
      </c>
      <c r="E936" t="str">
        <f t="shared" si="19"/>
        <v/>
      </c>
      <c r="F936">
        <v>19.690000000000001</v>
      </c>
      <c r="G936">
        <v>21.25</v>
      </c>
      <c r="H936">
        <v>130</v>
      </c>
      <c r="I936">
        <v>1203</v>
      </c>
      <c r="J936">
        <v>0.1096</v>
      </c>
      <c r="K936">
        <v>0.15989999999999999</v>
      </c>
      <c r="L936">
        <v>0.19739999999999999</v>
      </c>
      <c r="M936">
        <v>0.12790000000000001</v>
      </c>
      <c r="N936">
        <v>0.2069</v>
      </c>
      <c r="O936">
        <v>5.9990000000000002E-2</v>
      </c>
      <c r="P936">
        <v>0.74560000000000004</v>
      </c>
      <c r="Q936">
        <v>0.78690000000000004</v>
      </c>
      <c r="R936">
        <v>4.585</v>
      </c>
      <c r="S936">
        <v>94.03</v>
      </c>
      <c r="T936">
        <v>6.1500000000000001E-3</v>
      </c>
      <c r="U936">
        <v>4.0059999999999998E-2</v>
      </c>
      <c r="V936">
        <v>3.832E-2</v>
      </c>
      <c r="W936">
        <v>2.0580000000000001E-2</v>
      </c>
      <c r="X936">
        <v>2.2499999999999999E-2</v>
      </c>
      <c r="Y936">
        <v>4.5710000000000004E-3</v>
      </c>
      <c r="Z936">
        <v>23.57</v>
      </c>
      <c r="AA936">
        <v>25.53</v>
      </c>
      <c r="AB936">
        <v>152.5</v>
      </c>
      <c r="AC936">
        <v>1709</v>
      </c>
      <c r="AD936">
        <v>0.1444</v>
      </c>
      <c r="AE936">
        <v>0.42449999999999999</v>
      </c>
      <c r="AF936">
        <v>0.45040000000000002</v>
      </c>
      <c r="AG936">
        <v>0.24299999999999999</v>
      </c>
      <c r="AH936">
        <v>0.36130000000000001</v>
      </c>
      <c r="AI936">
        <v>8.7580000000000005E-2</v>
      </c>
    </row>
    <row r="937" spans="1:35" ht="14.45" x14ac:dyDescent="0.3">
      <c r="A937">
        <v>84348301</v>
      </c>
      <c r="B937" t="s">
        <v>0</v>
      </c>
      <c r="C937" t="str">
        <f t="shared" si="20"/>
        <v>B</v>
      </c>
      <c r="D937" t="str">
        <f t="shared" si="18"/>
        <v/>
      </c>
      <c r="E937">
        <f t="shared" si="19"/>
        <v>1</v>
      </c>
      <c r="F937">
        <v>11.42</v>
      </c>
      <c r="G937">
        <v>20.38</v>
      </c>
      <c r="H937">
        <v>77.58</v>
      </c>
      <c r="I937">
        <v>386.1</v>
      </c>
      <c r="J937">
        <v>0.14249999999999999</v>
      </c>
      <c r="K937">
        <v>0.28389999999999999</v>
      </c>
      <c r="L937">
        <v>0.2414</v>
      </c>
      <c r="M937">
        <v>0.1052</v>
      </c>
      <c r="N937">
        <v>0.25969999999999999</v>
      </c>
      <c r="O937">
        <v>9.7439999999999999E-2</v>
      </c>
      <c r="P937">
        <v>0.49559999999999998</v>
      </c>
      <c r="Q937">
        <v>1.1559999999999999</v>
      </c>
      <c r="R937">
        <v>3.4449999999999998</v>
      </c>
      <c r="S937">
        <v>27.23</v>
      </c>
      <c r="T937">
        <v>9.11E-3</v>
      </c>
      <c r="U937">
        <v>7.4579999999999994E-2</v>
      </c>
      <c r="V937">
        <v>5.6610000000000001E-2</v>
      </c>
      <c r="W937">
        <v>1.8669999999999999E-2</v>
      </c>
      <c r="X937">
        <v>5.9630000000000002E-2</v>
      </c>
      <c r="Y937">
        <v>9.2079999999999992E-3</v>
      </c>
      <c r="Z937">
        <v>14.91</v>
      </c>
      <c r="AA937">
        <v>26.5</v>
      </c>
      <c r="AB937">
        <v>98.87</v>
      </c>
      <c r="AC937">
        <v>567.70000000000005</v>
      </c>
      <c r="AD937">
        <v>0.20979999999999999</v>
      </c>
      <c r="AE937">
        <v>0.86629999999999996</v>
      </c>
      <c r="AF937">
        <v>0.68689999999999996</v>
      </c>
      <c r="AG937">
        <v>0.25750000000000001</v>
      </c>
      <c r="AH937">
        <v>0.66379999999999995</v>
      </c>
      <c r="AI937">
        <v>0.17299999999999999</v>
      </c>
    </row>
    <row r="938" spans="1:35" ht="14.45" x14ac:dyDescent="0.3">
      <c r="A938">
        <v>84358402</v>
      </c>
      <c r="B938" t="s">
        <v>0</v>
      </c>
      <c r="C938" t="str">
        <f t="shared" si="20"/>
        <v>M</v>
      </c>
      <c r="D938" t="str">
        <f t="shared" si="18"/>
        <v/>
      </c>
      <c r="E938" t="str">
        <f t="shared" si="19"/>
        <v/>
      </c>
      <c r="F938">
        <v>20.29</v>
      </c>
      <c r="G938">
        <v>14.34</v>
      </c>
      <c r="H938">
        <v>135.1</v>
      </c>
      <c r="I938">
        <v>1297</v>
      </c>
      <c r="J938">
        <v>0.1003</v>
      </c>
      <c r="K938">
        <v>0.1328</v>
      </c>
      <c r="L938">
        <v>0.19800000000000001</v>
      </c>
      <c r="M938">
        <v>0.1043</v>
      </c>
      <c r="N938">
        <v>0.18090000000000001</v>
      </c>
      <c r="O938">
        <v>5.883E-2</v>
      </c>
      <c r="P938">
        <v>0.75719999999999998</v>
      </c>
      <c r="Q938">
        <v>0.78129999999999999</v>
      </c>
      <c r="R938">
        <v>5.4379999999999997</v>
      </c>
      <c r="S938">
        <v>94.44</v>
      </c>
      <c r="T938">
        <v>1.149E-2</v>
      </c>
      <c r="U938">
        <v>2.461E-2</v>
      </c>
      <c r="V938">
        <v>5.688E-2</v>
      </c>
      <c r="W938">
        <v>1.8849999999999999E-2</v>
      </c>
      <c r="X938">
        <v>1.7559999999999999E-2</v>
      </c>
      <c r="Y938">
        <v>5.1149999999999998E-3</v>
      </c>
      <c r="Z938">
        <v>22.54</v>
      </c>
      <c r="AA938">
        <v>16.670000000000002</v>
      </c>
      <c r="AB938">
        <v>152.19999999999999</v>
      </c>
      <c r="AC938">
        <v>1575</v>
      </c>
      <c r="AD938">
        <v>0.13739999999999999</v>
      </c>
      <c r="AE938">
        <v>0.20499999999999999</v>
      </c>
      <c r="AF938">
        <v>0.4</v>
      </c>
      <c r="AG938">
        <v>0.16250000000000001</v>
      </c>
      <c r="AH938">
        <v>0.2364</v>
      </c>
      <c r="AI938">
        <v>7.6780000000000001E-2</v>
      </c>
    </row>
    <row r="939" spans="1:35" ht="14.45" x14ac:dyDescent="0.3">
      <c r="A939">
        <v>843786</v>
      </c>
      <c r="B939" t="s">
        <v>0</v>
      </c>
      <c r="C939" t="str">
        <f t="shared" si="20"/>
        <v>B</v>
      </c>
      <c r="D939" t="str">
        <f t="shared" si="18"/>
        <v/>
      </c>
      <c r="E939">
        <f t="shared" si="19"/>
        <v>1</v>
      </c>
      <c r="F939">
        <v>12.45</v>
      </c>
      <c r="G939">
        <v>15.7</v>
      </c>
      <c r="H939">
        <v>82.57</v>
      </c>
      <c r="I939">
        <v>477.1</v>
      </c>
      <c r="J939">
        <v>0.1278</v>
      </c>
      <c r="K939">
        <v>0.17</v>
      </c>
      <c r="L939">
        <v>0.1578</v>
      </c>
      <c r="M939">
        <v>8.0890000000000004E-2</v>
      </c>
      <c r="N939">
        <v>0.2087</v>
      </c>
      <c r="O939">
        <v>7.6130000000000003E-2</v>
      </c>
      <c r="P939">
        <v>0.33450000000000002</v>
      </c>
      <c r="Q939">
        <v>0.89019999999999999</v>
      </c>
      <c r="R939">
        <v>2.2170000000000001</v>
      </c>
      <c r="S939">
        <v>27.19</v>
      </c>
      <c r="T939">
        <v>7.5100000000000002E-3</v>
      </c>
      <c r="U939">
        <v>3.3450000000000001E-2</v>
      </c>
      <c r="V939">
        <v>3.6720000000000003E-2</v>
      </c>
      <c r="W939">
        <v>1.137E-2</v>
      </c>
      <c r="X939">
        <v>2.1649999999999999E-2</v>
      </c>
      <c r="Y939">
        <v>5.0819999999999997E-3</v>
      </c>
      <c r="Z939">
        <v>15.47</v>
      </c>
      <c r="AA939">
        <v>23.75</v>
      </c>
      <c r="AB939">
        <v>103.4</v>
      </c>
      <c r="AC939">
        <v>741.6</v>
      </c>
      <c r="AD939">
        <v>0.17910000000000001</v>
      </c>
      <c r="AE939">
        <v>0.52490000000000003</v>
      </c>
      <c r="AF939">
        <v>0.53549999999999998</v>
      </c>
      <c r="AG939">
        <v>0.1741</v>
      </c>
      <c r="AH939">
        <v>0.39850000000000002</v>
      </c>
      <c r="AI939">
        <v>0.1244</v>
      </c>
    </row>
    <row r="940" spans="1:35" ht="14.45" x14ac:dyDescent="0.3">
      <c r="A940">
        <v>844359</v>
      </c>
      <c r="B940" t="s">
        <v>0</v>
      </c>
      <c r="C940" t="str">
        <f t="shared" si="20"/>
        <v>M</v>
      </c>
      <c r="D940" t="str">
        <f t="shared" si="18"/>
        <v/>
      </c>
      <c r="E940" t="str">
        <f t="shared" si="19"/>
        <v/>
      </c>
      <c r="F940">
        <v>18.25</v>
      </c>
      <c r="G940">
        <v>19.98</v>
      </c>
      <c r="H940">
        <v>119.6</v>
      </c>
      <c r="I940">
        <v>1040</v>
      </c>
      <c r="J940">
        <v>9.4630000000000006E-2</v>
      </c>
      <c r="K940">
        <v>0.109</v>
      </c>
      <c r="L940">
        <v>0.11269999999999999</v>
      </c>
      <c r="M940">
        <v>7.3999999999999996E-2</v>
      </c>
      <c r="N940">
        <v>0.1794</v>
      </c>
      <c r="O940">
        <v>5.7419999999999999E-2</v>
      </c>
      <c r="P940">
        <v>0.44669999999999999</v>
      </c>
      <c r="Q940">
        <v>0.7732</v>
      </c>
      <c r="R940">
        <v>3.18</v>
      </c>
      <c r="S940">
        <v>53.91</v>
      </c>
      <c r="T940">
        <v>4.3140000000000001E-3</v>
      </c>
      <c r="U940">
        <v>1.3820000000000001E-2</v>
      </c>
      <c r="V940">
        <v>2.2540000000000001E-2</v>
      </c>
      <c r="W940">
        <v>1.039E-2</v>
      </c>
      <c r="X940">
        <v>1.3690000000000001E-2</v>
      </c>
      <c r="Y940">
        <v>2.1789999999999999E-3</v>
      </c>
      <c r="Z940">
        <v>22.88</v>
      </c>
      <c r="AA940">
        <v>27.66</v>
      </c>
      <c r="AB940">
        <v>153.19999999999999</v>
      </c>
      <c r="AC940">
        <v>1606</v>
      </c>
      <c r="AD940">
        <v>0.14419999999999999</v>
      </c>
      <c r="AE940">
        <v>0.2576</v>
      </c>
      <c r="AF940">
        <v>0.37840000000000001</v>
      </c>
      <c r="AG940">
        <v>0.19320000000000001</v>
      </c>
      <c r="AH940">
        <v>0.30630000000000002</v>
      </c>
      <c r="AI940">
        <v>8.3680000000000004E-2</v>
      </c>
    </row>
    <row r="941" spans="1:35" ht="14.45" x14ac:dyDescent="0.3">
      <c r="A941">
        <v>84458202</v>
      </c>
      <c r="B941" t="s">
        <v>0</v>
      </c>
      <c r="C941" t="str">
        <f t="shared" si="20"/>
        <v>B</v>
      </c>
      <c r="D941" t="str">
        <f t="shared" si="18"/>
        <v/>
      </c>
      <c r="E941">
        <f t="shared" si="19"/>
        <v>1</v>
      </c>
      <c r="F941">
        <v>13.71</v>
      </c>
      <c r="G941">
        <v>20.83</v>
      </c>
      <c r="H941">
        <v>90.2</v>
      </c>
      <c r="I941">
        <v>577.9</v>
      </c>
      <c r="J941">
        <v>0.11890000000000001</v>
      </c>
      <c r="K941">
        <v>0.16450000000000001</v>
      </c>
      <c r="L941">
        <v>9.3659999999999993E-2</v>
      </c>
      <c r="M941">
        <v>5.985E-2</v>
      </c>
      <c r="N941">
        <v>0.21959999999999999</v>
      </c>
      <c r="O941">
        <v>7.4510000000000007E-2</v>
      </c>
      <c r="P941">
        <v>0.58350000000000002</v>
      </c>
      <c r="Q941">
        <v>1.377</v>
      </c>
      <c r="R941">
        <v>3.8559999999999999</v>
      </c>
      <c r="S941">
        <v>50.96</v>
      </c>
      <c r="T941">
        <v>8.8050000000000003E-3</v>
      </c>
      <c r="U941">
        <v>3.0290000000000001E-2</v>
      </c>
      <c r="V941">
        <v>2.4879999999999999E-2</v>
      </c>
      <c r="W941">
        <v>1.448E-2</v>
      </c>
      <c r="X941">
        <v>1.486E-2</v>
      </c>
      <c r="Y941">
        <v>5.4120000000000001E-3</v>
      </c>
      <c r="Z941">
        <v>17.059999999999999</v>
      </c>
      <c r="AA941">
        <v>28.14</v>
      </c>
      <c r="AB941">
        <v>110.6</v>
      </c>
      <c r="AC941">
        <v>897</v>
      </c>
      <c r="AD941">
        <v>0.16539999999999999</v>
      </c>
      <c r="AE941">
        <v>0.36820000000000003</v>
      </c>
      <c r="AF941">
        <v>0.26779999999999998</v>
      </c>
      <c r="AG941">
        <v>0.15559999999999999</v>
      </c>
      <c r="AH941">
        <v>0.3196</v>
      </c>
      <c r="AI941">
        <v>0.11509999999999999</v>
      </c>
    </row>
    <row r="942" spans="1:35" ht="14.45" x14ac:dyDescent="0.3">
      <c r="A942">
        <v>844981</v>
      </c>
      <c r="B942" t="s">
        <v>0</v>
      </c>
      <c r="C942" t="str">
        <f t="shared" si="20"/>
        <v>B</v>
      </c>
      <c r="D942" t="str">
        <f t="shared" si="18"/>
        <v/>
      </c>
      <c r="E942">
        <f t="shared" si="19"/>
        <v>1</v>
      </c>
      <c r="F942">
        <v>13</v>
      </c>
      <c r="G942">
        <v>21.82</v>
      </c>
      <c r="H942">
        <v>87.5</v>
      </c>
      <c r="I942">
        <v>519.79999999999995</v>
      </c>
      <c r="J942">
        <v>0.1273</v>
      </c>
      <c r="K942">
        <v>0.19320000000000001</v>
      </c>
      <c r="L942">
        <v>0.18590000000000001</v>
      </c>
      <c r="M942">
        <v>9.3530000000000002E-2</v>
      </c>
      <c r="N942">
        <v>0.23499999999999999</v>
      </c>
      <c r="O942">
        <v>7.3889999999999997E-2</v>
      </c>
      <c r="P942">
        <v>0.30630000000000002</v>
      </c>
      <c r="Q942">
        <v>1.002</v>
      </c>
      <c r="R942">
        <v>2.4060000000000001</v>
      </c>
      <c r="S942">
        <v>24.32</v>
      </c>
      <c r="T942">
        <v>5.731E-3</v>
      </c>
      <c r="U942">
        <v>3.5020000000000003E-2</v>
      </c>
      <c r="V942">
        <v>3.5529999999999999E-2</v>
      </c>
      <c r="W942">
        <v>1.226E-2</v>
      </c>
      <c r="X942">
        <v>2.1430000000000001E-2</v>
      </c>
      <c r="Y942">
        <v>3.7490000000000002E-3</v>
      </c>
      <c r="Z942">
        <v>15.49</v>
      </c>
      <c r="AA942">
        <v>30.73</v>
      </c>
      <c r="AB942">
        <v>106.2</v>
      </c>
      <c r="AC942">
        <v>739.3</v>
      </c>
      <c r="AD942">
        <v>0.17030000000000001</v>
      </c>
      <c r="AE942">
        <v>0.54010000000000002</v>
      </c>
      <c r="AF942">
        <v>0.53900000000000003</v>
      </c>
      <c r="AG942">
        <v>0.20599999999999999</v>
      </c>
      <c r="AH942">
        <v>0.43780000000000002</v>
      </c>
      <c r="AI942">
        <v>0.1072</v>
      </c>
    </row>
    <row r="943" spans="1:35" ht="14.45" x14ac:dyDescent="0.3">
      <c r="A943">
        <v>84501001</v>
      </c>
      <c r="B943" t="s">
        <v>0</v>
      </c>
      <c r="C943" t="str">
        <f t="shared" si="20"/>
        <v>B</v>
      </c>
      <c r="D943" t="str">
        <f t="shared" si="18"/>
        <v/>
      </c>
      <c r="E943">
        <f t="shared" si="19"/>
        <v>1</v>
      </c>
      <c r="F943">
        <v>12.46</v>
      </c>
      <c r="G943">
        <v>24.04</v>
      </c>
      <c r="H943">
        <v>83.97</v>
      </c>
      <c r="I943">
        <v>475.9</v>
      </c>
      <c r="J943">
        <v>0.1186</v>
      </c>
      <c r="K943">
        <v>0.23960000000000001</v>
      </c>
      <c r="L943">
        <v>0.2273</v>
      </c>
      <c r="M943">
        <v>8.5430000000000006E-2</v>
      </c>
      <c r="N943">
        <v>0.20300000000000001</v>
      </c>
      <c r="O943">
        <v>8.2430000000000003E-2</v>
      </c>
      <c r="P943">
        <v>0.29759999999999998</v>
      </c>
      <c r="Q943">
        <v>1.599</v>
      </c>
      <c r="R943">
        <v>2.0390000000000001</v>
      </c>
      <c r="S943">
        <v>23.94</v>
      </c>
      <c r="T943">
        <v>7.149E-3</v>
      </c>
      <c r="U943">
        <v>7.2169999999999998E-2</v>
      </c>
      <c r="V943">
        <v>7.7429999999999999E-2</v>
      </c>
      <c r="W943">
        <v>1.4319999999999999E-2</v>
      </c>
      <c r="X943">
        <v>1.789E-2</v>
      </c>
      <c r="Y943">
        <v>1.008E-2</v>
      </c>
      <c r="Z943">
        <v>15.09</v>
      </c>
      <c r="AA943">
        <v>40.68</v>
      </c>
      <c r="AB943">
        <v>97.65</v>
      </c>
      <c r="AC943">
        <v>711.4</v>
      </c>
      <c r="AD943">
        <v>0.18529999999999999</v>
      </c>
      <c r="AE943">
        <v>1.0580000000000001</v>
      </c>
      <c r="AF943">
        <v>1.105</v>
      </c>
      <c r="AG943">
        <v>0.221</v>
      </c>
      <c r="AH943">
        <v>0.43659999999999999</v>
      </c>
      <c r="AI943">
        <v>0.20749999999999999</v>
      </c>
    </row>
    <row r="944" spans="1:35" ht="14.45" x14ac:dyDescent="0.3">
      <c r="A944">
        <v>845636</v>
      </c>
      <c r="B944" t="s">
        <v>0</v>
      </c>
      <c r="C944" t="str">
        <f t="shared" si="20"/>
        <v>M</v>
      </c>
      <c r="D944" t="str">
        <f t="shared" si="18"/>
        <v/>
      </c>
      <c r="E944" t="str">
        <f t="shared" si="19"/>
        <v/>
      </c>
      <c r="F944">
        <v>16.02</v>
      </c>
      <c r="G944">
        <v>23.24</v>
      </c>
      <c r="H944">
        <v>102.7</v>
      </c>
      <c r="I944">
        <v>797.8</v>
      </c>
      <c r="J944">
        <v>8.2059999999999994E-2</v>
      </c>
      <c r="K944">
        <v>6.6689999999999999E-2</v>
      </c>
      <c r="L944">
        <v>3.2989999999999998E-2</v>
      </c>
      <c r="M944">
        <v>3.3230000000000003E-2</v>
      </c>
      <c r="N944">
        <v>0.15279999999999999</v>
      </c>
      <c r="O944">
        <v>5.697E-2</v>
      </c>
      <c r="P944">
        <v>0.3795</v>
      </c>
      <c r="Q944">
        <v>1.1870000000000001</v>
      </c>
      <c r="R944">
        <v>2.4660000000000002</v>
      </c>
      <c r="S944">
        <v>40.51</v>
      </c>
      <c r="T944">
        <v>4.0289999999999996E-3</v>
      </c>
      <c r="U944">
        <v>9.2689999999999995E-3</v>
      </c>
      <c r="V944">
        <v>1.1010000000000001E-2</v>
      </c>
      <c r="W944">
        <v>7.5909999999999997E-3</v>
      </c>
      <c r="X944">
        <v>1.46E-2</v>
      </c>
      <c r="Y944">
        <v>3.042E-3</v>
      </c>
      <c r="Z944">
        <v>19.190000000000001</v>
      </c>
      <c r="AA944">
        <v>33.880000000000003</v>
      </c>
      <c r="AB944">
        <v>123.8</v>
      </c>
      <c r="AC944">
        <v>1150</v>
      </c>
      <c r="AD944">
        <v>0.1181</v>
      </c>
      <c r="AE944">
        <v>0.15509999999999999</v>
      </c>
      <c r="AF944">
        <v>0.1459</v>
      </c>
      <c r="AG944">
        <v>9.9750000000000005E-2</v>
      </c>
      <c r="AH944">
        <v>0.29480000000000001</v>
      </c>
      <c r="AI944">
        <v>8.4519999999999998E-2</v>
      </c>
    </row>
    <row r="945" spans="1:35" ht="14.45" x14ac:dyDescent="0.3">
      <c r="A945">
        <v>84610002</v>
      </c>
      <c r="B945" t="s">
        <v>0</v>
      </c>
      <c r="C945" t="str">
        <f t="shared" si="20"/>
        <v>M</v>
      </c>
      <c r="D945" t="str">
        <f t="shared" si="18"/>
        <v/>
      </c>
      <c r="E945" t="str">
        <f t="shared" si="19"/>
        <v/>
      </c>
      <c r="F945">
        <v>15.78</v>
      </c>
      <c r="G945">
        <v>17.89</v>
      </c>
      <c r="H945">
        <v>103.6</v>
      </c>
      <c r="I945">
        <v>781</v>
      </c>
      <c r="J945">
        <v>9.7100000000000006E-2</v>
      </c>
      <c r="K945">
        <v>0.12920000000000001</v>
      </c>
      <c r="L945">
        <v>9.9540000000000003E-2</v>
      </c>
      <c r="M945">
        <v>6.6059999999999994E-2</v>
      </c>
      <c r="N945">
        <v>0.1842</v>
      </c>
      <c r="O945">
        <v>6.0819999999999999E-2</v>
      </c>
      <c r="P945">
        <v>0.50580000000000003</v>
      </c>
      <c r="Q945">
        <v>0.9849</v>
      </c>
      <c r="R945">
        <v>3.5640000000000001</v>
      </c>
      <c r="S945">
        <v>54.16</v>
      </c>
      <c r="T945">
        <v>5.7710000000000001E-3</v>
      </c>
      <c r="U945">
        <v>4.061E-2</v>
      </c>
      <c r="V945">
        <v>2.7910000000000001E-2</v>
      </c>
      <c r="W945">
        <v>1.282E-2</v>
      </c>
      <c r="X945">
        <v>2.0080000000000001E-2</v>
      </c>
      <c r="Y945">
        <v>4.1440000000000001E-3</v>
      </c>
      <c r="Z945">
        <v>20.420000000000002</v>
      </c>
      <c r="AA945">
        <v>27.28</v>
      </c>
      <c r="AB945">
        <v>136.5</v>
      </c>
      <c r="AC945">
        <v>1299</v>
      </c>
      <c r="AD945">
        <v>0.1396</v>
      </c>
      <c r="AE945">
        <v>0.56089999999999995</v>
      </c>
      <c r="AF945">
        <v>0.39650000000000002</v>
      </c>
      <c r="AG945">
        <v>0.18099999999999999</v>
      </c>
      <c r="AH945">
        <v>0.37919999999999998</v>
      </c>
      <c r="AI945">
        <v>0.1048</v>
      </c>
    </row>
    <row r="946" spans="1:35" ht="14.45" x14ac:dyDescent="0.3">
      <c r="A946">
        <v>846226</v>
      </c>
      <c r="B946" t="s">
        <v>0</v>
      </c>
      <c r="C946" t="str">
        <f t="shared" si="20"/>
        <v>M</v>
      </c>
      <c r="D946" t="str">
        <f t="shared" si="18"/>
        <v/>
      </c>
      <c r="E946" t="str">
        <f t="shared" si="19"/>
        <v/>
      </c>
      <c r="F946">
        <v>19.170000000000002</v>
      </c>
      <c r="G946">
        <v>24.8</v>
      </c>
      <c r="H946">
        <v>132.4</v>
      </c>
      <c r="I946">
        <v>1123</v>
      </c>
      <c r="J946">
        <v>9.74E-2</v>
      </c>
      <c r="K946">
        <v>0.24579999999999999</v>
      </c>
      <c r="L946">
        <v>0.20649999999999999</v>
      </c>
      <c r="M946">
        <v>0.1118</v>
      </c>
      <c r="N946">
        <v>0.2397</v>
      </c>
      <c r="O946">
        <v>7.8E-2</v>
      </c>
      <c r="P946">
        <v>0.95550000000000002</v>
      </c>
      <c r="Q946">
        <v>3.5680000000000001</v>
      </c>
      <c r="R946">
        <v>11.07</v>
      </c>
      <c r="S946">
        <v>116.2</v>
      </c>
      <c r="T946">
        <v>3.1389999999999999E-3</v>
      </c>
      <c r="U946">
        <v>8.2970000000000002E-2</v>
      </c>
      <c r="V946">
        <v>8.8900000000000007E-2</v>
      </c>
      <c r="W946">
        <v>4.0899999999999999E-2</v>
      </c>
      <c r="X946">
        <v>4.4839999999999998E-2</v>
      </c>
      <c r="Y946">
        <v>1.2840000000000001E-2</v>
      </c>
      <c r="Z946">
        <v>20.96</v>
      </c>
      <c r="AA946">
        <v>29.94</v>
      </c>
      <c r="AB946">
        <v>151.69999999999999</v>
      </c>
      <c r="AC946">
        <v>1332</v>
      </c>
      <c r="AD946">
        <v>0.1037</v>
      </c>
      <c r="AE946">
        <v>0.39029999999999998</v>
      </c>
      <c r="AF946">
        <v>0.3639</v>
      </c>
      <c r="AG946">
        <v>0.1767</v>
      </c>
      <c r="AH946">
        <v>0.31759999999999999</v>
      </c>
      <c r="AI946">
        <v>0.1023</v>
      </c>
    </row>
    <row r="947" spans="1:35" ht="14.45" x14ac:dyDescent="0.3">
      <c r="A947">
        <v>846381</v>
      </c>
      <c r="B947" t="s">
        <v>0</v>
      </c>
      <c r="C947" t="str">
        <f t="shared" si="20"/>
        <v>M</v>
      </c>
      <c r="D947" t="str">
        <f t="shared" si="18"/>
        <v/>
      </c>
      <c r="E947" t="str">
        <f t="shared" si="19"/>
        <v/>
      </c>
      <c r="F947">
        <v>15.85</v>
      </c>
      <c r="G947">
        <v>23.95</v>
      </c>
      <c r="H947">
        <v>103.7</v>
      </c>
      <c r="I947">
        <v>782.7</v>
      </c>
      <c r="J947">
        <v>8.4010000000000001E-2</v>
      </c>
      <c r="K947">
        <v>0.1002</v>
      </c>
      <c r="L947">
        <v>9.9379999999999996E-2</v>
      </c>
      <c r="M947">
        <v>5.364E-2</v>
      </c>
      <c r="N947">
        <v>0.1847</v>
      </c>
      <c r="O947">
        <v>5.3379999999999997E-2</v>
      </c>
      <c r="P947">
        <v>0.40329999999999999</v>
      </c>
      <c r="Q947">
        <v>1.0780000000000001</v>
      </c>
      <c r="R947">
        <v>2.903</v>
      </c>
      <c r="S947">
        <v>36.58</v>
      </c>
      <c r="T947">
        <v>9.7689999999999999E-3</v>
      </c>
      <c r="U947">
        <v>3.1260000000000003E-2</v>
      </c>
      <c r="V947">
        <v>5.0509999999999999E-2</v>
      </c>
      <c r="W947">
        <v>1.992E-2</v>
      </c>
      <c r="X947">
        <v>2.981E-2</v>
      </c>
      <c r="Y947">
        <v>3.0019999999999999E-3</v>
      </c>
      <c r="Z947">
        <v>16.84</v>
      </c>
      <c r="AA947">
        <v>27.66</v>
      </c>
      <c r="AB947">
        <v>112</v>
      </c>
      <c r="AC947">
        <v>876.5</v>
      </c>
      <c r="AD947">
        <v>0.11310000000000001</v>
      </c>
      <c r="AE947">
        <v>0.19239999999999999</v>
      </c>
      <c r="AF947">
        <v>0.23219999999999999</v>
      </c>
      <c r="AG947">
        <v>0.1119</v>
      </c>
      <c r="AH947">
        <v>0.28089999999999998</v>
      </c>
      <c r="AI947">
        <v>6.2869999999999995E-2</v>
      </c>
    </row>
    <row r="948" spans="1:35" ht="14.45" x14ac:dyDescent="0.3">
      <c r="A948">
        <v>84667401</v>
      </c>
      <c r="B948" t="s">
        <v>0</v>
      </c>
      <c r="C948" t="str">
        <f t="shared" si="20"/>
        <v>B</v>
      </c>
      <c r="D948" t="str">
        <f t="shared" si="18"/>
        <v/>
      </c>
      <c r="E948">
        <f t="shared" si="19"/>
        <v>1</v>
      </c>
      <c r="F948">
        <v>13.73</v>
      </c>
      <c r="G948">
        <v>22.61</v>
      </c>
      <c r="H948">
        <v>93.6</v>
      </c>
      <c r="I948">
        <v>578.29999999999995</v>
      </c>
      <c r="J948">
        <v>0.11310000000000001</v>
      </c>
      <c r="K948">
        <v>0.2293</v>
      </c>
      <c r="L948">
        <v>0.21279999999999999</v>
      </c>
      <c r="M948">
        <v>8.0250000000000002E-2</v>
      </c>
      <c r="N948">
        <v>0.2069</v>
      </c>
      <c r="O948">
        <v>7.6819999999999999E-2</v>
      </c>
      <c r="P948">
        <v>0.21210000000000001</v>
      </c>
      <c r="Q948">
        <v>1.169</v>
      </c>
      <c r="R948">
        <v>2.0609999999999999</v>
      </c>
      <c r="S948">
        <v>19.21</v>
      </c>
      <c r="T948">
        <v>6.4289999999999998E-3</v>
      </c>
      <c r="U948">
        <v>5.9360000000000003E-2</v>
      </c>
      <c r="V948">
        <v>5.5010000000000003E-2</v>
      </c>
      <c r="W948">
        <v>1.6279999999999999E-2</v>
      </c>
      <c r="X948">
        <v>1.9609999999999999E-2</v>
      </c>
      <c r="Y948">
        <v>8.0929999999999995E-3</v>
      </c>
      <c r="Z948">
        <v>15.03</v>
      </c>
      <c r="AA948">
        <v>32.01</v>
      </c>
      <c r="AB948">
        <v>108.8</v>
      </c>
      <c r="AC948">
        <v>697.7</v>
      </c>
      <c r="AD948">
        <v>0.1651</v>
      </c>
      <c r="AE948">
        <v>0.77249999999999996</v>
      </c>
      <c r="AF948">
        <v>0.69430000000000003</v>
      </c>
      <c r="AG948">
        <v>0.2208</v>
      </c>
      <c r="AH948">
        <v>0.35959999999999998</v>
      </c>
      <c r="AI948">
        <v>0.1431</v>
      </c>
    </row>
    <row r="949" spans="1:35" ht="14.45" x14ac:dyDescent="0.3">
      <c r="A949">
        <v>84799002</v>
      </c>
      <c r="B949" t="s">
        <v>0</v>
      </c>
      <c r="C949" t="str">
        <f t="shared" si="20"/>
        <v>M</v>
      </c>
      <c r="D949" t="str">
        <f t="shared" si="18"/>
        <v/>
      </c>
      <c r="E949" t="str">
        <f t="shared" si="19"/>
        <v/>
      </c>
      <c r="F949">
        <v>14.54</v>
      </c>
      <c r="G949">
        <v>27.54</v>
      </c>
      <c r="H949">
        <v>96.73</v>
      </c>
      <c r="I949">
        <v>658.8</v>
      </c>
      <c r="J949">
        <v>0.1139</v>
      </c>
      <c r="K949">
        <v>0.1595</v>
      </c>
      <c r="L949">
        <v>0.16389999999999999</v>
      </c>
      <c r="M949">
        <v>7.3639999999999997E-2</v>
      </c>
      <c r="N949">
        <v>0.2303</v>
      </c>
      <c r="O949">
        <v>7.077E-2</v>
      </c>
      <c r="P949">
        <v>0.37</v>
      </c>
      <c r="Q949">
        <v>1.0329999999999999</v>
      </c>
      <c r="R949">
        <v>2.879</v>
      </c>
      <c r="S949">
        <v>32.549999999999997</v>
      </c>
      <c r="T949">
        <v>5.607E-3</v>
      </c>
      <c r="U949">
        <v>4.24E-2</v>
      </c>
      <c r="V949">
        <v>4.7410000000000001E-2</v>
      </c>
      <c r="W949">
        <v>1.09E-2</v>
      </c>
      <c r="X949">
        <v>1.857E-2</v>
      </c>
      <c r="Y949">
        <v>5.4660000000000004E-3</v>
      </c>
      <c r="Z949">
        <v>17.46</v>
      </c>
      <c r="AA949">
        <v>37.130000000000003</v>
      </c>
      <c r="AB949">
        <v>124.1</v>
      </c>
      <c r="AC949">
        <v>943.2</v>
      </c>
      <c r="AD949">
        <v>0.1678</v>
      </c>
      <c r="AE949">
        <v>0.65769999999999995</v>
      </c>
      <c r="AF949">
        <v>0.7026</v>
      </c>
      <c r="AG949">
        <v>0.17119999999999999</v>
      </c>
      <c r="AH949">
        <v>0.42180000000000001</v>
      </c>
      <c r="AI949">
        <v>0.1341</v>
      </c>
    </row>
    <row r="950" spans="1:35" ht="14.45" x14ac:dyDescent="0.3">
      <c r="A950">
        <v>848406</v>
      </c>
      <c r="B950" t="s">
        <v>0</v>
      </c>
      <c r="C950" t="str">
        <f t="shared" si="20"/>
        <v>M</v>
      </c>
      <c r="D950" t="str">
        <f t="shared" si="18"/>
        <v/>
      </c>
      <c r="E950" t="str">
        <f t="shared" si="19"/>
        <v/>
      </c>
      <c r="F950">
        <v>14.68</v>
      </c>
      <c r="G950">
        <v>20.13</v>
      </c>
      <c r="H950">
        <v>94.74</v>
      </c>
      <c r="I950">
        <v>684.5</v>
      </c>
      <c r="J950">
        <v>9.8669999999999994E-2</v>
      </c>
      <c r="K950">
        <v>7.1999999999999995E-2</v>
      </c>
      <c r="L950">
        <v>7.3950000000000002E-2</v>
      </c>
      <c r="M950">
        <v>5.2589999999999998E-2</v>
      </c>
      <c r="N950">
        <v>0.15859999999999999</v>
      </c>
      <c r="O950">
        <v>5.9220000000000002E-2</v>
      </c>
      <c r="P950">
        <v>0.47270000000000001</v>
      </c>
      <c r="Q950">
        <v>1.24</v>
      </c>
      <c r="R950">
        <v>3.1949999999999998</v>
      </c>
      <c r="S950">
        <v>45.4</v>
      </c>
      <c r="T950">
        <v>5.718E-3</v>
      </c>
      <c r="U950">
        <v>1.162E-2</v>
      </c>
      <c r="V950">
        <v>1.9980000000000001E-2</v>
      </c>
      <c r="W950">
        <v>1.1089999999999999E-2</v>
      </c>
      <c r="X950">
        <v>1.41E-2</v>
      </c>
      <c r="Y950">
        <v>2.085E-3</v>
      </c>
      <c r="Z950">
        <v>19.07</v>
      </c>
      <c r="AA950">
        <v>30.88</v>
      </c>
      <c r="AB950">
        <v>123.4</v>
      </c>
      <c r="AC950">
        <v>1138</v>
      </c>
      <c r="AD950">
        <v>0.1464</v>
      </c>
      <c r="AE950">
        <v>0.18709999999999999</v>
      </c>
      <c r="AF950">
        <v>0.29139999999999999</v>
      </c>
      <c r="AG950">
        <v>0.16089999999999999</v>
      </c>
      <c r="AH950">
        <v>0.3029</v>
      </c>
      <c r="AI950">
        <v>8.2159999999999997E-2</v>
      </c>
    </row>
    <row r="951" spans="1:35" ht="14.45" x14ac:dyDescent="0.3">
      <c r="A951">
        <v>84862001</v>
      </c>
      <c r="B951" t="s">
        <v>0</v>
      </c>
      <c r="C951" t="str">
        <f t="shared" si="20"/>
        <v>M</v>
      </c>
      <c r="D951" t="str">
        <f t="shared" si="18"/>
        <v/>
      </c>
      <c r="E951" t="str">
        <f t="shared" si="19"/>
        <v/>
      </c>
      <c r="F951">
        <v>16.13</v>
      </c>
      <c r="G951">
        <v>20.68</v>
      </c>
      <c r="H951">
        <v>108.1</v>
      </c>
      <c r="I951">
        <v>798.8</v>
      </c>
      <c r="J951">
        <v>0.11700000000000001</v>
      </c>
      <c r="K951">
        <v>0.20219999999999999</v>
      </c>
      <c r="L951">
        <v>0.17219999999999999</v>
      </c>
      <c r="M951">
        <v>0.1028</v>
      </c>
      <c r="N951">
        <v>0.21640000000000001</v>
      </c>
      <c r="O951">
        <v>7.356E-2</v>
      </c>
      <c r="P951">
        <v>0.56920000000000004</v>
      </c>
      <c r="Q951">
        <v>1.073</v>
      </c>
      <c r="R951">
        <v>3.8540000000000001</v>
      </c>
      <c r="S951">
        <v>54.18</v>
      </c>
      <c r="T951">
        <v>7.0260000000000001E-3</v>
      </c>
      <c r="U951">
        <v>2.5010000000000001E-2</v>
      </c>
      <c r="V951">
        <v>3.1879999999999999E-2</v>
      </c>
      <c r="W951">
        <v>1.2970000000000001E-2</v>
      </c>
      <c r="X951">
        <v>1.6889999999999999E-2</v>
      </c>
      <c r="Y951">
        <v>4.1419999999999998E-3</v>
      </c>
      <c r="Z951">
        <v>20.96</v>
      </c>
      <c r="AA951">
        <v>31.48</v>
      </c>
      <c r="AB951">
        <v>136.80000000000001</v>
      </c>
      <c r="AC951">
        <v>1315</v>
      </c>
      <c r="AD951">
        <v>0.1789</v>
      </c>
      <c r="AE951">
        <v>0.42330000000000001</v>
      </c>
      <c r="AF951">
        <v>0.47839999999999999</v>
      </c>
      <c r="AG951">
        <v>0.20730000000000001</v>
      </c>
      <c r="AH951">
        <v>0.37059999999999998</v>
      </c>
      <c r="AI951">
        <v>0.1142</v>
      </c>
    </row>
    <row r="952" spans="1:35" ht="14.45" x14ac:dyDescent="0.3">
      <c r="A952">
        <v>849014</v>
      </c>
      <c r="B952" t="s">
        <v>0</v>
      </c>
      <c r="C952" t="str">
        <f t="shared" si="20"/>
        <v>M</v>
      </c>
      <c r="D952" t="str">
        <f t="shared" si="18"/>
        <v/>
      </c>
      <c r="E952" t="str">
        <f t="shared" si="19"/>
        <v/>
      </c>
      <c r="F952">
        <v>19.809999999999999</v>
      </c>
      <c r="G952">
        <v>22.15</v>
      </c>
      <c r="H952">
        <v>130</v>
      </c>
      <c r="I952">
        <v>1260</v>
      </c>
      <c r="J952">
        <v>9.8309999999999995E-2</v>
      </c>
      <c r="K952">
        <v>0.1027</v>
      </c>
      <c r="L952">
        <v>0.1479</v>
      </c>
      <c r="M952">
        <v>9.4979999999999995E-2</v>
      </c>
      <c r="N952">
        <v>0.15820000000000001</v>
      </c>
      <c r="O952">
        <v>5.3949999999999998E-2</v>
      </c>
      <c r="P952">
        <v>0.75819999999999999</v>
      </c>
      <c r="Q952">
        <v>1.0169999999999999</v>
      </c>
      <c r="R952">
        <v>5.8650000000000002</v>
      </c>
      <c r="S952">
        <v>112.4</v>
      </c>
      <c r="T952">
        <v>6.4939999999999998E-3</v>
      </c>
      <c r="U952">
        <v>1.8929999999999999E-2</v>
      </c>
      <c r="V952">
        <v>3.3910000000000003E-2</v>
      </c>
      <c r="W952">
        <v>1.521E-2</v>
      </c>
      <c r="X952">
        <v>1.3559999999999999E-2</v>
      </c>
      <c r="Y952">
        <v>1.9970000000000001E-3</v>
      </c>
      <c r="Z952">
        <v>27.32</v>
      </c>
      <c r="AA952">
        <v>30.88</v>
      </c>
      <c r="AB952">
        <v>186.8</v>
      </c>
      <c r="AC952">
        <v>2398</v>
      </c>
      <c r="AD952">
        <v>0.1512</v>
      </c>
      <c r="AE952">
        <v>0.315</v>
      </c>
      <c r="AF952">
        <v>0.53720000000000001</v>
      </c>
      <c r="AG952">
        <v>0.23880000000000001</v>
      </c>
      <c r="AH952">
        <v>0.27679999999999999</v>
      </c>
      <c r="AI952">
        <v>7.6149999999999995E-2</v>
      </c>
    </row>
    <row r="953" spans="1:35" ht="14.45" x14ac:dyDescent="0.3">
      <c r="A953">
        <v>8511133</v>
      </c>
      <c r="B953" t="s">
        <v>0</v>
      </c>
      <c r="C953" t="str">
        <f t="shared" si="20"/>
        <v>M</v>
      </c>
      <c r="D953" t="str">
        <f t="shared" si="18"/>
        <v/>
      </c>
      <c r="E953" t="str">
        <f t="shared" si="19"/>
        <v/>
      </c>
      <c r="F953">
        <v>15.34</v>
      </c>
      <c r="G953">
        <v>14.26</v>
      </c>
      <c r="H953">
        <v>102.5</v>
      </c>
      <c r="I953">
        <v>704.4</v>
      </c>
      <c r="J953">
        <v>0.10730000000000001</v>
      </c>
      <c r="K953">
        <v>0.2135</v>
      </c>
      <c r="L953">
        <v>0.2077</v>
      </c>
      <c r="M953">
        <v>9.7559999999999994E-2</v>
      </c>
      <c r="N953">
        <v>0.25209999999999999</v>
      </c>
      <c r="O953">
        <v>7.0319999999999994E-2</v>
      </c>
      <c r="P953">
        <v>0.43880000000000002</v>
      </c>
      <c r="Q953">
        <v>0.70960000000000001</v>
      </c>
      <c r="R953">
        <v>3.3839999999999999</v>
      </c>
      <c r="S953">
        <v>44.91</v>
      </c>
      <c r="T953">
        <v>6.7889999999999999E-3</v>
      </c>
      <c r="U953">
        <v>5.3280000000000001E-2</v>
      </c>
      <c r="V953">
        <v>6.4460000000000003E-2</v>
      </c>
      <c r="W953">
        <v>2.2519999999999998E-2</v>
      </c>
      <c r="X953">
        <v>3.6720000000000003E-2</v>
      </c>
      <c r="Y953">
        <v>4.3940000000000003E-3</v>
      </c>
      <c r="Z953">
        <v>18.07</v>
      </c>
      <c r="AA953">
        <v>19.079999999999998</v>
      </c>
      <c r="AB953">
        <v>125.1</v>
      </c>
      <c r="AC953">
        <v>980.9</v>
      </c>
      <c r="AD953">
        <v>0.13900000000000001</v>
      </c>
      <c r="AE953">
        <v>0.59540000000000004</v>
      </c>
      <c r="AF953">
        <v>0.63049999999999995</v>
      </c>
      <c r="AG953">
        <v>0.23930000000000001</v>
      </c>
      <c r="AH953">
        <v>0.4667</v>
      </c>
      <c r="AI953">
        <v>9.9460000000000007E-2</v>
      </c>
    </row>
    <row r="954" spans="1:35" ht="14.45" x14ac:dyDescent="0.3">
      <c r="A954">
        <v>851509</v>
      </c>
      <c r="B954" t="s">
        <v>0</v>
      </c>
      <c r="C954" t="str">
        <f t="shared" si="20"/>
        <v>M</v>
      </c>
      <c r="D954" t="str">
        <f t="shared" si="18"/>
        <v/>
      </c>
      <c r="E954" t="str">
        <f t="shared" si="19"/>
        <v/>
      </c>
      <c r="F954">
        <v>21.16</v>
      </c>
      <c r="G954">
        <v>23.04</v>
      </c>
      <c r="H954">
        <v>137.19999999999999</v>
      </c>
      <c r="I954">
        <v>1404</v>
      </c>
      <c r="J954">
        <v>9.4280000000000003E-2</v>
      </c>
      <c r="K954">
        <v>0.1022</v>
      </c>
      <c r="L954">
        <v>0.10970000000000001</v>
      </c>
      <c r="M954">
        <v>8.6319999999999994E-2</v>
      </c>
      <c r="N954">
        <v>0.1769</v>
      </c>
      <c r="O954">
        <v>5.2780000000000001E-2</v>
      </c>
      <c r="P954">
        <v>0.69169999999999998</v>
      </c>
      <c r="Q954">
        <v>1.127</v>
      </c>
      <c r="R954">
        <v>4.3029999999999999</v>
      </c>
      <c r="S954">
        <v>93.99</v>
      </c>
      <c r="T954">
        <v>4.7280000000000004E-3</v>
      </c>
      <c r="U954">
        <v>1.259E-2</v>
      </c>
      <c r="V954">
        <v>1.7149999999999999E-2</v>
      </c>
      <c r="W954">
        <v>1.038E-2</v>
      </c>
      <c r="X954">
        <v>1.0829999999999999E-2</v>
      </c>
      <c r="Y954">
        <v>1.9870000000000001E-3</v>
      </c>
      <c r="Z954">
        <v>29.17</v>
      </c>
      <c r="AA954">
        <v>35.590000000000003</v>
      </c>
      <c r="AB954">
        <v>188</v>
      </c>
      <c r="AC954">
        <v>2615</v>
      </c>
      <c r="AD954">
        <v>0.1401</v>
      </c>
      <c r="AE954">
        <v>0.26</v>
      </c>
      <c r="AF954">
        <v>0.3155</v>
      </c>
      <c r="AG954">
        <v>0.2009</v>
      </c>
      <c r="AH954">
        <v>0.28220000000000001</v>
      </c>
      <c r="AI954">
        <v>7.5259999999999994E-2</v>
      </c>
    </row>
    <row r="955" spans="1:35" ht="14.45" x14ac:dyDescent="0.3">
      <c r="A955">
        <v>852552</v>
      </c>
      <c r="B955" t="s">
        <v>0</v>
      </c>
      <c r="C955" t="str">
        <f t="shared" si="20"/>
        <v>M</v>
      </c>
      <c r="D955" t="str">
        <f t="shared" si="18"/>
        <v/>
      </c>
      <c r="E955" t="str">
        <f t="shared" si="19"/>
        <v/>
      </c>
      <c r="F955">
        <v>16.649999999999999</v>
      </c>
      <c r="G955">
        <v>21.38</v>
      </c>
      <c r="H955">
        <v>110</v>
      </c>
      <c r="I955">
        <v>904.6</v>
      </c>
      <c r="J955">
        <v>0.11210000000000001</v>
      </c>
      <c r="K955">
        <v>0.1457</v>
      </c>
      <c r="L955">
        <v>0.1525</v>
      </c>
      <c r="M955">
        <v>9.1700000000000004E-2</v>
      </c>
      <c r="N955">
        <v>0.19950000000000001</v>
      </c>
      <c r="O955">
        <v>6.3299999999999995E-2</v>
      </c>
      <c r="P955">
        <v>0.80679999999999996</v>
      </c>
      <c r="Q955">
        <v>0.90169999999999995</v>
      </c>
      <c r="R955">
        <v>5.4550000000000001</v>
      </c>
      <c r="S955">
        <v>102.6</v>
      </c>
      <c r="T955">
        <v>6.0480000000000004E-3</v>
      </c>
      <c r="U955">
        <v>1.882E-2</v>
      </c>
      <c r="V955">
        <v>2.741E-2</v>
      </c>
      <c r="W955">
        <v>1.1299999999999999E-2</v>
      </c>
      <c r="X955">
        <v>1.468E-2</v>
      </c>
      <c r="Y955">
        <v>2.8010000000000001E-3</v>
      </c>
      <c r="Z955">
        <v>26.46</v>
      </c>
      <c r="AA955">
        <v>31.56</v>
      </c>
      <c r="AB955">
        <v>177</v>
      </c>
      <c r="AC955">
        <v>2215</v>
      </c>
      <c r="AD955">
        <v>0.18049999999999999</v>
      </c>
      <c r="AE955">
        <v>0.35780000000000001</v>
      </c>
      <c r="AF955">
        <v>0.46949999999999997</v>
      </c>
      <c r="AG955">
        <v>0.20949999999999999</v>
      </c>
      <c r="AH955">
        <v>0.36130000000000001</v>
      </c>
      <c r="AI955">
        <v>9.5640000000000003E-2</v>
      </c>
    </row>
    <row r="956" spans="1:35" ht="14.45" x14ac:dyDescent="0.3">
      <c r="A956">
        <v>852631</v>
      </c>
      <c r="B956" t="s">
        <v>0</v>
      </c>
      <c r="C956" t="str">
        <f t="shared" si="20"/>
        <v>M</v>
      </c>
      <c r="D956" t="str">
        <f t="shared" si="18"/>
        <v/>
      </c>
      <c r="E956" t="str">
        <f t="shared" si="19"/>
        <v/>
      </c>
      <c r="F956">
        <v>17.14</v>
      </c>
      <c r="G956">
        <v>16.399999999999999</v>
      </c>
      <c r="H956">
        <v>116</v>
      </c>
      <c r="I956">
        <v>912.7</v>
      </c>
      <c r="J956">
        <v>0.1186</v>
      </c>
      <c r="K956">
        <v>0.2276</v>
      </c>
      <c r="L956">
        <v>0.22289999999999999</v>
      </c>
      <c r="M956">
        <v>0.1401</v>
      </c>
      <c r="N956">
        <v>0.30399999999999999</v>
      </c>
      <c r="O956">
        <v>7.4130000000000001E-2</v>
      </c>
      <c r="P956">
        <v>1.046</v>
      </c>
      <c r="Q956">
        <v>0.97599999999999998</v>
      </c>
      <c r="R956">
        <v>7.2759999999999998</v>
      </c>
      <c r="S956">
        <v>111.4</v>
      </c>
      <c r="T956">
        <v>8.0289999999999997E-3</v>
      </c>
      <c r="U956">
        <v>3.7990000000000003E-2</v>
      </c>
      <c r="V956">
        <v>3.7319999999999999E-2</v>
      </c>
      <c r="W956">
        <v>2.3970000000000002E-2</v>
      </c>
      <c r="X956">
        <v>2.308E-2</v>
      </c>
      <c r="Y956">
        <v>7.4440000000000001E-3</v>
      </c>
      <c r="Z956">
        <v>22.25</v>
      </c>
      <c r="AA956">
        <v>21.4</v>
      </c>
      <c r="AB956">
        <v>152.4</v>
      </c>
      <c r="AC956">
        <v>1461</v>
      </c>
      <c r="AD956">
        <v>0.1545</v>
      </c>
      <c r="AE956">
        <v>0.39489999999999997</v>
      </c>
      <c r="AF956">
        <v>0.38529999999999998</v>
      </c>
      <c r="AG956">
        <v>0.255</v>
      </c>
      <c r="AH956">
        <v>0.40660000000000002</v>
      </c>
      <c r="AI956">
        <v>0.10589999999999999</v>
      </c>
    </row>
    <row r="957" spans="1:35" ht="14.45" x14ac:dyDescent="0.3">
      <c r="A957">
        <v>852763</v>
      </c>
      <c r="B957" t="s">
        <v>0</v>
      </c>
      <c r="C957" t="str">
        <f t="shared" si="20"/>
        <v>M</v>
      </c>
      <c r="D957" t="str">
        <f t="shared" si="18"/>
        <v/>
      </c>
      <c r="E957" t="str">
        <f t="shared" si="19"/>
        <v/>
      </c>
      <c r="F957">
        <v>14.58</v>
      </c>
      <c r="G957">
        <v>21.53</v>
      </c>
      <c r="H957">
        <v>97.41</v>
      </c>
      <c r="I957">
        <v>644.79999999999995</v>
      </c>
      <c r="J957">
        <v>0.10539999999999999</v>
      </c>
      <c r="K957">
        <v>0.18679999999999999</v>
      </c>
      <c r="L957">
        <v>0.14249999999999999</v>
      </c>
      <c r="M957">
        <v>8.7830000000000005E-2</v>
      </c>
      <c r="N957">
        <v>0.22520000000000001</v>
      </c>
      <c r="O957">
        <v>6.9239999999999996E-2</v>
      </c>
      <c r="P957">
        <v>0.2545</v>
      </c>
      <c r="Q957">
        <v>0.98319999999999996</v>
      </c>
      <c r="R957">
        <v>2.11</v>
      </c>
      <c r="S957">
        <v>21.05</v>
      </c>
      <c r="T957">
        <v>4.4520000000000002E-3</v>
      </c>
      <c r="U957">
        <v>3.0550000000000001E-2</v>
      </c>
      <c r="V957">
        <v>2.681E-2</v>
      </c>
      <c r="W957">
        <v>1.3520000000000001E-2</v>
      </c>
      <c r="X957">
        <v>1.4540000000000001E-2</v>
      </c>
      <c r="Y957">
        <v>3.7109999999999999E-3</v>
      </c>
      <c r="Z957">
        <v>17.62</v>
      </c>
      <c r="AA957">
        <v>33.21</v>
      </c>
      <c r="AB957">
        <v>122.4</v>
      </c>
      <c r="AC957">
        <v>896.9</v>
      </c>
      <c r="AD957">
        <v>0.1525</v>
      </c>
      <c r="AE957">
        <v>0.6643</v>
      </c>
      <c r="AF957">
        <v>0.55389999999999995</v>
      </c>
      <c r="AG957">
        <v>0.27010000000000001</v>
      </c>
      <c r="AH957">
        <v>0.4264</v>
      </c>
      <c r="AI957">
        <v>0.1275</v>
      </c>
    </row>
    <row r="958" spans="1:35" ht="14.45" x14ac:dyDescent="0.3">
      <c r="A958">
        <v>852781</v>
      </c>
      <c r="B958" t="s">
        <v>0</v>
      </c>
      <c r="C958" t="str">
        <f t="shared" si="20"/>
        <v>M</v>
      </c>
      <c r="D958" t="str">
        <f t="shared" si="18"/>
        <v/>
      </c>
      <c r="E958" t="str">
        <f t="shared" si="19"/>
        <v/>
      </c>
      <c r="F958">
        <v>18.61</v>
      </c>
      <c r="G958">
        <v>20.25</v>
      </c>
      <c r="H958">
        <v>122.1</v>
      </c>
      <c r="I958">
        <v>1094</v>
      </c>
      <c r="J958">
        <v>9.4399999999999998E-2</v>
      </c>
      <c r="K958">
        <v>0.1066</v>
      </c>
      <c r="L958">
        <v>0.14899999999999999</v>
      </c>
      <c r="M958">
        <v>7.7310000000000004E-2</v>
      </c>
      <c r="N958">
        <v>0.16969999999999999</v>
      </c>
      <c r="O958">
        <v>5.6989999999999999E-2</v>
      </c>
      <c r="P958">
        <v>0.85289999999999999</v>
      </c>
      <c r="Q958">
        <v>1.849</v>
      </c>
      <c r="R958">
        <v>5.6319999999999997</v>
      </c>
      <c r="S958">
        <v>93.54</v>
      </c>
      <c r="T958">
        <v>1.0749999999999999E-2</v>
      </c>
      <c r="U958">
        <v>2.7220000000000001E-2</v>
      </c>
      <c r="V958">
        <v>5.0810000000000001E-2</v>
      </c>
      <c r="W958">
        <v>1.9109999999999999E-2</v>
      </c>
      <c r="X958">
        <v>2.2929999999999999E-2</v>
      </c>
      <c r="Y958">
        <v>4.2170000000000003E-3</v>
      </c>
      <c r="Z958">
        <v>21.31</v>
      </c>
      <c r="AA958">
        <v>27.26</v>
      </c>
      <c r="AB958">
        <v>139.9</v>
      </c>
      <c r="AC958">
        <v>1403</v>
      </c>
      <c r="AD958">
        <v>0.1338</v>
      </c>
      <c r="AE958">
        <v>0.2117</v>
      </c>
      <c r="AF958">
        <v>0.34460000000000002</v>
      </c>
      <c r="AG958">
        <v>0.14899999999999999</v>
      </c>
      <c r="AH958">
        <v>0.2341</v>
      </c>
      <c r="AI958">
        <v>7.4209999999999998E-2</v>
      </c>
    </row>
    <row r="959" spans="1:35" ht="14.45" x14ac:dyDescent="0.3">
      <c r="A959">
        <v>852973</v>
      </c>
      <c r="B959" t="s">
        <v>0</v>
      </c>
      <c r="C959" t="str">
        <f t="shared" si="20"/>
        <v>M</v>
      </c>
      <c r="D959" t="str">
        <f t="shared" si="18"/>
        <v/>
      </c>
      <c r="E959" t="str">
        <f t="shared" si="19"/>
        <v/>
      </c>
      <c r="F959">
        <v>15.3</v>
      </c>
      <c r="G959">
        <v>25.27</v>
      </c>
      <c r="H959">
        <v>102.4</v>
      </c>
      <c r="I959">
        <v>732.4</v>
      </c>
      <c r="J959">
        <v>0.1082</v>
      </c>
      <c r="K959">
        <v>0.16969999999999999</v>
      </c>
      <c r="L959">
        <v>0.16830000000000001</v>
      </c>
      <c r="M959">
        <v>8.7510000000000004E-2</v>
      </c>
      <c r="N959">
        <v>0.19259999999999999</v>
      </c>
      <c r="O959">
        <v>6.54E-2</v>
      </c>
      <c r="P959">
        <v>0.439</v>
      </c>
      <c r="Q959">
        <v>1.012</v>
      </c>
      <c r="R959">
        <v>3.4980000000000002</v>
      </c>
      <c r="S959">
        <v>43.5</v>
      </c>
      <c r="T959">
        <v>5.2329999999999998E-3</v>
      </c>
      <c r="U959">
        <v>3.057E-2</v>
      </c>
      <c r="V959">
        <v>3.576E-2</v>
      </c>
      <c r="W959">
        <v>1.0829999999999999E-2</v>
      </c>
      <c r="X959">
        <v>1.7680000000000001E-2</v>
      </c>
      <c r="Y959">
        <v>2.967E-3</v>
      </c>
      <c r="Z959">
        <v>20.27</v>
      </c>
      <c r="AA959">
        <v>36.71</v>
      </c>
      <c r="AB959">
        <v>149.30000000000001</v>
      </c>
      <c r="AC959">
        <v>1269</v>
      </c>
      <c r="AD959">
        <v>0.1641</v>
      </c>
      <c r="AE959">
        <v>0.61099999999999999</v>
      </c>
      <c r="AF959">
        <v>0.63349999999999995</v>
      </c>
      <c r="AG959">
        <v>0.2024</v>
      </c>
      <c r="AH959">
        <v>0.4027</v>
      </c>
      <c r="AI959">
        <v>9.8760000000000001E-2</v>
      </c>
    </row>
    <row r="960" spans="1:35" ht="14.45" x14ac:dyDescent="0.3">
      <c r="A960">
        <v>853201</v>
      </c>
      <c r="B960" t="s">
        <v>0</v>
      </c>
      <c r="C960" t="str">
        <f t="shared" si="20"/>
        <v>M</v>
      </c>
      <c r="D960" t="str">
        <f t="shared" si="18"/>
        <v/>
      </c>
      <c r="E960" t="str">
        <f t="shared" si="19"/>
        <v/>
      </c>
      <c r="F960">
        <v>17.57</v>
      </c>
      <c r="G960">
        <v>15.05</v>
      </c>
      <c r="H960">
        <v>115</v>
      </c>
      <c r="I960">
        <v>955.1</v>
      </c>
      <c r="J960">
        <v>9.8470000000000002E-2</v>
      </c>
      <c r="K960">
        <v>0.1157</v>
      </c>
      <c r="L960">
        <v>9.8750000000000004E-2</v>
      </c>
      <c r="M960">
        <v>7.9530000000000003E-2</v>
      </c>
      <c r="N960">
        <v>0.1739</v>
      </c>
      <c r="O960">
        <v>6.1490000000000003E-2</v>
      </c>
      <c r="P960">
        <v>0.60029999999999994</v>
      </c>
      <c r="Q960">
        <v>0.82250000000000001</v>
      </c>
      <c r="R960">
        <v>4.6550000000000002</v>
      </c>
      <c r="S960">
        <v>61.1</v>
      </c>
      <c r="T960">
        <v>5.6270000000000001E-3</v>
      </c>
      <c r="U960">
        <v>3.0329999999999999E-2</v>
      </c>
      <c r="V960">
        <v>3.4070000000000003E-2</v>
      </c>
      <c r="W960">
        <v>1.354E-2</v>
      </c>
      <c r="X960">
        <v>1.925E-2</v>
      </c>
      <c r="Y960">
        <v>3.7420000000000001E-3</v>
      </c>
      <c r="Z960">
        <v>20.010000000000002</v>
      </c>
      <c r="AA960">
        <v>19.52</v>
      </c>
      <c r="AB960">
        <v>134.9</v>
      </c>
      <c r="AC960">
        <v>1227</v>
      </c>
      <c r="AD960">
        <v>0.1255</v>
      </c>
      <c r="AE960">
        <v>0.28120000000000001</v>
      </c>
      <c r="AF960">
        <v>0.24890000000000001</v>
      </c>
      <c r="AG960">
        <v>0.14560000000000001</v>
      </c>
      <c r="AH960">
        <v>0.27560000000000001</v>
      </c>
      <c r="AI960">
        <v>7.9189999999999997E-2</v>
      </c>
    </row>
    <row r="961" spans="1:35" ht="14.45" x14ac:dyDescent="0.3">
      <c r="A961">
        <v>853401</v>
      </c>
      <c r="B961" t="s">
        <v>0</v>
      </c>
      <c r="C961" t="str">
        <f t="shared" si="20"/>
        <v>M</v>
      </c>
      <c r="D961" t="str">
        <f t="shared" ref="D961:D1024" si="21">IF(AND(C961="M",B961="B"),1,"")</f>
        <v/>
      </c>
      <c r="E961" t="str">
        <f t="shared" ref="E961:E1024" si="22">IF(AND(C961="B",B961="M"),1,"")</f>
        <v/>
      </c>
      <c r="F961">
        <v>18.63</v>
      </c>
      <c r="G961">
        <v>25.11</v>
      </c>
      <c r="H961">
        <v>124.8</v>
      </c>
      <c r="I961">
        <v>1088</v>
      </c>
      <c r="J961">
        <v>0.10639999999999999</v>
      </c>
      <c r="K961">
        <v>0.18870000000000001</v>
      </c>
      <c r="L961">
        <v>0.2319</v>
      </c>
      <c r="M961">
        <v>0.1244</v>
      </c>
      <c r="N961">
        <v>0.21829999999999999</v>
      </c>
      <c r="O961">
        <v>6.1969999999999997E-2</v>
      </c>
      <c r="P961">
        <v>0.83069999999999999</v>
      </c>
      <c r="Q961">
        <v>1.466</v>
      </c>
      <c r="R961">
        <v>5.5739999999999998</v>
      </c>
      <c r="S961">
        <v>105</v>
      </c>
      <c r="T961">
        <v>6.2480000000000001E-3</v>
      </c>
      <c r="U961">
        <v>3.3739999999999999E-2</v>
      </c>
      <c r="V961">
        <v>5.1959999999999999E-2</v>
      </c>
      <c r="W961">
        <v>1.158E-2</v>
      </c>
      <c r="X961">
        <v>2.0070000000000001E-2</v>
      </c>
      <c r="Y961">
        <v>4.5599999999999998E-3</v>
      </c>
      <c r="Z961">
        <v>23.15</v>
      </c>
      <c r="AA961">
        <v>34.01</v>
      </c>
      <c r="AB961">
        <v>160.5</v>
      </c>
      <c r="AC961">
        <v>1670</v>
      </c>
      <c r="AD961">
        <v>0.14910000000000001</v>
      </c>
      <c r="AE961">
        <v>0.42570000000000002</v>
      </c>
      <c r="AF961">
        <v>0.61329999999999996</v>
      </c>
      <c r="AG961">
        <v>0.18479999999999999</v>
      </c>
      <c r="AH961">
        <v>0.34439999999999998</v>
      </c>
      <c r="AI961">
        <v>9.7820000000000004E-2</v>
      </c>
    </row>
    <row r="962" spans="1:35" ht="14.45" x14ac:dyDescent="0.3">
      <c r="A962">
        <v>853612</v>
      </c>
      <c r="B962" t="s">
        <v>0</v>
      </c>
      <c r="C962" t="str">
        <f t="shared" si="20"/>
        <v>B</v>
      </c>
      <c r="D962" t="str">
        <f t="shared" si="21"/>
        <v/>
      </c>
      <c r="E962">
        <f t="shared" si="22"/>
        <v>1</v>
      </c>
      <c r="F962">
        <v>11.84</v>
      </c>
      <c r="G962">
        <v>18.7</v>
      </c>
      <c r="H962">
        <v>77.930000000000007</v>
      </c>
      <c r="I962">
        <v>440.6</v>
      </c>
      <c r="J962">
        <v>0.1109</v>
      </c>
      <c r="K962">
        <v>0.15160000000000001</v>
      </c>
      <c r="L962">
        <v>0.12180000000000001</v>
      </c>
      <c r="M962">
        <v>5.1819999999999998E-2</v>
      </c>
      <c r="N962">
        <v>0.2301</v>
      </c>
      <c r="O962">
        <v>7.7990000000000004E-2</v>
      </c>
      <c r="P962">
        <v>0.48249999999999998</v>
      </c>
      <c r="Q962">
        <v>1.03</v>
      </c>
      <c r="R962">
        <v>3.4750000000000001</v>
      </c>
      <c r="S962">
        <v>41</v>
      </c>
      <c r="T962">
        <v>5.5510000000000004E-3</v>
      </c>
      <c r="U962">
        <v>3.4139999999999997E-2</v>
      </c>
      <c r="V962">
        <v>4.2049999999999997E-2</v>
      </c>
      <c r="W962">
        <v>1.044E-2</v>
      </c>
      <c r="X962">
        <v>2.273E-2</v>
      </c>
      <c r="Y962">
        <v>5.6670000000000002E-3</v>
      </c>
      <c r="Z962">
        <v>16.82</v>
      </c>
      <c r="AA962">
        <v>28.12</v>
      </c>
      <c r="AB962">
        <v>119.4</v>
      </c>
      <c r="AC962">
        <v>888.7</v>
      </c>
      <c r="AD962">
        <v>0.16370000000000001</v>
      </c>
      <c r="AE962">
        <v>0.57750000000000001</v>
      </c>
      <c r="AF962">
        <v>0.6956</v>
      </c>
      <c r="AG962">
        <v>0.15459999999999999</v>
      </c>
      <c r="AH962">
        <v>0.47610000000000002</v>
      </c>
      <c r="AI962">
        <v>0.14019999999999999</v>
      </c>
    </row>
    <row r="963" spans="1:35" ht="14.45" x14ac:dyDescent="0.3">
      <c r="A963">
        <v>85382601</v>
      </c>
      <c r="B963" t="s">
        <v>0</v>
      </c>
      <c r="C963" t="str">
        <f t="shared" si="20"/>
        <v>M</v>
      </c>
      <c r="D963" t="str">
        <f t="shared" si="21"/>
        <v/>
      </c>
      <c r="E963" t="str">
        <f t="shared" si="22"/>
        <v/>
      </c>
      <c r="F963">
        <v>17.02</v>
      </c>
      <c r="G963">
        <v>23.98</v>
      </c>
      <c r="H963">
        <v>112.8</v>
      </c>
      <c r="I963">
        <v>899.3</v>
      </c>
      <c r="J963">
        <v>0.1197</v>
      </c>
      <c r="K963">
        <v>0.14960000000000001</v>
      </c>
      <c r="L963">
        <v>0.2417</v>
      </c>
      <c r="M963">
        <v>0.1203</v>
      </c>
      <c r="N963">
        <v>0.2248</v>
      </c>
      <c r="O963">
        <v>6.3820000000000002E-2</v>
      </c>
      <c r="P963">
        <v>0.60089999999999999</v>
      </c>
      <c r="Q963">
        <v>1.3979999999999999</v>
      </c>
      <c r="R963">
        <v>3.9990000000000001</v>
      </c>
      <c r="S963">
        <v>67.78</v>
      </c>
      <c r="T963">
        <v>8.2679999999999993E-3</v>
      </c>
      <c r="U963">
        <v>3.082E-2</v>
      </c>
      <c r="V963">
        <v>5.042E-2</v>
      </c>
      <c r="W963">
        <v>1.112E-2</v>
      </c>
      <c r="X963">
        <v>2.102E-2</v>
      </c>
      <c r="Y963">
        <v>3.8539999999999998E-3</v>
      </c>
      <c r="Z963">
        <v>20.88</v>
      </c>
      <c r="AA963">
        <v>32.090000000000003</v>
      </c>
      <c r="AB963">
        <v>136.1</v>
      </c>
      <c r="AC963">
        <v>1344</v>
      </c>
      <c r="AD963">
        <v>0.16339999999999999</v>
      </c>
      <c r="AE963">
        <v>0.35589999999999999</v>
      </c>
      <c r="AF963">
        <v>0.55879999999999996</v>
      </c>
      <c r="AG963">
        <v>0.1847</v>
      </c>
      <c r="AH963">
        <v>0.35299999999999998</v>
      </c>
      <c r="AI963">
        <v>8.4820000000000007E-2</v>
      </c>
    </row>
    <row r="964" spans="1:35" ht="14.45" x14ac:dyDescent="0.3">
      <c r="A964">
        <v>854002</v>
      </c>
      <c r="B964" t="s">
        <v>0</v>
      </c>
      <c r="C964" t="str">
        <f t="shared" si="20"/>
        <v>M</v>
      </c>
      <c r="D964" t="str">
        <f t="shared" si="21"/>
        <v/>
      </c>
      <c r="E964" t="str">
        <f t="shared" si="22"/>
        <v/>
      </c>
      <c r="F964">
        <v>19.27</v>
      </c>
      <c r="G964">
        <v>26.47</v>
      </c>
      <c r="H964">
        <v>127.9</v>
      </c>
      <c r="I964">
        <v>1162</v>
      </c>
      <c r="J964">
        <v>9.4009999999999996E-2</v>
      </c>
      <c r="K964">
        <v>0.1719</v>
      </c>
      <c r="L964">
        <v>0.16569999999999999</v>
      </c>
      <c r="M964">
        <v>7.5929999999999997E-2</v>
      </c>
      <c r="N964">
        <v>0.18529999999999999</v>
      </c>
      <c r="O964">
        <v>6.2609999999999999E-2</v>
      </c>
      <c r="P964">
        <v>0.55579999999999996</v>
      </c>
      <c r="Q964">
        <v>0.60619999999999996</v>
      </c>
      <c r="R964">
        <v>3.528</v>
      </c>
      <c r="S964">
        <v>68.17</v>
      </c>
      <c r="T964">
        <v>5.0150000000000004E-3</v>
      </c>
      <c r="U964">
        <v>3.3180000000000001E-2</v>
      </c>
      <c r="V964">
        <v>3.4970000000000001E-2</v>
      </c>
      <c r="W964">
        <v>9.6430000000000005E-3</v>
      </c>
      <c r="X964">
        <v>1.5429999999999999E-2</v>
      </c>
      <c r="Y964">
        <v>3.8960000000000002E-3</v>
      </c>
      <c r="Z964">
        <v>24.15</v>
      </c>
      <c r="AA964">
        <v>30.9</v>
      </c>
      <c r="AB964">
        <v>161.4</v>
      </c>
      <c r="AC964">
        <v>1813</v>
      </c>
      <c r="AD964">
        <v>0.15090000000000001</v>
      </c>
      <c r="AE964">
        <v>0.65900000000000003</v>
      </c>
      <c r="AF964">
        <v>0.60909999999999997</v>
      </c>
      <c r="AG964">
        <v>0.17849999999999999</v>
      </c>
      <c r="AH964">
        <v>0.36720000000000003</v>
      </c>
      <c r="AI964">
        <v>0.1123</v>
      </c>
    </row>
    <row r="965" spans="1:35" ht="14.45" x14ac:dyDescent="0.3">
      <c r="A965">
        <v>854039</v>
      </c>
      <c r="B965" t="s">
        <v>0</v>
      </c>
      <c r="C965" t="str">
        <f t="shared" si="20"/>
        <v>M</v>
      </c>
      <c r="D965" t="str">
        <f t="shared" si="21"/>
        <v/>
      </c>
      <c r="E965" t="str">
        <f t="shared" si="22"/>
        <v/>
      </c>
      <c r="F965">
        <v>16.13</v>
      </c>
      <c r="G965">
        <v>17.88</v>
      </c>
      <c r="H965">
        <v>107</v>
      </c>
      <c r="I965">
        <v>807.2</v>
      </c>
      <c r="J965">
        <v>0.104</v>
      </c>
      <c r="K965">
        <v>0.15590000000000001</v>
      </c>
      <c r="L965">
        <v>0.13539999999999999</v>
      </c>
      <c r="M965">
        <v>7.7520000000000006E-2</v>
      </c>
      <c r="N965">
        <v>0.19980000000000001</v>
      </c>
      <c r="O965">
        <v>6.515E-2</v>
      </c>
      <c r="P965">
        <v>0.33400000000000002</v>
      </c>
      <c r="Q965">
        <v>0.68569999999999998</v>
      </c>
      <c r="R965">
        <v>2.1829999999999998</v>
      </c>
      <c r="S965">
        <v>35.03</v>
      </c>
      <c r="T965">
        <v>4.1850000000000004E-3</v>
      </c>
      <c r="U965">
        <v>2.8680000000000001E-2</v>
      </c>
      <c r="V965">
        <v>2.664E-2</v>
      </c>
      <c r="W965">
        <v>9.0670000000000004E-3</v>
      </c>
      <c r="X965">
        <v>1.703E-2</v>
      </c>
      <c r="Y965">
        <v>3.8170000000000001E-3</v>
      </c>
      <c r="Z965">
        <v>20.21</v>
      </c>
      <c r="AA965">
        <v>27.26</v>
      </c>
      <c r="AB965">
        <v>132.69999999999999</v>
      </c>
      <c r="AC965">
        <v>1261</v>
      </c>
      <c r="AD965">
        <v>0.14460000000000001</v>
      </c>
      <c r="AE965">
        <v>0.58040000000000003</v>
      </c>
      <c r="AF965">
        <v>0.52739999999999998</v>
      </c>
      <c r="AG965">
        <v>0.18640000000000001</v>
      </c>
      <c r="AH965">
        <v>0.42699999999999999</v>
      </c>
      <c r="AI965">
        <v>0.12330000000000001</v>
      </c>
    </row>
    <row r="966" spans="1:35" ht="14.45" x14ac:dyDescent="0.3">
      <c r="A966">
        <v>854253</v>
      </c>
      <c r="B966" t="s">
        <v>0</v>
      </c>
      <c r="C966" t="str">
        <f t="shared" si="20"/>
        <v>M</v>
      </c>
      <c r="D966" t="str">
        <f t="shared" si="21"/>
        <v/>
      </c>
      <c r="E966" t="str">
        <f t="shared" si="22"/>
        <v/>
      </c>
      <c r="F966">
        <v>16.739999999999998</v>
      </c>
      <c r="G966">
        <v>21.59</v>
      </c>
      <c r="H966">
        <v>110.1</v>
      </c>
      <c r="I966">
        <v>869.5</v>
      </c>
      <c r="J966">
        <v>9.6100000000000005E-2</v>
      </c>
      <c r="K966">
        <v>0.1336</v>
      </c>
      <c r="L966">
        <v>0.1348</v>
      </c>
      <c r="M966">
        <v>6.0179999999999997E-2</v>
      </c>
      <c r="N966">
        <v>0.18959999999999999</v>
      </c>
      <c r="O966">
        <v>5.6559999999999999E-2</v>
      </c>
      <c r="P966">
        <v>0.46150000000000002</v>
      </c>
      <c r="Q966">
        <v>0.91969999999999996</v>
      </c>
      <c r="R966">
        <v>3.008</v>
      </c>
      <c r="S966">
        <v>45.19</v>
      </c>
      <c r="T966">
        <v>5.7759999999999999E-3</v>
      </c>
      <c r="U966">
        <v>2.4989999999999998E-2</v>
      </c>
      <c r="V966">
        <v>3.6949999999999997E-2</v>
      </c>
      <c r="W966">
        <v>1.1950000000000001E-2</v>
      </c>
      <c r="X966">
        <v>2.7890000000000002E-2</v>
      </c>
      <c r="Y966">
        <v>2.6649999999999998E-3</v>
      </c>
      <c r="Z966">
        <v>20.010000000000002</v>
      </c>
      <c r="AA966">
        <v>29.02</v>
      </c>
      <c r="AB966">
        <v>133.5</v>
      </c>
      <c r="AC966">
        <v>1229</v>
      </c>
      <c r="AD966">
        <v>0.15629999999999999</v>
      </c>
      <c r="AE966">
        <v>0.38350000000000001</v>
      </c>
      <c r="AF966">
        <v>0.54090000000000005</v>
      </c>
      <c r="AG966">
        <v>0.18129999999999999</v>
      </c>
      <c r="AH966">
        <v>0.48630000000000001</v>
      </c>
      <c r="AI966">
        <v>8.6330000000000004E-2</v>
      </c>
    </row>
    <row r="967" spans="1:35" ht="14.45" x14ac:dyDescent="0.3">
      <c r="A967">
        <v>854268</v>
      </c>
      <c r="B967" t="s">
        <v>0</v>
      </c>
      <c r="C967" t="str">
        <f t="shared" si="20"/>
        <v>M</v>
      </c>
      <c r="D967" t="str">
        <f t="shared" si="21"/>
        <v/>
      </c>
      <c r="E967" t="str">
        <f t="shared" si="22"/>
        <v/>
      </c>
      <c r="F967">
        <v>14.25</v>
      </c>
      <c r="G967">
        <v>21.72</v>
      </c>
      <c r="H967">
        <v>93.63</v>
      </c>
      <c r="I967">
        <v>633</v>
      </c>
      <c r="J967">
        <v>9.8229999999999998E-2</v>
      </c>
      <c r="K967">
        <v>0.10979999999999999</v>
      </c>
      <c r="L967">
        <v>0.13189999999999999</v>
      </c>
      <c r="M967">
        <v>5.5980000000000002E-2</v>
      </c>
      <c r="N967">
        <v>0.1885</v>
      </c>
      <c r="O967">
        <v>6.1249999999999999E-2</v>
      </c>
      <c r="P967">
        <v>0.28599999999999998</v>
      </c>
      <c r="Q967">
        <v>1.0189999999999999</v>
      </c>
      <c r="R967">
        <v>2.657</v>
      </c>
      <c r="S967">
        <v>24.91</v>
      </c>
      <c r="T967">
        <v>5.8780000000000004E-3</v>
      </c>
      <c r="U967">
        <v>2.9950000000000001E-2</v>
      </c>
      <c r="V967">
        <v>4.8149999999999998E-2</v>
      </c>
      <c r="W967">
        <v>1.1610000000000001E-2</v>
      </c>
      <c r="X967">
        <v>2.0279999999999999E-2</v>
      </c>
      <c r="Y967">
        <v>4.0220000000000004E-3</v>
      </c>
      <c r="Z967">
        <v>15.89</v>
      </c>
      <c r="AA967">
        <v>30.36</v>
      </c>
      <c r="AB967">
        <v>116.2</v>
      </c>
      <c r="AC967">
        <v>799.6</v>
      </c>
      <c r="AD967">
        <v>0.14460000000000001</v>
      </c>
      <c r="AE967">
        <v>0.42380000000000001</v>
      </c>
      <c r="AF967">
        <v>0.51859999999999995</v>
      </c>
      <c r="AG967">
        <v>0.1447</v>
      </c>
      <c r="AH967">
        <v>0.35909999999999997</v>
      </c>
      <c r="AI967">
        <v>0.1014</v>
      </c>
    </row>
    <row r="968" spans="1:35" ht="14.45" x14ac:dyDescent="0.3">
      <c r="A968">
        <v>855133</v>
      </c>
      <c r="B968" t="s">
        <v>0</v>
      </c>
      <c r="C968" t="str">
        <f t="shared" si="20"/>
        <v>M</v>
      </c>
      <c r="D968" t="str">
        <f t="shared" si="21"/>
        <v/>
      </c>
      <c r="E968" t="str">
        <f t="shared" si="22"/>
        <v/>
      </c>
      <c r="F968">
        <v>14.99</v>
      </c>
      <c r="G968">
        <v>25.2</v>
      </c>
      <c r="H968">
        <v>95.54</v>
      </c>
      <c r="I968">
        <v>698.8</v>
      </c>
      <c r="J968">
        <v>9.3869999999999995E-2</v>
      </c>
      <c r="K968">
        <v>5.1310000000000001E-2</v>
      </c>
      <c r="L968">
        <v>2.3980000000000001E-2</v>
      </c>
      <c r="M968">
        <v>2.8989999999999998E-2</v>
      </c>
      <c r="N968">
        <v>0.1565</v>
      </c>
      <c r="O968">
        <v>5.5039999999999999E-2</v>
      </c>
      <c r="P968">
        <v>1.214</v>
      </c>
      <c r="Q968">
        <v>2.1880000000000002</v>
      </c>
      <c r="R968">
        <v>8.077</v>
      </c>
      <c r="S968">
        <v>106</v>
      </c>
      <c r="T968">
        <v>6.8830000000000002E-3</v>
      </c>
      <c r="U968">
        <v>1.094E-2</v>
      </c>
      <c r="V968">
        <v>1.8180000000000002E-2</v>
      </c>
      <c r="W968">
        <v>1.917E-2</v>
      </c>
      <c r="X968">
        <v>7.8820000000000001E-3</v>
      </c>
      <c r="Y968">
        <v>1.7539999999999999E-3</v>
      </c>
      <c r="Z968">
        <v>14.99</v>
      </c>
      <c r="AA968">
        <v>25.2</v>
      </c>
      <c r="AB968">
        <v>95.54</v>
      </c>
      <c r="AC968">
        <v>698.8</v>
      </c>
      <c r="AD968">
        <v>9.3869999999999995E-2</v>
      </c>
      <c r="AE968">
        <v>5.1310000000000001E-2</v>
      </c>
      <c r="AF968">
        <v>2.3980000000000001E-2</v>
      </c>
      <c r="AG968">
        <v>2.8989999999999998E-2</v>
      </c>
      <c r="AH968">
        <v>0.1565</v>
      </c>
      <c r="AI968">
        <v>5.5039999999999999E-2</v>
      </c>
    </row>
    <row r="969" spans="1:35" ht="14.45" x14ac:dyDescent="0.3">
      <c r="A969">
        <v>855138</v>
      </c>
      <c r="B969" t="s">
        <v>0</v>
      </c>
      <c r="C969" t="str">
        <f t="shared" si="20"/>
        <v>B</v>
      </c>
      <c r="D969" t="str">
        <f t="shared" si="21"/>
        <v/>
      </c>
      <c r="E969">
        <f t="shared" si="22"/>
        <v>1</v>
      </c>
      <c r="F969">
        <v>13.48</v>
      </c>
      <c r="G969">
        <v>20.82</v>
      </c>
      <c r="H969">
        <v>88.4</v>
      </c>
      <c r="I969">
        <v>559.20000000000005</v>
      </c>
      <c r="J969">
        <v>0.1016</v>
      </c>
      <c r="K969">
        <v>0.1255</v>
      </c>
      <c r="L969">
        <v>0.10630000000000001</v>
      </c>
      <c r="M969">
        <v>5.4390000000000001E-2</v>
      </c>
      <c r="N969">
        <v>0.17199999999999999</v>
      </c>
      <c r="O969">
        <v>6.4189999999999997E-2</v>
      </c>
      <c r="P969">
        <v>0.21299999999999999</v>
      </c>
      <c r="Q969">
        <v>0.59140000000000004</v>
      </c>
      <c r="R969">
        <v>1.5449999999999999</v>
      </c>
      <c r="S969">
        <v>18.52</v>
      </c>
      <c r="T969">
        <v>5.3670000000000002E-3</v>
      </c>
      <c r="U969">
        <v>2.239E-2</v>
      </c>
      <c r="V969">
        <v>3.049E-2</v>
      </c>
      <c r="W969">
        <v>1.2619999999999999E-2</v>
      </c>
      <c r="X969">
        <v>1.3769999999999999E-2</v>
      </c>
      <c r="Y969">
        <v>3.1870000000000002E-3</v>
      </c>
      <c r="Z969">
        <v>15.53</v>
      </c>
      <c r="AA969">
        <v>26.02</v>
      </c>
      <c r="AB969">
        <v>107.3</v>
      </c>
      <c r="AC969">
        <v>740.4</v>
      </c>
      <c r="AD969">
        <v>0.161</v>
      </c>
      <c r="AE969">
        <v>0.42249999999999999</v>
      </c>
      <c r="AF969">
        <v>0.503</v>
      </c>
      <c r="AG969">
        <v>0.2258</v>
      </c>
      <c r="AH969">
        <v>0.28070000000000001</v>
      </c>
      <c r="AI969">
        <v>0.1071</v>
      </c>
    </row>
    <row r="970" spans="1:35" ht="14.45" x14ac:dyDescent="0.3">
      <c r="A970">
        <v>855167</v>
      </c>
      <c r="B970" t="s">
        <v>0</v>
      </c>
      <c r="C970" t="str">
        <f t="shared" si="20"/>
        <v>B</v>
      </c>
      <c r="D970" t="str">
        <f t="shared" si="21"/>
        <v/>
      </c>
      <c r="E970">
        <f t="shared" si="22"/>
        <v>1</v>
      </c>
      <c r="F970">
        <v>13.44</v>
      </c>
      <c r="G970">
        <v>21.58</v>
      </c>
      <c r="H970">
        <v>86.18</v>
      </c>
      <c r="I970">
        <v>563</v>
      </c>
      <c r="J970">
        <v>8.1619999999999998E-2</v>
      </c>
      <c r="K970">
        <v>6.0310000000000002E-2</v>
      </c>
      <c r="L970">
        <v>3.1099999999999999E-2</v>
      </c>
      <c r="M970">
        <v>2.0310000000000002E-2</v>
      </c>
      <c r="N970">
        <v>0.1784</v>
      </c>
      <c r="O970">
        <v>5.5870000000000003E-2</v>
      </c>
      <c r="P970">
        <v>0.23849999999999999</v>
      </c>
      <c r="Q970">
        <v>0.82650000000000001</v>
      </c>
      <c r="R970">
        <v>1.5720000000000001</v>
      </c>
      <c r="S970">
        <v>20.53</v>
      </c>
      <c r="T970">
        <v>3.2799999999999999E-3</v>
      </c>
      <c r="U970">
        <v>1.102E-2</v>
      </c>
      <c r="V970">
        <v>1.3899999999999999E-2</v>
      </c>
      <c r="W970">
        <v>6.881E-3</v>
      </c>
      <c r="X970">
        <v>1.38E-2</v>
      </c>
      <c r="Y970">
        <v>1.286E-3</v>
      </c>
      <c r="Z970">
        <v>15.93</v>
      </c>
      <c r="AA970">
        <v>30.25</v>
      </c>
      <c r="AB970">
        <v>102.5</v>
      </c>
      <c r="AC970">
        <v>787.9</v>
      </c>
      <c r="AD970">
        <v>0.1094</v>
      </c>
      <c r="AE970">
        <v>0.20430000000000001</v>
      </c>
      <c r="AF970">
        <v>0.20849999999999999</v>
      </c>
      <c r="AG970">
        <v>0.11119999999999999</v>
      </c>
      <c r="AH970">
        <v>0.2994</v>
      </c>
      <c r="AI970">
        <v>7.1459999999999996E-2</v>
      </c>
    </row>
    <row r="971" spans="1:35" ht="14.45" x14ac:dyDescent="0.3">
      <c r="A971">
        <v>855563</v>
      </c>
      <c r="B971" t="s">
        <v>0</v>
      </c>
      <c r="C971" t="str">
        <f t="shared" si="20"/>
        <v>B</v>
      </c>
      <c r="D971" t="str">
        <f t="shared" si="21"/>
        <v/>
      </c>
      <c r="E971">
        <f t="shared" si="22"/>
        <v>1</v>
      </c>
      <c r="F971">
        <v>10.95</v>
      </c>
      <c r="G971">
        <v>21.35</v>
      </c>
      <c r="H971">
        <v>71.900000000000006</v>
      </c>
      <c r="I971">
        <v>371.1</v>
      </c>
      <c r="J971">
        <v>0.1227</v>
      </c>
      <c r="K971">
        <v>0.12180000000000001</v>
      </c>
      <c r="L971">
        <v>0.10440000000000001</v>
      </c>
      <c r="M971">
        <v>5.6689999999999997E-2</v>
      </c>
      <c r="N971">
        <v>0.1895</v>
      </c>
      <c r="O971">
        <v>6.8699999999999997E-2</v>
      </c>
      <c r="P971">
        <v>0.2366</v>
      </c>
      <c r="Q971">
        <v>1.4279999999999999</v>
      </c>
      <c r="R971">
        <v>1.8220000000000001</v>
      </c>
      <c r="S971">
        <v>16.97</v>
      </c>
      <c r="T971">
        <v>8.064E-3</v>
      </c>
      <c r="U971">
        <v>1.7639999999999999E-2</v>
      </c>
      <c r="V971">
        <v>2.5950000000000001E-2</v>
      </c>
      <c r="W971">
        <v>1.0370000000000001E-2</v>
      </c>
      <c r="X971">
        <v>1.357E-2</v>
      </c>
      <c r="Y971">
        <v>3.0400000000000002E-3</v>
      </c>
      <c r="Z971">
        <v>12.84</v>
      </c>
      <c r="AA971">
        <v>35.340000000000003</v>
      </c>
      <c r="AB971">
        <v>87.22</v>
      </c>
      <c r="AC971">
        <v>514</v>
      </c>
      <c r="AD971">
        <v>0.19089999999999999</v>
      </c>
      <c r="AE971">
        <v>0.26979999999999998</v>
      </c>
      <c r="AF971">
        <v>0.40229999999999999</v>
      </c>
      <c r="AG971">
        <v>0.1424</v>
      </c>
      <c r="AH971">
        <v>0.2964</v>
      </c>
      <c r="AI971">
        <v>9.6060000000000006E-2</v>
      </c>
    </row>
    <row r="972" spans="1:35" ht="14.45" x14ac:dyDescent="0.3">
      <c r="A972">
        <v>855625</v>
      </c>
      <c r="B972" t="s">
        <v>0</v>
      </c>
      <c r="C972" t="str">
        <f t="shared" si="20"/>
        <v>M</v>
      </c>
      <c r="D972" t="str">
        <f t="shared" si="21"/>
        <v/>
      </c>
      <c r="E972" t="str">
        <f t="shared" si="22"/>
        <v/>
      </c>
      <c r="F972">
        <v>19.07</v>
      </c>
      <c r="G972">
        <v>24.81</v>
      </c>
      <c r="H972">
        <v>128.30000000000001</v>
      </c>
      <c r="I972">
        <v>1104</v>
      </c>
      <c r="J972">
        <v>9.0810000000000002E-2</v>
      </c>
      <c r="K972">
        <v>0.219</v>
      </c>
      <c r="L972">
        <v>0.2107</v>
      </c>
      <c r="M972">
        <v>9.9610000000000004E-2</v>
      </c>
      <c r="N972">
        <v>0.23100000000000001</v>
      </c>
      <c r="O972">
        <v>6.343E-2</v>
      </c>
      <c r="P972">
        <v>0.98109999999999997</v>
      </c>
      <c r="Q972">
        <v>1.6659999999999999</v>
      </c>
      <c r="R972">
        <v>8.83</v>
      </c>
      <c r="S972">
        <v>104.9</v>
      </c>
      <c r="T972">
        <v>6.548E-3</v>
      </c>
      <c r="U972">
        <v>0.10059999999999999</v>
      </c>
      <c r="V972">
        <v>9.7229999999999997E-2</v>
      </c>
      <c r="W972">
        <v>2.6380000000000001E-2</v>
      </c>
      <c r="X972">
        <v>5.3330000000000002E-2</v>
      </c>
      <c r="Y972">
        <v>7.646E-3</v>
      </c>
      <c r="Z972">
        <v>24.09</v>
      </c>
      <c r="AA972">
        <v>33.17</v>
      </c>
      <c r="AB972">
        <v>177.4</v>
      </c>
      <c r="AC972">
        <v>1651</v>
      </c>
      <c r="AD972">
        <v>0.12470000000000001</v>
      </c>
      <c r="AE972">
        <v>0.74439999999999995</v>
      </c>
      <c r="AF972">
        <v>0.72419999999999995</v>
      </c>
      <c r="AG972">
        <v>0.24929999999999999</v>
      </c>
      <c r="AH972">
        <v>0.46700000000000003</v>
      </c>
      <c r="AI972">
        <v>0.1038</v>
      </c>
    </row>
    <row r="973" spans="1:35" ht="14.45" x14ac:dyDescent="0.3">
      <c r="A973">
        <v>856106</v>
      </c>
      <c r="B973" t="s">
        <v>0</v>
      </c>
      <c r="C973" t="str">
        <f t="shared" si="20"/>
        <v>B</v>
      </c>
      <c r="D973" t="str">
        <f t="shared" si="21"/>
        <v/>
      </c>
      <c r="E973">
        <f t="shared" si="22"/>
        <v>1</v>
      </c>
      <c r="F973">
        <v>13.28</v>
      </c>
      <c r="G973">
        <v>20.28</v>
      </c>
      <c r="H973">
        <v>87.32</v>
      </c>
      <c r="I973">
        <v>545.20000000000005</v>
      </c>
      <c r="J973">
        <v>0.1041</v>
      </c>
      <c r="K973">
        <v>0.14360000000000001</v>
      </c>
      <c r="L973">
        <v>9.8470000000000002E-2</v>
      </c>
      <c r="M973">
        <v>6.1580000000000003E-2</v>
      </c>
      <c r="N973">
        <v>0.19739999999999999</v>
      </c>
      <c r="O973">
        <v>6.7820000000000005E-2</v>
      </c>
      <c r="P973">
        <v>0.37040000000000001</v>
      </c>
      <c r="Q973">
        <v>0.82489999999999997</v>
      </c>
      <c r="R973">
        <v>2.427</v>
      </c>
      <c r="S973">
        <v>31.33</v>
      </c>
      <c r="T973">
        <v>5.0720000000000001E-3</v>
      </c>
      <c r="U973">
        <v>2.147E-2</v>
      </c>
      <c r="V973">
        <v>2.1850000000000001E-2</v>
      </c>
      <c r="W973">
        <v>9.5600000000000008E-3</v>
      </c>
      <c r="X973">
        <v>1.719E-2</v>
      </c>
      <c r="Y973">
        <v>3.3170000000000001E-3</v>
      </c>
      <c r="Z973">
        <v>17.38</v>
      </c>
      <c r="AA973">
        <v>28</v>
      </c>
      <c r="AB973">
        <v>113.1</v>
      </c>
      <c r="AC973">
        <v>907.2</v>
      </c>
      <c r="AD973">
        <v>0.153</v>
      </c>
      <c r="AE973">
        <v>0.37240000000000001</v>
      </c>
      <c r="AF973">
        <v>0.3664</v>
      </c>
      <c r="AG973">
        <v>0.1492</v>
      </c>
      <c r="AH973">
        <v>0.37390000000000001</v>
      </c>
      <c r="AI973">
        <v>0.1027</v>
      </c>
    </row>
    <row r="974" spans="1:35" ht="14.45" x14ac:dyDescent="0.3">
      <c r="A974">
        <v>85638502</v>
      </c>
      <c r="B974" t="s">
        <v>0</v>
      </c>
      <c r="C974" t="str">
        <f t="shared" si="20"/>
        <v>B</v>
      </c>
      <c r="D974" t="str">
        <f t="shared" si="21"/>
        <v/>
      </c>
      <c r="E974">
        <f t="shared" si="22"/>
        <v>1</v>
      </c>
      <c r="F974">
        <v>13.17</v>
      </c>
      <c r="G974">
        <v>21.81</v>
      </c>
      <c r="H974">
        <v>85.42</v>
      </c>
      <c r="I974">
        <v>531.5</v>
      </c>
      <c r="J974">
        <v>9.7140000000000004E-2</v>
      </c>
      <c r="K974">
        <v>0.1047</v>
      </c>
      <c r="L974">
        <v>8.2589999999999997E-2</v>
      </c>
      <c r="M974">
        <v>5.2519999999999997E-2</v>
      </c>
      <c r="N974">
        <v>0.17460000000000001</v>
      </c>
      <c r="O974">
        <v>6.1769999999999999E-2</v>
      </c>
      <c r="P974">
        <v>0.1938</v>
      </c>
      <c r="Q974">
        <v>0.61229999999999996</v>
      </c>
      <c r="R974">
        <v>1.3340000000000001</v>
      </c>
      <c r="S974">
        <v>14.49</v>
      </c>
      <c r="T974">
        <v>3.3500000000000001E-3</v>
      </c>
      <c r="U974">
        <v>1.384E-2</v>
      </c>
      <c r="V974">
        <v>1.452E-2</v>
      </c>
      <c r="W974">
        <v>6.8529999999999997E-3</v>
      </c>
      <c r="X974">
        <v>1.1129999999999999E-2</v>
      </c>
      <c r="Y974">
        <v>1.72E-3</v>
      </c>
      <c r="Z974">
        <v>16.23</v>
      </c>
      <c r="AA974">
        <v>29.89</v>
      </c>
      <c r="AB974">
        <v>105.5</v>
      </c>
      <c r="AC974">
        <v>740.7</v>
      </c>
      <c r="AD974">
        <v>0.15029999999999999</v>
      </c>
      <c r="AE974">
        <v>0.39040000000000002</v>
      </c>
      <c r="AF974">
        <v>0.37280000000000002</v>
      </c>
      <c r="AG974">
        <v>0.16070000000000001</v>
      </c>
      <c r="AH974">
        <v>0.36930000000000002</v>
      </c>
      <c r="AI974">
        <v>9.6180000000000002E-2</v>
      </c>
    </row>
    <row r="975" spans="1:35" ht="14.45" x14ac:dyDescent="0.3">
      <c r="A975">
        <v>857010</v>
      </c>
      <c r="B975" t="s">
        <v>0</v>
      </c>
      <c r="C975" t="str">
        <f t="shared" si="20"/>
        <v>M</v>
      </c>
      <c r="D975" t="str">
        <f t="shared" si="21"/>
        <v/>
      </c>
      <c r="E975" t="str">
        <f t="shared" si="22"/>
        <v/>
      </c>
      <c r="F975">
        <v>18.649999999999999</v>
      </c>
      <c r="G975">
        <v>17.600000000000001</v>
      </c>
      <c r="H975">
        <v>123.7</v>
      </c>
      <c r="I975">
        <v>1076</v>
      </c>
      <c r="J975">
        <v>0.1099</v>
      </c>
      <c r="K975">
        <v>0.1686</v>
      </c>
      <c r="L975">
        <v>0.19739999999999999</v>
      </c>
      <c r="M975">
        <v>0.1009</v>
      </c>
      <c r="N975">
        <v>0.19070000000000001</v>
      </c>
      <c r="O975">
        <v>6.0490000000000002E-2</v>
      </c>
      <c r="P975">
        <v>0.62890000000000001</v>
      </c>
      <c r="Q975">
        <v>0.6633</v>
      </c>
      <c r="R975">
        <v>4.2930000000000001</v>
      </c>
      <c r="S975">
        <v>71.56</v>
      </c>
      <c r="T975">
        <v>6.2940000000000001E-3</v>
      </c>
      <c r="U975">
        <v>3.9940000000000003E-2</v>
      </c>
      <c r="V975">
        <v>5.5539999999999999E-2</v>
      </c>
      <c r="W975">
        <v>1.695E-2</v>
      </c>
      <c r="X975">
        <v>2.4279999999999999E-2</v>
      </c>
      <c r="Y975">
        <v>3.5349999999999999E-3</v>
      </c>
      <c r="Z975">
        <v>22.82</v>
      </c>
      <c r="AA975">
        <v>21.32</v>
      </c>
      <c r="AB975">
        <v>150.6</v>
      </c>
      <c r="AC975">
        <v>1567</v>
      </c>
      <c r="AD975">
        <v>0.16789999999999999</v>
      </c>
      <c r="AE975">
        <v>0.50900000000000001</v>
      </c>
      <c r="AF975">
        <v>0.73450000000000004</v>
      </c>
      <c r="AG975">
        <v>0.23780000000000001</v>
      </c>
      <c r="AH975">
        <v>0.37990000000000002</v>
      </c>
      <c r="AI975">
        <v>9.1850000000000001E-2</v>
      </c>
    </row>
    <row r="976" spans="1:35" ht="14.45" x14ac:dyDescent="0.3">
      <c r="A976">
        <v>85715</v>
      </c>
      <c r="B976" t="s">
        <v>0</v>
      </c>
      <c r="C976" t="str">
        <f t="shared" si="20"/>
        <v>B</v>
      </c>
      <c r="D976" t="str">
        <f t="shared" si="21"/>
        <v/>
      </c>
      <c r="E976">
        <f t="shared" si="22"/>
        <v>1</v>
      </c>
      <c r="F976">
        <v>13.17</v>
      </c>
      <c r="G976">
        <v>18.66</v>
      </c>
      <c r="H976">
        <v>85.98</v>
      </c>
      <c r="I976">
        <v>534.6</v>
      </c>
      <c r="J976">
        <v>0.1158</v>
      </c>
      <c r="K976">
        <v>0.1231</v>
      </c>
      <c r="L976">
        <v>0.1226</v>
      </c>
      <c r="M976">
        <v>7.3400000000000007E-2</v>
      </c>
      <c r="N976">
        <v>0.21279999999999999</v>
      </c>
      <c r="O976">
        <v>6.7769999999999997E-2</v>
      </c>
      <c r="P976">
        <v>0.28710000000000002</v>
      </c>
      <c r="Q976">
        <v>0.89370000000000005</v>
      </c>
      <c r="R976">
        <v>1.897</v>
      </c>
      <c r="S976">
        <v>24.25</v>
      </c>
      <c r="T976">
        <v>6.5319999999999996E-3</v>
      </c>
      <c r="U976">
        <v>2.3359999999999999E-2</v>
      </c>
      <c r="V976">
        <v>2.9049999999999999E-2</v>
      </c>
      <c r="W976">
        <v>1.2149999999999999E-2</v>
      </c>
      <c r="X976">
        <v>1.7430000000000001E-2</v>
      </c>
      <c r="Y976">
        <v>3.643E-3</v>
      </c>
      <c r="Z976">
        <v>15.67</v>
      </c>
      <c r="AA976">
        <v>27.95</v>
      </c>
      <c r="AB976">
        <v>102.8</v>
      </c>
      <c r="AC976">
        <v>759.4</v>
      </c>
      <c r="AD976">
        <v>0.17860000000000001</v>
      </c>
      <c r="AE976">
        <v>0.41660000000000003</v>
      </c>
      <c r="AF976">
        <v>0.50060000000000004</v>
      </c>
      <c r="AG976">
        <v>0.20880000000000001</v>
      </c>
      <c r="AH976">
        <v>0.39</v>
      </c>
      <c r="AI976">
        <v>0.1179</v>
      </c>
    </row>
    <row r="977" spans="1:35" ht="14.45" x14ac:dyDescent="0.3">
      <c r="A977">
        <v>857392</v>
      </c>
      <c r="B977" t="s">
        <v>0</v>
      </c>
      <c r="C977" t="str">
        <f t="shared" si="20"/>
        <v>M</v>
      </c>
      <c r="D977" t="str">
        <f t="shared" si="21"/>
        <v/>
      </c>
      <c r="E977" t="str">
        <f t="shared" si="22"/>
        <v/>
      </c>
      <c r="F977">
        <v>18.22</v>
      </c>
      <c r="G977">
        <v>18.7</v>
      </c>
      <c r="H977">
        <v>120.3</v>
      </c>
      <c r="I977">
        <v>1033</v>
      </c>
      <c r="J977">
        <v>0.1148</v>
      </c>
      <c r="K977">
        <v>0.14849999999999999</v>
      </c>
      <c r="L977">
        <v>0.1772</v>
      </c>
      <c r="M977">
        <v>0.106</v>
      </c>
      <c r="N977">
        <v>0.2092</v>
      </c>
      <c r="O977">
        <v>6.3100000000000003E-2</v>
      </c>
      <c r="P977">
        <v>0.8337</v>
      </c>
      <c r="Q977">
        <v>1.593</v>
      </c>
      <c r="R977">
        <v>4.8769999999999998</v>
      </c>
      <c r="S977">
        <v>98.81</v>
      </c>
      <c r="T977">
        <v>3.8990000000000001E-3</v>
      </c>
      <c r="U977">
        <v>2.9610000000000001E-2</v>
      </c>
      <c r="V977">
        <v>2.8170000000000001E-2</v>
      </c>
      <c r="W977">
        <v>9.2219999999999993E-3</v>
      </c>
      <c r="X977">
        <v>2.674E-2</v>
      </c>
      <c r="Y977">
        <v>5.1260000000000003E-3</v>
      </c>
      <c r="Z977">
        <v>20.6</v>
      </c>
      <c r="AA977">
        <v>24.13</v>
      </c>
      <c r="AB977">
        <v>135.1</v>
      </c>
      <c r="AC977">
        <v>1321</v>
      </c>
      <c r="AD977">
        <v>0.128</v>
      </c>
      <c r="AE977">
        <v>0.22969999999999999</v>
      </c>
      <c r="AF977">
        <v>0.26229999999999998</v>
      </c>
      <c r="AG977">
        <v>0.13250000000000001</v>
      </c>
      <c r="AH977">
        <v>0.30209999999999998</v>
      </c>
      <c r="AI977">
        <v>7.9869999999999997E-2</v>
      </c>
    </row>
    <row r="978" spans="1:35" ht="14.45" x14ac:dyDescent="0.3">
      <c r="A978">
        <v>857438</v>
      </c>
      <c r="B978" t="s">
        <v>0</v>
      </c>
      <c r="C978" t="str">
        <f t="shared" si="20"/>
        <v>M</v>
      </c>
      <c r="D978" t="str">
        <f t="shared" si="21"/>
        <v/>
      </c>
      <c r="E978" t="str">
        <f t="shared" si="22"/>
        <v/>
      </c>
      <c r="F978">
        <v>15.1</v>
      </c>
      <c r="G978">
        <v>22.02</v>
      </c>
      <c r="H978">
        <v>97.26</v>
      </c>
      <c r="I978">
        <v>712.8</v>
      </c>
      <c r="J978">
        <v>9.0560000000000002E-2</v>
      </c>
      <c r="K978">
        <v>7.0809999999999998E-2</v>
      </c>
      <c r="L978">
        <v>5.253E-2</v>
      </c>
      <c r="M978">
        <v>3.3340000000000002E-2</v>
      </c>
      <c r="N978">
        <v>0.16159999999999999</v>
      </c>
      <c r="O978">
        <v>5.6840000000000002E-2</v>
      </c>
      <c r="P978">
        <v>0.3105</v>
      </c>
      <c r="Q978">
        <v>0.83389999999999997</v>
      </c>
      <c r="R978">
        <v>2.097</v>
      </c>
      <c r="S978">
        <v>29.91</v>
      </c>
      <c r="T978">
        <v>4.6750000000000003E-3</v>
      </c>
      <c r="U978">
        <v>1.03E-2</v>
      </c>
      <c r="V978">
        <v>1.6029999999999999E-2</v>
      </c>
      <c r="W978">
        <v>9.2219999999999993E-3</v>
      </c>
      <c r="X978">
        <v>1.095E-2</v>
      </c>
      <c r="Y978">
        <v>1.629E-3</v>
      </c>
      <c r="Z978">
        <v>18.100000000000001</v>
      </c>
      <c r="AA978">
        <v>31.69</v>
      </c>
      <c r="AB978">
        <v>117.7</v>
      </c>
      <c r="AC978">
        <v>1030</v>
      </c>
      <c r="AD978">
        <v>0.1389</v>
      </c>
      <c r="AE978">
        <v>0.20569999999999999</v>
      </c>
      <c r="AF978">
        <v>0.2712</v>
      </c>
      <c r="AG978">
        <v>0.153</v>
      </c>
      <c r="AH978">
        <v>0.26750000000000002</v>
      </c>
      <c r="AI978">
        <v>7.8729999999999994E-2</v>
      </c>
    </row>
    <row r="979" spans="1:35" ht="14.45" x14ac:dyDescent="0.3">
      <c r="A979">
        <v>857637</v>
      </c>
      <c r="B979" t="s">
        <v>0</v>
      </c>
      <c r="C979" t="str">
        <f t="shared" si="20"/>
        <v>M</v>
      </c>
      <c r="D979" t="str">
        <f t="shared" si="21"/>
        <v/>
      </c>
      <c r="E979" t="str">
        <f t="shared" si="22"/>
        <v/>
      </c>
      <c r="F979">
        <v>19.21</v>
      </c>
      <c r="G979">
        <v>18.57</v>
      </c>
      <c r="H979">
        <v>125.5</v>
      </c>
      <c r="I979">
        <v>1152</v>
      </c>
      <c r="J979">
        <v>0.1053</v>
      </c>
      <c r="K979">
        <v>0.12670000000000001</v>
      </c>
      <c r="L979">
        <v>0.1323</v>
      </c>
      <c r="M979">
        <v>8.9940000000000006E-2</v>
      </c>
      <c r="N979">
        <v>0.19170000000000001</v>
      </c>
      <c r="O979">
        <v>5.9610000000000003E-2</v>
      </c>
      <c r="P979">
        <v>0.72750000000000004</v>
      </c>
      <c r="Q979">
        <v>1.1930000000000001</v>
      </c>
      <c r="R979">
        <v>4.8369999999999997</v>
      </c>
      <c r="S979">
        <v>102.5</v>
      </c>
      <c r="T979">
        <v>6.4580000000000002E-3</v>
      </c>
      <c r="U979">
        <v>2.3060000000000001E-2</v>
      </c>
      <c r="V979">
        <v>2.945E-2</v>
      </c>
      <c r="W979">
        <v>1.538E-2</v>
      </c>
      <c r="X979">
        <v>1.8519999999999998E-2</v>
      </c>
      <c r="Y979">
        <v>2.6080000000000001E-3</v>
      </c>
      <c r="Z979">
        <v>26.14</v>
      </c>
      <c r="AA979">
        <v>28.14</v>
      </c>
      <c r="AB979">
        <v>170.1</v>
      </c>
      <c r="AC979">
        <v>2145</v>
      </c>
      <c r="AD979">
        <v>0.16239999999999999</v>
      </c>
      <c r="AE979">
        <v>0.35110000000000002</v>
      </c>
      <c r="AF979">
        <v>0.38790000000000002</v>
      </c>
      <c r="AG979">
        <v>0.20910000000000001</v>
      </c>
      <c r="AH979">
        <v>0.35370000000000001</v>
      </c>
      <c r="AI979">
        <v>8.294E-2</v>
      </c>
    </row>
    <row r="980" spans="1:35" ht="14.45" x14ac:dyDescent="0.3">
      <c r="A980">
        <v>857793</v>
      </c>
      <c r="B980" t="s">
        <v>0</v>
      </c>
      <c r="C980" t="str">
        <f t="shared" si="20"/>
        <v>M</v>
      </c>
      <c r="D980" t="str">
        <f t="shared" si="21"/>
        <v/>
      </c>
      <c r="E980" t="str">
        <f t="shared" si="22"/>
        <v/>
      </c>
      <c r="F980">
        <v>14.71</v>
      </c>
      <c r="G980">
        <v>21.59</v>
      </c>
      <c r="H980">
        <v>95.55</v>
      </c>
      <c r="I980">
        <v>656.9</v>
      </c>
      <c r="J980">
        <v>0.1137</v>
      </c>
      <c r="K980">
        <v>0.13650000000000001</v>
      </c>
      <c r="L980">
        <v>0.1293</v>
      </c>
      <c r="M980">
        <v>8.1229999999999997E-2</v>
      </c>
      <c r="N980">
        <v>0.20269999999999999</v>
      </c>
      <c r="O980">
        <v>6.7580000000000001E-2</v>
      </c>
      <c r="P980">
        <v>0.42259999999999998</v>
      </c>
      <c r="Q980">
        <v>1.1499999999999999</v>
      </c>
      <c r="R980">
        <v>2.7349999999999999</v>
      </c>
      <c r="S980">
        <v>40.090000000000003</v>
      </c>
      <c r="T980">
        <v>3.6589999999999999E-3</v>
      </c>
      <c r="U980">
        <v>2.8549999999999999E-2</v>
      </c>
      <c r="V980">
        <v>2.572E-2</v>
      </c>
      <c r="W980">
        <v>1.272E-2</v>
      </c>
      <c r="X980">
        <v>1.8169999999999999E-2</v>
      </c>
      <c r="Y980">
        <v>4.1079999999999997E-3</v>
      </c>
      <c r="Z980">
        <v>17.87</v>
      </c>
      <c r="AA980">
        <v>30.7</v>
      </c>
      <c r="AB980">
        <v>115.7</v>
      </c>
      <c r="AC980">
        <v>985.5</v>
      </c>
      <c r="AD980">
        <v>0.1368</v>
      </c>
      <c r="AE980">
        <v>0.42899999999999999</v>
      </c>
      <c r="AF980">
        <v>0.35870000000000002</v>
      </c>
      <c r="AG980">
        <v>0.18340000000000001</v>
      </c>
      <c r="AH980">
        <v>0.36980000000000002</v>
      </c>
      <c r="AI980">
        <v>0.1094</v>
      </c>
    </row>
    <row r="981" spans="1:35" ht="14.45" x14ac:dyDescent="0.3">
      <c r="A981">
        <v>858986</v>
      </c>
      <c r="B981" t="s">
        <v>0</v>
      </c>
      <c r="C981" t="str">
        <f t="shared" si="20"/>
        <v>M</v>
      </c>
      <c r="D981" t="str">
        <f t="shared" si="21"/>
        <v/>
      </c>
      <c r="E981" t="str">
        <f t="shared" si="22"/>
        <v/>
      </c>
      <c r="F981">
        <v>14.25</v>
      </c>
      <c r="G981">
        <v>22.15</v>
      </c>
      <c r="H981">
        <v>96.42</v>
      </c>
      <c r="I981">
        <v>645.70000000000005</v>
      </c>
      <c r="J981">
        <v>0.10489999999999999</v>
      </c>
      <c r="K981">
        <v>0.20080000000000001</v>
      </c>
      <c r="L981">
        <v>0.2135</v>
      </c>
      <c r="M981">
        <v>8.6529999999999996E-2</v>
      </c>
      <c r="N981">
        <v>0.19489999999999999</v>
      </c>
      <c r="O981">
        <v>7.2919999999999999E-2</v>
      </c>
      <c r="P981">
        <v>0.7036</v>
      </c>
      <c r="Q981">
        <v>1.268</v>
      </c>
      <c r="R981">
        <v>5.3730000000000002</v>
      </c>
      <c r="S981">
        <v>60.78</v>
      </c>
      <c r="T981">
        <v>9.4070000000000004E-3</v>
      </c>
      <c r="U981">
        <v>7.0559999999999998E-2</v>
      </c>
      <c r="V981">
        <v>6.8989999999999996E-2</v>
      </c>
      <c r="W981">
        <v>1.848E-2</v>
      </c>
      <c r="X981">
        <v>1.7000000000000001E-2</v>
      </c>
      <c r="Y981">
        <v>6.1130000000000004E-3</v>
      </c>
      <c r="Z981">
        <v>17.670000000000002</v>
      </c>
      <c r="AA981">
        <v>29.51</v>
      </c>
      <c r="AB981">
        <v>119.1</v>
      </c>
      <c r="AC981">
        <v>959.5</v>
      </c>
      <c r="AD981">
        <v>0.16400000000000001</v>
      </c>
      <c r="AE981">
        <v>0.62470000000000003</v>
      </c>
      <c r="AF981">
        <v>0.69220000000000004</v>
      </c>
      <c r="AG981">
        <v>0.17849999999999999</v>
      </c>
      <c r="AH981">
        <v>0.28439999999999999</v>
      </c>
      <c r="AI981">
        <v>0.1132</v>
      </c>
    </row>
    <row r="982" spans="1:35" ht="14.45" x14ac:dyDescent="0.3">
      <c r="A982">
        <v>85922302</v>
      </c>
      <c r="B982" t="s">
        <v>0</v>
      </c>
      <c r="C982" t="str">
        <f t="shared" si="20"/>
        <v>B</v>
      </c>
      <c r="D982" t="str">
        <f t="shared" si="21"/>
        <v/>
      </c>
      <c r="E982">
        <f t="shared" si="22"/>
        <v>1</v>
      </c>
      <c r="F982">
        <v>12.68</v>
      </c>
      <c r="G982">
        <v>23.84</v>
      </c>
      <c r="H982">
        <v>82.69</v>
      </c>
      <c r="I982">
        <v>499</v>
      </c>
      <c r="J982">
        <v>0.11219999999999999</v>
      </c>
      <c r="K982">
        <v>0.12620000000000001</v>
      </c>
      <c r="L982">
        <v>0.1128</v>
      </c>
      <c r="M982">
        <v>6.8729999999999999E-2</v>
      </c>
      <c r="N982">
        <v>0.1905</v>
      </c>
      <c r="O982">
        <v>6.59E-2</v>
      </c>
      <c r="P982">
        <v>0.42549999999999999</v>
      </c>
      <c r="Q982">
        <v>1.1779999999999999</v>
      </c>
      <c r="R982">
        <v>2.927</v>
      </c>
      <c r="S982">
        <v>36.46</v>
      </c>
      <c r="T982">
        <v>7.7809999999999997E-3</v>
      </c>
      <c r="U982">
        <v>2.648E-2</v>
      </c>
      <c r="V982">
        <v>2.9729999999999999E-2</v>
      </c>
      <c r="W982">
        <v>1.29E-2</v>
      </c>
      <c r="X982">
        <v>1.635E-2</v>
      </c>
      <c r="Y982">
        <v>3.601E-3</v>
      </c>
      <c r="Z982">
        <v>17.09</v>
      </c>
      <c r="AA982">
        <v>33.47</v>
      </c>
      <c r="AB982">
        <v>111.8</v>
      </c>
      <c r="AC982">
        <v>888.3</v>
      </c>
      <c r="AD982">
        <v>0.18509999999999999</v>
      </c>
      <c r="AE982">
        <v>0.40610000000000002</v>
      </c>
      <c r="AF982">
        <v>0.40239999999999998</v>
      </c>
      <c r="AG982">
        <v>0.1716</v>
      </c>
      <c r="AH982">
        <v>0.33829999999999999</v>
      </c>
      <c r="AI982">
        <v>0.1031</v>
      </c>
    </row>
    <row r="983" spans="1:35" ht="14.45" x14ac:dyDescent="0.3">
      <c r="A983">
        <v>859283</v>
      </c>
      <c r="B983" t="s">
        <v>0</v>
      </c>
      <c r="C983" t="str">
        <f t="shared" si="20"/>
        <v>M</v>
      </c>
      <c r="D983" t="str">
        <f t="shared" si="21"/>
        <v/>
      </c>
      <c r="E983" t="str">
        <f t="shared" si="22"/>
        <v/>
      </c>
      <c r="F983">
        <v>14.78</v>
      </c>
      <c r="G983">
        <v>23.94</v>
      </c>
      <c r="H983">
        <v>97.4</v>
      </c>
      <c r="I983">
        <v>668.3</v>
      </c>
      <c r="J983">
        <v>0.1172</v>
      </c>
      <c r="K983">
        <v>0.1479</v>
      </c>
      <c r="L983">
        <v>0.12670000000000001</v>
      </c>
      <c r="M983">
        <v>9.0289999999999995E-2</v>
      </c>
      <c r="N983">
        <v>0.1953</v>
      </c>
      <c r="O983">
        <v>6.6540000000000002E-2</v>
      </c>
      <c r="P983">
        <v>0.35770000000000002</v>
      </c>
      <c r="Q983">
        <v>1.2809999999999999</v>
      </c>
      <c r="R983">
        <v>2.4500000000000002</v>
      </c>
      <c r="S983">
        <v>35.24</v>
      </c>
      <c r="T983">
        <v>6.7029999999999998E-3</v>
      </c>
      <c r="U983">
        <v>2.3099999999999999E-2</v>
      </c>
      <c r="V983">
        <v>2.315E-2</v>
      </c>
      <c r="W983">
        <v>1.184E-2</v>
      </c>
      <c r="X983">
        <v>1.9E-2</v>
      </c>
      <c r="Y983">
        <v>3.2239999999999999E-3</v>
      </c>
      <c r="Z983">
        <v>17.309999999999999</v>
      </c>
      <c r="AA983">
        <v>33.39</v>
      </c>
      <c r="AB983">
        <v>114.6</v>
      </c>
      <c r="AC983">
        <v>925.1</v>
      </c>
      <c r="AD983">
        <v>0.1648</v>
      </c>
      <c r="AE983">
        <v>0.34160000000000001</v>
      </c>
      <c r="AF983">
        <v>0.3024</v>
      </c>
      <c r="AG983">
        <v>0.16139999999999999</v>
      </c>
      <c r="AH983">
        <v>0.33210000000000001</v>
      </c>
      <c r="AI983">
        <v>8.9109999999999995E-2</v>
      </c>
    </row>
    <row r="984" spans="1:35" ht="14.45" x14ac:dyDescent="0.3">
      <c r="A984">
        <v>859575</v>
      </c>
      <c r="B984" t="s">
        <v>0</v>
      </c>
      <c r="C984" t="str">
        <f t="shared" si="20"/>
        <v>M</v>
      </c>
      <c r="D984" t="str">
        <f t="shared" si="21"/>
        <v/>
      </c>
      <c r="E984" t="str">
        <f t="shared" si="22"/>
        <v/>
      </c>
      <c r="F984">
        <v>18.940000000000001</v>
      </c>
      <c r="G984">
        <v>21.31</v>
      </c>
      <c r="H984">
        <v>123.6</v>
      </c>
      <c r="I984">
        <v>1130</v>
      </c>
      <c r="J984">
        <v>9.0090000000000003E-2</v>
      </c>
      <c r="K984">
        <v>0.10290000000000001</v>
      </c>
      <c r="L984">
        <v>0.108</v>
      </c>
      <c r="M984">
        <v>7.9509999999999997E-2</v>
      </c>
      <c r="N984">
        <v>0.15820000000000001</v>
      </c>
      <c r="O984">
        <v>5.4609999999999999E-2</v>
      </c>
      <c r="P984">
        <v>0.78879999999999995</v>
      </c>
      <c r="Q984">
        <v>0.79749999999999999</v>
      </c>
      <c r="R984">
        <v>5.4859999999999998</v>
      </c>
      <c r="S984">
        <v>96.05</v>
      </c>
      <c r="T984">
        <v>4.444E-3</v>
      </c>
      <c r="U984">
        <v>1.652E-2</v>
      </c>
      <c r="V984">
        <v>2.2689999999999998E-2</v>
      </c>
      <c r="W984">
        <v>1.37E-2</v>
      </c>
      <c r="X984">
        <v>1.3860000000000001E-2</v>
      </c>
      <c r="Y984">
        <v>1.6980000000000001E-3</v>
      </c>
      <c r="Z984">
        <v>24.86</v>
      </c>
      <c r="AA984">
        <v>26.58</v>
      </c>
      <c r="AB984">
        <v>165.9</v>
      </c>
      <c r="AC984">
        <v>1866</v>
      </c>
      <c r="AD984">
        <v>0.1193</v>
      </c>
      <c r="AE984">
        <v>0.2336</v>
      </c>
      <c r="AF984">
        <v>0.26869999999999999</v>
      </c>
      <c r="AG984">
        <v>0.1789</v>
      </c>
      <c r="AH984">
        <v>0.25509999999999999</v>
      </c>
      <c r="AI984">
        <v>6.5890000000000004E-2</v>
      </c>
    </row>
    <row r="985" spans="1:35" ht="14.45" x14ac:dyDescent="0.3">
      <c r="A985">
        <v>859717</v>
      </c>
      <c r="B985" t="s">
        <v>0</v>
      </c>
      <c r="C985" t="str">
        <f t="shared" si="20"/>
        <v>M</v>
      </c>
      <c r="D985" t="str">
        <f t="shared" si="21"/>
        <v/>
      </c>
      <c r="E985" t="str">
        <f t="shared" si="22"/>
        <v/>
      </c>
      <c r="F985">
        <v>17.2</v>
      </c>
      <c r="G985">
        <v>24.52</v>
      </c>
      <c r="H985">
        <v>114.2</v>
      </c>
      <c r="I985">
        <v>929.4</v>
      </c>
      <c r="J985">
        <v>0.1071</v>
      </c>
      <c r="K985">
        <v>0.183</v>
      </c>
      <c r="L985">
        <v>0.16919999999999999</v>
      </c>
      <c r="M985">
        <v>7.9439999999999997E-2</v>
      </c>
      <c r="N985">
        <v>0.19270000000000001</v>
      </c>
      <c r="O985">
        <v>6.4869999999999997E-2</v>
      </c>
      <c r="P985">
        <v>0.5907</v>
      </c>
      <c r="Q985">
        <v>1.0409999999999999</v>
      </c>
      <c r="R985">
        <v>3.7050000000000001</v>
      </c>
      <c r="S985">
        <v>69.47</v>
      </c>
      <c r="T985">
        <v>5.8199999999999997E-3</v>
      </c>
      <c r="U985">
        <v>5.6160000000000002E-2</v>
      </c>
      <c r="V985">
        <v>4.2520000000000002E-2</v>
      </c>
      <c r="W985">
        <v>1.1270000000000001E-2</v>
      </c>
      <c r="X985">
        <v>1.5270000000000001E-2</v>
      </c>
      <c r="Y985">
        <v>6.2989999999999999E-3</v>
      </c>
      <c r="Z985">
        <v>23.32</v>
      </c>
      <c r="AA985">
        <v>33.82</v>
      </c>
      <c r="AB985">
        <v>151.6</v>
      </c>
      <c r="AC985">
        <v>1681</v>
      </c>
      <c r="AD985">
        <v>0.1585</v>
      </c>
      <c r="AE985">
        <v>0.73939999999999995</v>
      </c>
      <c r="AF985">
        <v>0.65659999999999996</v>
      </c>
      <c r="AG985">
        <v>0.18990000000000001</v>
      </c>
      <c r="AH985">
        <v>0.33129999999999998</v>
      </c>
      <c r="AI985">
        <v>0.13389999999999999</v>
      </c>
    </row>
    <row r="986" spans="1:35" ht="14.45" x14ac:dyDescent="0.3">
      <c r="A986">
        <v>859983</v>
      </c>
      <c r="B986" t="s">
        <v>0</v>
      </c>
      <c r="C986" t="str">
        <f t="shared" si="20"/>
        <v>B</v>
      </c>
      <c r="D986" t="str">
        <f t="shared" si="21"/>
        <v/>
      </c>
      <c r="E986">
        <f t="shared" si="22"/>
        <v>1</v>
      </c>
      <c r="F986">
        <v>13.8</v>
      </c>
      <c r="G986">
        <v>15.79</v>
      </c>
      <c r="H986">
        <v>90.43</v>
      </c>
      <c r="I986">
        <v>584.1</v>
      </c>
      <c r="J986">
        <v>0.1007</v>
      </c>
      <c r="K986">
        <v>0.128</v>
      </c>
      <c r="L986">
        <v>7.7890000000000001E-2</v>
      </c>
      <c r="M986">
        <v>5.0689999999999999E-2</v>
      </c>
      <c r="N986">
        <v>0.16619999999999999</v>
      </c>
      <c r="O986">
        <v>6.5659999999999996E-2</v>
      </c>
      <c r="P986">
        <v>0.2787</v>
      </c>
      <c r="Q986">
        <v>0.62050000000000005</v>
      </c>
      <c r="R986">
        <v>1.9570000000000001</v>
      </c>
      <c r="S986">
        <v>23.35</v>
      </c>
      <c r="T986">
        <v>4.7169999999999998E-3</v>
      </c>
      <c r="U986">
        <v>2.0650000000000002E-2</v>
      </c>
      <c r="V986">
        <v>1.7590000000000001E-2</v>
      </c>
      <c r="W986">
        <v>9.2060000000000006E-3</v>
      </c>
      <c r="X986">
        <v>1.2200000000000001E-2</v>
      </c>
      <c r="Y986">
        <v>3.13E-3</v>
      </c>
      <c r="Z986">
        <v>16.57</v>
      </c>
      <c r="AA986">
        <v>20.86</v>
      </c>
      <c r="AB986">
        <v>110.3</v>
      </c>
      <c r="AC986">
        <v>812.4</v>
      </c>
      <c r="AD986">
        <v>0.1411</v>
      </c>
      <c r="AE986">
        <v>0.35420000000000001</v>
      </c>
      <c r="AF986">
        <v>0.27789999999999998</v>
      </c>
      <c r="AG986">
        <v>0.13830000000000001</v>
      </c>
      <c r="AH986">
        <v>0.25890000000000002</v>
      </c>
      <c r="AI986">
        <v>0.10299999999999999</v>
      </c>
    </row>
    <row r="987" spans="1:35" ht="14.45" x14ac:dyDescent="0.3">
      <c r="A987">
        <v>8610404</v>
      </c>
      <c r="B987" t="s">
        <v>0</v>
      </c>
      <c r="C987" t="str">
        <f t="shared" si="20"/>
        <v>M</v>
      </c>
      <c r="D987" t="str">
        <f t="shared" si="21"/>
        <v/>
      </c>
      <c r="E987" t="str">
        <f t="shared" si="22"/>
        <v/>
      </c>
      <c r="F987">
        <v>16.07</v>
      </c>
      <c r="G987">
        <v>19.649999999999999</v>
      </c>
      <c r="H987">
        <v>104.1</v>
      </c>
      <c r="I987">
        <v>817.7</v>
      </c>
      <c r="J987">
        <v>9.1679999999999998E-2</v>
      </c>
      <c r="K987">
        <v>8.4239999999999995E-2</v>
      </c>
      <c r="L987">
        <v>9.7689999999999999E-2</v>
      </c>
      <c r="M987">
        <v>6.6379999999999995E-2</v>
      </c>
      <c r="N987">
        <v>0.17979999999999999</v>
      </c>
      <c r="O987">
        <v>5.391E-2</v>
      </c>
      <c r="P987">
        <v>0.74739999999999995</v>
      </c>
      <c r="Q987">
        <v>1.016</v>
      </c>
      <c r="R987">
        <v>5.0289999999999999</v>
      </c>
      <c r="S987">
        <v>79.25</v>
      </c>
      <c r="T987">
        <v>1.082E-2</v>
      </c>
      <c r="U987">
        <v>2.2030000000000001E-2</v>
      </c>
      <c r="V987">
        <v>3.5000000000000003E-2</v>
      </c>
      <c r="W987">
        <v>1.8089999999999998E-2</v>
      </c>
      <c r="X987">
        <v>1.55E-2</v>
      </c>
      <c r="Y987">
        <v>1.9480000000000001E-3</v>
      </c>
      <c r="Z987">
        <v>19.77</v>
      </c>
      <c r="AA987">
        <v>24.56</v>
      </c>
      <c r="AB987">
        <v>128.80000000000001</v>
      </c>
      <c r="AC987">
        <v>1223</v>
      </c>
      <c r="AD987">
        <v>0.15</v>
      </c>
      <c r="AE987">
        <v>0.20449999999999999</v>
      </c>
      <c r="AF987">
        <v>0.28289999999999998</v>
      </c>
      <c r="AG987">
        <v>0.152</v>
      </c>
      <c r="AH987">
        <v>0.26500000000000001</v>
      </c>
      <c r="AI987">
        <v>6.3869999999999996E-2</v>
      </c>
    </row>
    <row r="988" spans="1:35" ht="14.45" x14ac:dyDescent="0.3">
      <c r="A988">
        <v>8610637</v>
      </c>
      <c r="B988" t="s">
        <v>0</v>
      </c>
      <c r="C988" t="str">
        <f t="shared" si="20"/>
        <v>M</v>
      </c>
      <c r="D988" t="str">
        <f t="shared" si="21"/>
        <v/>
      </c>
      <c r="E988" t="str">
        <f t="shared" si="22"/>
        <v/>
      </c>
      <c r="F988">
        <v>18.05</v>
      </c>
      <c r="G988">
        <v>16.149999999999999</v>
      </c>
      <c r="H988">
        <v>120.2</v>
      </c>
      <c r="I988">
        <v>1006</v>
      </c>
      <c r="J988">
        <v>0.1065</v>
      </c>
      <c r="K988">
        <v>0.21460000000000001</v>
      </c>
      <c r="L988">
        <v>0.16839999999999999</v>
      </c>
      <c r="M988">
        <v>0.108</v>
      </c>
      <c r="N988">
        <v>0.2152</v>
      </c>
      <c r="O988">
        <v>6.6729999999999998E-2</v>
      </c>
      <c r="P988">
        <v>0.98060000000000003</v>
      </c>
      <c r="Q988">
        <v>0.55049999999999999</v>
      </c>
      <c r="R988">
        <v>6.3109999999999999</v>
      </c>
      <c r="S988">
        <v>134.80000000000001</v>
      </c>
      <c r="T988">
        <v>7.9399999999999991E-3</v>
      </c>
      <c r="U988">
        <v>5.8389999999999997E-2</v>
      </c>
      <c r="V988">
        <v>4.6580000000000003E-2</v>
      </c>
      <c r="W988">
        <v>2.07E-2</v>
      </c>
      <c r="X988">
        <v>2.5909999999999999E-2</v>
      </c>
      <c r="Y988">
        <v>7.0540000000000004E-3</v>
      </c>
      <c r="Z988">
        <v>22.39</v>
      </c>
      <c r="AA988">
        <v>18.91</v>
      </c>
      <c r="AB988">
        <v>150.1</v>
      </c>
      <c r="AC988">
        <v>1610</v>
      </c>
      <c r="AD988">
        <v>0.14779999999999999</v>
      </c>
      <c r="AE988">
        <v>0.56340000000000001</v>
      </c>
      <c r="AF988">
        <v>0.37859999999999999</v>
      </c>
      <c r="AG988">
        <v>0.2102</v>
      </c>
      <c r="AH988">
        <v>0.37509999999999999</v>
      </c>
      <c r="AI988">
        <v>0.1108</v>
      </c>
    </row>
    <row r="989" spans="1:35" ht="14.45" x14ac:dyDescent="0.3">
      <c r="A989">
        <v>8610862</v>
      </c>
      <c r="B989" t="s">
        <v>0</v>
      </c>
      <c r="C989" t="str">
        <f t="shared" si="20"/>
        <v>M</v>
      </c>
      <c r="D989" t="str">
        <f t="shared" si="21"/>
        <v/>
      </c>
      <c r="E989" t="str">
        <f t="shared" si="22"/>
        <v/>
      </c>
      <c r="F989">
        <v>20.18</v>
      </c>
      <c r="G989">
        <v>23.97</v>
      </c>
      <c r="H989">
        <v>143.69999999999999</v>
      </c>
      <c r="I989">
        <v>1245</v>
      </c>
      <c r="J989">
        <v>0.12859999999999999</v>
      </c>
      <c r="K989">
        <v>0.34539999999999998</v>
      </c>
      <c r="L989">
        <v>0.37540000000000001</v>
      </c>
      <c r="M989">
        <v>0.16039999999999999</v>
      </c>
      <c r="N989">
        <v>0.29060000000000002</v>
      </c>
      <c r="O989">
        <v>8.1420000000000006E-2</v>
      </c>
      <c r="P989">
        <v>0.93169999999999997</v>
      </c>
      <c r="Q989">
        <v>1.885</v>
      </c>
      <c r="R989">
        <v>8.6489999999999991</v>
      </c>
      <c r="S989">
        <v>116.4</v>
      </c>
      <c r="T989">
        <v>1.038E-2</v>
      </c>
      <c r="U989">
        <v>6.8349999999999994E-2</v>
      </c>
      <c r="V989">
        <v>0.1091</v>
      </c>
      <c r="W989">
        <v>2.5930000000000002E-2</v>
      </c>
      <c r="X989">
        <v>7.8950000000000006E-2</v>
      </c>
      <c r="Y989">
        <v>5.9870000000000001E-3</v>
      </c>
      <c r="Z989">
        <v>23.37</v>
      </c>
      <c r="AA989">
        <v>31.72</v>
      </c>
      <c r="AB989">
        <v>170.3</v>
      </c>
      <c r="AC989">
        <v>1623</v>
      </c>
      <c r="AD989">
        <v>0.16389999999999999</v>
      </c>
      <c r="AE989">
        <v>0.61639999999999995</v>
      </c>
      <c r="AF989">
        <v>0.7681</v>
      </c>
      <c r="AG989">
        <v>0.25080000000000002</v>
      </c>
      <c r="AH989">
        <v>0.54400000000000004</v>
      </c>
      <c r="AI989">
        <v>9.9640000000000006E-2</v>
      </c>
    </row>
    <row r="990" spans="1:35" ht="14.45" x14ac:dyDescent="0.3">
      <c r="A990">
        <v>8611555</v>
      </c>
      <c r="B990" t="s">
        <v>0</v>
      </c>
      <c r="C990" t="str">
        <f t="shared" si="20"/>
        <v>M</v>
      </c>
      <c r="D990" t="str">
        <f t="shared" si="21"/>
        <v/>
      </c>
      <c r="E990" t="str">
        <f t="shared" si="22"/>
        <v/>
      </c>
      <c r="F990">
        <v>25.22</v>
      </c>
      <c r="G990">
        <v>24.91</v>
      </c>
      <c r="H990">
        <v>171.5</v>
      </c>
      <c r="I990">
        <v>1878</v>
      </c>
      <c r="J990">
        <v>0.10630000000000001</v>
      </c>
      <c r="K990">
        <v>0.26650000000000001</v>
      </c>
      <c r="L990">
        <v>0.33389999999999997</v>
      </c>
      <c r="M990">
        <v>0.1845</v>
      </c>
      <c r="N990">
        <v>0.18290000000000001</v>
      </c>
      <c r="O990">
        <v>6.7820000000000005E-2</v>
      </c>
      <c r="P990">
        <v>0.89729999999999999</v>
      </c>
      <c r="Q990">
        <v>1.474</v>
      </c>
      <c r="R990">
        <v>7.3819999999999997</v>
      </c>
      <c r="S990">
        <v>120</v>
      </c>
      <c r="T990">
        <v>8.1659999999999996E-3</v>
      </c>
      <c r="U990">
        <v>5.6930000000000001E-2</v>
      </c>
      <c r="V990">
        <v>5.7299999999999997E-2</v>
      </c>
      <c r="W990">
        <v>2.0299999999999999E-2</v>
      </c>
      <c r="X990">
        <v>1.065E-2</v>
      </c>
      <c r="Y990">
        <v>5.8929999999999998E-3</v>
      </c>
      <c r="Z990">
        <v>30</v>
      </c>
      <c r="AA990">
        <v>33.619999999999997</v>
      </c>
      <c r="AB990">
        <v>211.7</v>
      </c>
      <c r="AC990">
        <v>2562</v>
      </c>
      <c r="AD990">
        <v>0.1573</v>
      </c>
      <c r="AE990">
        <v>0.60760000000000003</v>
      </c>
      <c r="AF990">
        <v>0.64759999999999995</v>
      </c>
      <c r="AG990">
        <v>0.28670000000000001</v>
      </c>
      <c r="AH990">
        <v>0.23549999999999999</v>
      </c>
      <c r="AI990">
        <v>0.1051</v>
      </c>
    </row>
    <row r="991" spans="1:35" ht="14.45" x14ac:dyDescent="0.3">
      <c r="A991">
        <v>8611792</v>
      </c>
      <c r="B991" t="s">
        <v>0</v>
      </c>
      <c r="C991" t="str">
        <f t="shared" si="20"/>
        <v>M</v>
      </c>
      <c r="D991" t="str">
        <f t="shared" si="21"/>
        <v/>
      </c>
      <c r="E991" t="str">
        <f t="shared" si="22"/>
        <v/>
      </c>
      <c r="F991">
        <v>19.100000000000001</v>
      </c>
      <c r="G991">
        <v>26.29</v>
      </c>
      <c r="H991">
        <v>129.1</v>
      </c>
      <c r="I991">
        <v>1132</v>
      </c>
      <c r="J991">
        <v>0.1215</v>
      </c>
      <c r="K991">
        <v>0.17910000000000001</v>
      </c>
      <c r="L991">
        <v>0.19370000000000001</v>
      </c>
      <c r="M991">
        <v>0.1469</v>
      </c>
      <c r="N991">
        <v>0.16339999999999999</v>
      </c>
      <c r="O991">
        <v>7.2239999999999999E-2</v>
      </c>
      <c r="P991">
        <v>0.51900000000000002</v>
      </c>
      <c r="Q991">
        <v>2.91</v>
      </c>
      <c r="R991">
        <v>5.8010000000000002</v>
      </c>
      <c r="S991">
        <v>67.099999999999994</v>
      </c>
      <c r="T991">
        <v>7.5449999999999996E-3</v>
      </c>
      <c r="U991">
        <v>6.0499999999999998E-2</v>
      </c>
      <c r="V991">
        <v>2.1340000000000001E-2</v>
      </c>
      <c r="W991">
        <v>1.8429999999999998E-2</v>
      </c>
      <c r="X991">
        <v>3.056E-2</v>
      </c>
      <c r="Y991">
        <v>1.039E-2</v>
      </c>
      <c r="Z991">
        <v>20.329999999999998</v>
      </c>
      <c r="AA991">
        <v>32.72</v>
      </c>
      <c r="AB991">
        <v>141.30000000000001</v>
      </c>
      <c r="AC991">
        <v>1298</v>
      </c>
      <c r="AD991">
        <v>0.13919999999999999</v>
      </c>
      <c r="AE991">
        <v>0.28170000000000001</v>
      </c>
      <c r="AF991">
        <v>0.2432</v>
      </c>
      <c r="AG991">
        <v>0.18410000000000001</v>
      </c>
      <c r="AH991">
        <v>0.2311</v>
      </c>
      <c r="AI991">
        <v>9.2030000000000001E-2</v>
      </c>
    </row>
    <row r="992" spans="1:35" ht="14.45" x14ac:dyDescent="0.3">
      <c r="A992">
        <v>8612399</v>
      </c>
      <c r="B992" t="s">
        <v>0</v>
      </c>
      <c r="C992" t="str">
        <f t="shared" si="20"/>
        <v>M</v>
      </c>
      <c r="D992" t="str">
        <f t="shared" si="21"/>
        <v/>
      </c>
      <c r="E992" t="str">
        <f t="shared" si="22"/>
        <v/>
      </c>
      <c r="F992">
        <v>18.46</v>
      </c>
      <c r="G992">
        <v>18.52</v>
      </c>
      <c r="H992">
        <v>121.1</v>
      </c>
      <c r="I992">
        <v>1075</v>
      </c>
      <c r="J992">
        <v>9.8739999999999994E-2</v>
      </c>
      <c r="K992">
        <v>0.1053</v>
      </c>
      <c r="L992">
        <v>0.13350000000000001</v>
      </c>
      <c r="M992">
        <v>8.795E-2</v>
      </c>
      <c r="N992">
        <v>0.2132</v>
      </c>
      <c r="O992">
        <v>6.0220000000000003E-2</v>
      </c>
      <c r="P992">
        <v>0.69969999999999999</v>
      </c>
      <c r="Q992">
        <v>1.4750000000000001</v>
      </c>
      <c r="R992">
        <v>4.782</v>
      </c>
      <c r="S992">
        <v>80.599999999999994</v>
      </c>
      <c r="T992">
        <v>6.4710000000000002E-3</v>
      </c>
      <c r="U992">
        <v>1.6490000000000001E-2</v>
      </c>
      <c r="V992">
        <v>2.8060000000000002E-2</v>
      </c>
      <c r="W992">
        <v>1.4200000000000001E-2</v>
      </c>
      <c r="X992">
        <v>2.3699999999999999E-2</v>
      </c>
      <c r="Y992">
        <v>3.7550000000000001E-3</v>
      </c>
      <c r="Z992">
        <v>22.93</v>
      </c>
      <c r="AA992">
        <v>27.68</v>
      </c>
      <c r="AB992">
        <v>152.19999999999999</v>
      </c>
      <c r="AC992">
        <v>1603</v>
      </c>
      <c r="AD992">
        <v>0.13980000000000001</v>
      </c>
      <c r="AE992">
        <v>0.2089</v>
      </c>
      <c r="AF992">
        <v>0.31569999999999998</v>
      </c>
      <c r="AG992">
        <v>0.16420000000000001</v>
      </c>
      <c r="AH992">
        <v>0.3695</v>
      </c>
      <c r="AI992">
        <v>8.5790000000000005E-2</v>
      </c>
    </row>
    <row r="993" spans="1:35" ht="14.45" x14ac:dyDescent="0.3">
      <c r="A993">
        <v>86135501</v>
      </c>
      <c r="B993" t="s">
        <v>0</v>
      </c>
      <c r="C993" t="str">
        <f t="shared" si="20"/>
        <v>M</v>
      </c>
      <c r="D993" t="str">
        <f t="shared" si="21"/>
        <v/>
      </c>
      <c r="E993" t="str">
        <f t="shared" si="22"/>
        <v/>
      </c>
      <c r="F993">
        <v>14.48</v>
      </c>
      <c r="G993">
        <v>21.46</v>
      </c>
      <c r="H993">
        <v>94.25</v>
      </c>
      <c r="I993">
        <v>648.20000000000005</v>
      </c>
      <c r="J993">
        <v>9.4439999999999996E-2</v>
      </c>
      <c r="K993">
        <v>9.9470000000000003E-2</v>
      </c>
      <c r="L993">
        <v>0.12039999999999999</v>
      </c>
      <c r="M993">
        <v>4.938E-2</v>
      </c>
      <c r="N993">
        <v>0.20749999999999999</v>
      </c>
      <c r="O993">
        <v>5.636E-2</v>
      </c>
      <c r="P993">
        <v>0.4204</v>
      </c>
      <c r="Q993">
        <v>2.2200000000000002</v>
      </c>
      <c r="R993">
        <v>3.3010000000000002</v>
      </c>
      <c r="S993">
        <v>38.869999999999997</v>
      </c>
      <c r="T993">
        <v>9.3690000000000006E-3</v>
      </c>
      <c r="U993">
        <v>2.9829999999999999E-2</v>
      </c>
      <c r="V993">
        <v>5.3710000000000001E-2</v>
      </c>
      <c r="W993">
        <v>1.7610000000000001E-2</v>
      </c>
      <c r="X993">
        <v>2.418E-2</v>
      </c>
      <c r="Y993">
        <v>3.2490000000000002E-3</v>
      </c>
      <c r="Z993">
        <v>16.21</v>
      </c>
      <c r="AA993">
        <v>29.25</v>
      </c>
      <c r="AB993">
        <v>108.4</v>
      </c>
      <c r="AC993">
        <v>808.9</v>
      </c>
      <c r="AD993">
        <v>0.13059999999999999</v>
      </c>
      <c r="AE993">
        <v>0.1976</v>
      </c>
      <c r="AF993">
        <v>0.33489999999999998</v>
      </c>
      <c r="AG993">
        <v>0.1225</v>
      </c>
      <c r="AH993">
        <v>0.30199999999999999</v>
      </c>
      <c r="AI993">
        <v>6.8459999999999993E-2</v>
      </c>
    </row>
    <row r="994" spans="1:35" ht="14.45" x14ac:dyDescent="0.3">
      <c r="A994">
        <v>86135502</v>
      </c>
      <c r="B994" t="s">
        <v>0</v>
      </c>
      <c r="C994" t="str">
        <f t="shared" si="20"/>
        <v>M</v>
      </c>
      <c r="D994" t="str">
        <f t="shared" si="21"/>
        <v/>
      </c>
      <c r="E994" t="str">
        <f t="shared" si="22"/>
        <v/>
      </c>
      <c r="F994">
        <v>19.02</v>
      </c>
      <c r="G994">
        <v>24.59</v>
      </c>
      <c r="H994">
        <v>122</v>
      </c>
      <c r="I994">
        <v>1076</v>
      </c>
      <c r="J994">
        <v>9.0289999999999995E-2</v>
      </c>
      <c r="K994">
        <v>0.1206</v>
      </c>
      <c r="L994">
        <v>0.14680000000000001</v>
      </c>
      <c r="M994">
        <v>8.2710000000000006E-2</v>
      </c>
      <c r="N994">
        <v>0.1953</v>
      </c>
      <c r="O994">
        <v>5.629E-2</v>
      </c>
      <c r="P994">
        <v>0.54949999999999999</v>
      </c>
      <c r="Q994">
        <v>0.66359999999999997</v>
      </c>
      <c r="R994">
        <v>3.0550000000000002</v>
      </c>
      <c r="S994">
        <v>57.65</v>
      </c>
      <c r="T994">
        <v>3.872E-3</v>
      </c>
      <c r="U994">
        <v>1.8419999999999999E-2</v>
      </c>
      <c r="V994">
        <v>3.7100000000000001E-2</v>
      </c>
      <c r="W994">
        <v>1.2E-2</v>
      </c>
      <c r="X994">
        <v>1.9640000000000001E-2</v>
      </c>
      <c r="Y994">
        <v>3.3370000000000001E-3</v>
      </c>
      <c r="Z994">
        <v>24.56</v>
      </c>
      <c r="AA994">
        <v>30.41</v>
      </c>
      <c r="AB994">
        <v>152.9</v>
      </c>
      <c r="AC994">
        <v>1623</v>
      </c>
      <c r="AD994">
        <v>0.1249</v>
      </c>
      <c r="AE994">
        <v>0.3206</v>
      </c>
      <c r="AF994">
        <v>0.57550000000000001</v>
      </c>
      <c r="AG994">
        <v>0.1956</v>
      </c>
      <c r="AH994">
        <v>0.39560000000000001</v>
      </c>
      <c r="AI994">
        <v>9.2880000000000004E-2</v>
      </c>
    </row>
    <row r="995" spans="1:35" ht="14.45" x14ac:dyDescent="0.3">
      <c r="A995">
        <v>861799</v>
      </c>
      <c r="B995" t="s">
        <v>0</v>
      </c>
      <c r="C995" t="str">
        <f t="shared" si="20"/>
        <v>M</v>
      </c>
      <c r="D995" t="str">
        <f t="shared" si="21"/>
        <v/>
      </c>
      <c r="E995" t="str">
        <f t="shared" si="22"/>
        <v/>
      </c>
      <c r="F995">
        <v>15.37</v>
      </c>
      <c r="G995">
        <v>22.76</v>
      </c>
      <c r="H995">
        <v>100.2</v>
      </c>
      <c r="I995">
        <v>728.2</v>
      </c>
      <c r="J995">
        <v>9.1999999999999998E-2</v>
      </c>
      <c r="K995">
        <v>0.1036</v>
      </c>
      <c r="L995">
        <v>0.11219999999999999</v>
      </c>
      <c r="M995">
        <v>7.4829999999999994E-2</v>
      </c>
      <c r="N995">
        <v>0.17169999999999999</v>
      </c>
      <c r="O995">
        <v>6.0970000000000003E-2</v>
      </c>
      <c r="P995">
        <v>0.31290000000000001</v>
      </c>
      <c r="Q995">
        <v>0.84130000000000005</v>
      </c>
      <c r="R995">
        <v>2.0750000000000002</v>
      </c>
      <c r="S995">
        <v>29.44</v>
      </c>
      <c r="T995">
        <v>9.8820000000000002E-3</v>
      </c>
      <c r="U995">
        <v>2.444E-2</v>
      </c>
      <c r="V995">
        <v>4.5310000000000003E-2</v>
      </c>
      <c r="W995">
        <v>1.763E-2</v>
      </c>
      <c r="X995">
        <v>2.4709999999999999E-2</v>
      </c>
      <c r="Y995">
        <v>2.1419999999999998E-3</v>
      </c>
      <c r="Z995">
        <v>16.43</v>
      </c>
      <c r="AA995">
        <v>25.84</v>
      </c>
      <c r="AB995">
        <v>107.5</v>
      </c>
      <c r="AC995">
        <v>830.9</v>
      </c>
      <c r="AD995">
        <v>0.12570000000000001</v>
      </c>
      <c r="AE995">
        <v>0.19969999999999999</v>
      </c>
      <c r="AF995">
        <v>0.28460000000000002</v>
      </c>
      <c r="AG995">
        <v>0.14760000000000001</v>
      </c>
      <c r="AH995">
        <v>0.25559999999999999</v>
      </c>
      <c r="AI995">
        <v>6.8279999999999993E-2</v>
      </c>
    </row>
    <row r="996" spans="1:35" ht="14.45" x14ac:dyDescent="0.3">
      <c r="A996">
        <v>862028</v>
      </c>
      <c r="B996" t="s">
        <v>0</v>
      </c>
      <c r="C996" t="str">
        <f t="shared" si="20"/>
        <v>M</v>
      </c>
      <c r="D996" t="str">
        <f t="shared" si="21"/>
        <v/>
      </c>
      <c r="E996" t="str">
        <f t="shared" si="22"/>
        <v/>
      </c>
      <c r="F996">
        <v>15.06</v>
      </c>
      <c r="G996">
        <v>19.829999999999998</v>
      </c>
      <c r="H996">
        <v>100.3</v>
      </c>
      <c r="I996">
        <v>705.6</v>
      </c>
      <c r="J996">
        <v>0.10390000000000001</v>
      </c>
      <c r="K996">
        <v>0.15529999999999999</v>
      </c>
      <c r="L996">
        <v>0.17</v>
      </c>
      <c r="M996">
        <v>8.8150000000000006E-2</v>
      </c>
      <c r="N996">
        <v>0.1855</v>
      </c>
      <c r="O996">
        <v>6.2839999999999993E-2</v>
      </c>
      <c r="P996">
        <v>0.4768</v>
      </c>
      <c r="Q996">
        <v>0.96440000000000003</v>
      </c>
      <c r="R996">
        <v>3.706</v>
      </c>
      <c r="S996">
        <v>47.14</v>
      </c>
      <c r="T996">
        <v>9.2499999999999995E-3</v>
      </c>
      <c r="U996">
        <v>3.7150000000000002E-2</v>
      </c>
      <c r="V996">
        <v>4.8669999999999998E-2</v>
      </c>
      <c r="W996">
        <v>1.8509999999999999E-2</v>
      </c>
      <c r="X996">
        <v>1.498E-2</v>
      </c>
      <c r="Y996">
        <v>3.5200000000000001E-3</v>
      </c>
      <c r="Z996">
        <v>18.23</v>
      </c>
      <c r="AA996">
        <v>24.23</v>
      </c>
      <c r="AB996">
        <v>123.5</v>
      </c>
      <c r="AC996">
        <v>1025</v>
      </c>
      <c r="AD996">
        <v>0.15509999999999999</v>
      </c>
      <c r="AE996">
        <v>0.42030000000000001</v>
      </c>
      <c r="AF996">
        <v>0.52029999999999998</v>
      </c>
      <c r="AG996">
        <v>0.21149999999999999</v>
      </c>
      <c r="AH996">
        <v>0.28339999999999999</v>
      </c>
      <c r="AI996">
        <v>8.2339999999999997E-2</v>
      </c>
    </row>
    <row r="997" spans="1:35" ht="14.45" x14ac:dyDescent="0.3">
      <c r="A997">
        <v>86208</v>
      </c>
      <c r="B997" t="s">
        <v>0</v>
      </c>
      <c r="C997" t="str">
        <f t="shared" si="20"/>
        <v>M</v>
      </c>
      <c r="D997" t="str">
        <f t="shared" si="21"/>
        <v/>
      </c>
      <c r="E997" t="str">
        <f t="shared" si="22"/>
        <v/>
      </c>
      <c r="F997">
        <v>20.260000000000002</v>
      </c>
      <c r="G997">
        <v>23.03</v>
      </c>
      <c r="H997">
        <v>132.4</v>
      </c>
      <c r="I997">
        <v>1264</v>
      </c>
      <c r="J997">
        <v>9.078E-2</v>
      </c>
      <c r="K997">
        <v>0.1313</v>
      </c>
      <c r="L997">
        <v>0.14649999999999999</v>
      </c>
      <c r="M997">
        <v>8.6830000000000004E-2</v>
      </c>
      <c r="N997">
        <v>0.20949999999999999</v>
      </c>
      <c r="O997">
        <v>5.6489999999999999E-2</v>
      </c>
      <c r="P997">
        <v>0.75760000000000005</v>
      </c>
      <c r="Q997">
        <v>1.5089999999999999</v>
      </c>
      <c r="R997">
        <v>4.5540000000000003</v>
      </c>
      <c r="S997">
        <v>87.87</v>
      </c>
      <c r="T997">
        <v>6.0159999999999996E-3</v>
      </c>
      <c r="U997">
        <v>3.4819999999999997E-2</v>
      </c>
      <c r="V997">
        <v>4.2320000000000003E-2</v>
      </c>
      <c r="W997">
        <v>1.269E-2</v>
      </c>
      <c r="X997">
        <v>2.657E-2</v>
      </c>
      <c r="Y997">
        <v>4.411E-3</v>
      </c>
      <c r="Z997">
        <v>24.22</v>
      </c>
      <c r="AA997">
        <v>31.59</v>
      </c>
      <c r="AB997">
        <v>156.1</v>
      </c>
      <c r="AC997">
        <v>1750</v>
      </c>
      <c r="AD997">
        <v>0.11899999999999999</v>
      </c>
      <c r="AE997">
        <v>0.35389999999999999</v>
      </c>
      <c r="AF997">
        <v>0.4098</v>
      </c>
      <c r="AG997">
        <v>0.1573</v>
      </c>
      <c r="AH997">
        <v>0.36890000000000001</v>
      </c>
      <c r="AI997">
        <v>8.3680000000000004E-2</v>
      </c>
    </row>
    <row r="998" spans="1:35" ht="14.45" x14ac:dyDescent="0.3">
      <c r="A998">
        <v>862548</v>
      </c>
      <c r="B998" t="s">
        <v>0</v>
      </c>
      <c r="C998" t="str">
        <f t="shared" ref="C998:C1061" si="23">IF(SUMPRODUCT(F998:G998,$F$1148:$G$1148)-$E$1148&gt;=0,"M","B")</f>
        <v>M</v>
      </c>
      <c r="D998" t="str">
        <f t="shared" si="21"/>
        <v/>
      </c>
      <c r="E998" t="str">
        <f t="shared" si="22"/>
        <v/>
      </c>
      <c r="F998">
        <v>14.42</v>
      </c>
      <c r="G998">
        <v>19.77</v>
      </c>
      <c r="H998">
        <v>94.48</v>
      </c>
      <c r="I998">
        <v>642.5</v>
      </c>
      <c r="J998">
        <v>9.7519999999999996E-2</v>
      </c>
      <c r="K998">
        <v>0.11409999999999999</v>
      </c>
      <c r="L998">
        <v>9.3880000000000005E-2</v>
      </c>
      <c r="M998">
        <v>5.8389999999999997E-2</v>
      </c>
      <c r="N998">
        <v>0.18790000000000001</v>
      </c>
      <c r="O998">
        <v>6.3899999999999998E-2</v>
      </c>
      <c r="P998">
        <v>0.28949999999999998</v>
      </c>
      <c r="Q998">
        <v>1.851</v>
      </c>
      <c r="R998">
        <v>2.3759999999999999</v>
      </c>
      <c r="S998">
        <v>26.85</v>
      </c>
      <c r="T998">
        <v>8.005E-3</v>
      </c>
      <c r="U998">
        <v>2.895E-2</v>
      </c>
      <c r="V998">
        <v>3.3210000000000003E-2</v>
      </c>
      <c r="W998">
        <v>1.4239999999999999E-2</v>
      </c>
      <c r="X998">
        <v>1.4619999999999999E-2</v>
      </c>
      <c r="Y998">
        <v>4.4520000000000002E-3</v>
      </c>
      <c r="Z998">
        <v>16.329999999999998</v>
      </c>
      <c r="AA998">
        <v>30.86</v>
      </c>
      <c r="AB998">
        <v>109.5</v>
      </c>
      <c r="AC998">
        <v>826.4</v>
      </c>
      <c r="AD998">
        <v>0.1431</v>
      </c>
      <c r="AE998">
        <v>0.30259999999999998</v>
      </c>
      <c r="AF998">
        <v>0.31940000000000002</v>
      </c>
      <c r="AG998">
        <v>0.1565</v>
      </c>
      <c r="AH998">
        <v>0.27179999999999999</v>
      </c>
      <c r="AI998">
        <v>9.3530000000000002E-2</v>
      </c>
    </row>
    <row r="999" spans="1:35" ht="14.45" x14ac:dyDescent="0.3">
      <c r="A999">
        <v>862717</v>
      </c>
      <c r="B999" t="s">
        <v>0</v>
      </c>
      <c r="C999" t="str">
        <f t="shared" si="23"/>
        <v>B</v>
      </c>
      <c r="D999" t="str">
        <f t="shared" si="21"/>
        <v/>
      </c>
      <c r="E999">
        <f t="shared" si="22"/>
        <v>1</v>
      </c>
      <c r="F999">
        <v>13.61</v>
      </c>
      <c r="G999">
        <v>24.98</v>
      </c>
      <c r="H999">
        <v>88.05</v>
      </c>
      <c r="I999">
        <v>582.70000000000005</v>
      </c>
      <c r="J999">
        <v>9.4880000000000006E-2</v>
      </c>
      <c r="K999">
        <v>8.5110000000000005E-2</v>
      </c>
      <c r="L999">
        <v>8.6249999999999993E-2</v>
      </c>
      <c r="M999">
        <v>4.4889999999999999E-2</v>
      </c>
      <c r="N999">
        <v>0.16089999999999999</v>
      </c>
      <c r="O999">
        <v>5.8709999999999998E-2</v>
      </c>
      <c r="P999">
        <v>0.45650000000000002</v>
      </c>
      <c r="Q999">
        <v>1.29</v>
      </c>
      <c r="R999">
        <v>2.8610000000000002</v>
      </c>
      <c r="S999">
        <v>43.14</v>
      </c>
      <c r="T999">
        <v>5.8719999999999996E-3</v>
      </c>
      <c r="U999">
        <v>1.4880000000000001E-2</v>
      </c>
      <c r="V999">
        <v>2.647E-2</v>
      </c>
      <c r="W999">
        <v>9.9209999999999993E-3</v>
      </c>
      <c r="X999">
        <v>1.465E-2</v>
      </c>
      <c r="Y999">
        <v>2.3549999999999999E-3</v>
      </c>
      <c r="Z999">
        <v>16.989999999999998</v>
      </c>
      <c r="AA999">
        <v>35.270000000000003</v>
      </c>
      <c r="AB999">
        <v>108.6</v>
      </c>
      <c r="AC999">
        <v>906.5</v>
      </c>
      <c r="AD999">
        <v>0.1265</v>
      </c>
      <c r="AE999">
        <v>0.1943</v>
      </c>
      <c r="AF999">
        <v>0.31690000000000002</v>
      </c>
      <c r="AG999">
        <v>0.11840000000000001</v>
      </c>
      <c r="AH999">
        <v>0.2651</v>
      </c>
      <c r="AI999">
        <v>7.3969999999999994E-2</v>
      </c>
    </row>
    <row r="1000" spans="1:35" ht="14.45" x14ac:dyDescent="0.3">
      <c r="A1000">
        <v>863030</v>
      </c>
      <c r="B1000" t="s">
        <v>0</v>
      </c>
      <c r="C1000" t="str">
        <f t="shared" si="23"/>
        <v>B</v>
      </c>
      <c r="D1000" t="str">
        <f t="shared" si="21"/>
        <v/>
      </c>
      <c r="E1000">
        <f t="shared" si="22"/>
        <v>1</v>
      </c>
      <c r="F1000">
        <v>13.11</v>
      </c>
      <c r="G1000">
        <v>15.56</v>
      </c>
      <c r="H1000">
        <v>87.21</v>
      </c>
      <c r="I1000">
        <v>530.20000000000005</v>
      </c>
      <c r="J1000">
        <v>0.13980000000000001</v>
      </c>
      <c r="K1000">
        <v>0.17649999999999999</v>
      </c>
      <c r="L1000">
        <v>0.20710000000000001</v>
      </c>
      <c r="M1000">
        <v>9.6009999999999998E-2</v>
      </c>
      <c r="N1000">
        <v>0.1925</v>
      </c>
      <c r="O1000">
        <v>7.6920000000000002E-2</v>
      </c>
      <c r="P1000">
        <v>0.39079999999999998</v>
      </c>
      <c r="Q1000">
        <v>0.92379999999999995</v>
      </c>
      <c r="R1000">
        <v>2.41</v>
      </c>
      <c r="S1000">
        <v>34.659999999999997</v>
      </c>
      <c r="T1000">
        <v>7.162E-3</v>
      </c>
      <c r="U1000">
        <v>2.912E-2</v>
      </c>
      <c r="V1000">
        <v>5.4730000000000001E-2</v>
      </c>
      <c r="W1000">
        <v>1.388E-2</v>
      </c>
      <c r="X1000">
        <v>1.5469999999999999E-2</v>
      </c>
      <c r="Y1000">
        <v>7.0980000000000001E-3</v>
      </c>
      <c r="Z1000">
        <v>16.309999999999999</v>
      </c>
      <c r="AA1000">
        <v>22.4</v>
      </c>
      <c r="AB1000">
        <v>106.4</v>
      </c>
      <c r="AC1000">
        <v>827.2</v>
      </c>
      <c r="AD1000">
        <v>0.1862</v>
      </c>
      <c r="AE1000">
        <v>0.40989999999999999</v>
      </c>
      <c r="AF1000">
        <v>0.63759999999999994</v>
      </c>
      <c r="AG1000">
        <v>0.1986</v>
      </c>
      <c r="AH1000">
        <v>0.31469999999999998</v>
      </c>
      <c r="AI1000">
        <v>0.14050000000000001</v>
      </c>
    </row>
    <row r="1001" spans="1:35" ht="14.45" x14ac:dyDescent="0.3">
      <c r="A1001">
        <v>86355</v>
      </c>
      <c r="B1001" t="s">
        <v>0</v>
      </c>
      <c r="C1001" t="str">
        <f t="shared" si="23"/>
        <v>M</v>
      </c>
      <c r="D1001" t="str">
        <f t="shared" si="21"/>
        <v/>
      </c>
      <c r="E1001" t="str">
        <f t="shared" si="22"/>
        <v/>
      </c>
      <c r="F1001">
        <v>22.27</v>
      </c>
      <c r="G1001">
        <v>19.670000000000002</v>
      </c>
      <c r="H1001">
        <v>152.80000000000001</v>
      </c>
      <c r="I1001">
        <v>1509</v>
      </c>
      <c r="J1001">
        <v>0.1326</v>
      </c>
      <c r="K1001">
        <v>0.27679999999999999</v>
      </c>
      <c r="L1001">
        <v>0.4264</v>
      </c>
      <c r="M1001">
        <v>0.18229999999999999</v>
      </c>
      <c r="N1001">
        <v>0.25559999999999999</v>
      </c>
      <c r="O1001">
        <v>7.0389999999999994E-2</v>
      </c>
      <c r="P1001">
        <v>1.2150000000000001</v>
      </c>
      <c r="Q1001">
        <v>1.5449999999999999</v>
      </c>
      <c r="R1001">
        <v>10.050000000000001</v>
      </c>
      <c r="S1001">
        <v>170</v>
      </c>
      <c r="T1001">
        <v>6.515E-3</v>
      </c>
      <c r="U1001">
        <v>8.6679999999999993E-2</v>
      </c>
      <c r="V1001">
        <v>0.104</v>
      </c>
      <c r="W1001">
        <v>2.4799999999999999E-2</v>
      </c>
      <c r="X1001">
        <v>3.1119999999999998E-2</v>
      </c>
      <c r="Y1001">
        <v>5.0369999999999998E-3</v>
      </c>
      <c r="Z1001">
        <v>28.4</v>
      </c>
      <c r="AA1001">
        <v>28.01</v>
      </c>
      <c r="AB1001">
        <v>206.8</v>
      </c>
      <c r="AC1001">
        <v>2360</v>
      </c>
      <c r="AD1001">
        <v>0.1701</v>
      </c>
      <c r="AE1001">
        <v>0.69969999999999999</v>
      </c>
      <c r="AF1001">
        <v>0.96079999999999999</v>
      </c>
      <c r="AG1001">
        <v>0.29099999999999998</v>
      </c>
      <c r="AH1001">
        <v>0.40550000000000003</v>
      </c>
      <c r="AI1001">
        <v>9.7890000000000005E-2</v>
      </c>
    </row>
    <row r="1002" spans="1:35" ht="14.45" x14ac:dyDescent="0.3">
      <c r="A1002">
        <v>864729</v>
      </c>
      <c r="B1002" t="s">
        <v>0</v>
      </c>
      <c r="C1002" t="str">
        <f t="shared" si="23"/>
        <v>M</v>
      </c>
      <c r="D1002" t="str">
        <f t="shared" si="21"/>
        <v/>
      </c>
      <c r="E1002" t="str">
        <f t="shared" si="22"/>
        <v/>
      </c>
      <c r="F1002">
        <v>14.87</v>
      </c>
      <c r="G1002">
        <v>16.670000000000002</v>
      </c>
      <c r="H1002">
        <v>98.64</v>
      </c>
      <c r="I1002">
        <v>682.5</v>
      </c>
      <c r="J1002">
        <v>0.1162</v>
      </c>
      <c r="K1002">
        <v>0.16489999999999999</v>
      </c>
      <c r="L1002">
        <v>0.16900000000000001</v>
      </c>
      <c r="M1002">
        <v>8.9230000000000004E-2</v>
      </c>
      <c r="N1002">
        <v>0.2157</v>
      </c>
      <c r="O1002">
        <v>6.7680000000000004E-2</v>
      </c>
      <c r="P1002">
        <v>0.42659999999999998</v>
      </c>
      <c r="Q1002">
        <v>0.94889999999999997</v>
      </c>
      <c r="R1002">
        <v>2.9889999999999999</v>
      </c>
      <c r="S1002">
        <v>41.18</v>
      </c>
      <c r="T1002">
        <v>6.9849999999999999E-3</v>
      </c>
      <c r="U1002">
        <v>2.563E-2</v>
      </c>
      <c r="V1002">
        <v>3.0110000000000001E-2</v>
      </c>
      <c r="W1002">
        <v>1.2710000000000001E-2</v>
      </c>
      <c r="X1002">
        <v>1.602E-2</v>
      </c>
      <c r="Y1002">
        <v>3.8839999999999999E-3</v>
      </c>
      <c r="Z1002">
        <v>18.809999999999999</v>
      </c>
      <c r="AA1002">
        <v>27.37</v>
      </c>
      <c r="AB1002">
        <v>127.1</v>
      </c>
      <c r="AC1002">
        <v>1095</v>
      </c>
      <c r="AD1002">
        <v>0.18779999999999999</v>
      </c>
      <c r="AE1002">
        <v>0.44800000000000001</v>
      </c>
      <c r="AF1002">
        <v>0.47039999999999998</v>
      </c>
      <c r="AG1002">
        <v>0.20269999999999999</v>
      </c>
      <c r="AH1002">
        <v>0.35849999999999999</v>
      </c>
      <c r="AI1002">
        <v>0.1065</v>
      </c>
    </row>
    <row r="1003" spans="1:35" ht="14.45" x14ac:dyDescent="0.3">
      <c r="A1003">
        <v>864877</v>
      </c>
      <c r="B1003" t="s">
        <v>0</v>
      </c>
      <c r="C1003" t="str">
        <f t="shared" si="23"/>
        <v>M</v>
      </c>
      <c r="D1003" t="str">
        <f t="shared" si="21"/>
        <v/>
      </c>
      <c r="E1003" t="str">
        <f t="shared" si="22"/>
        <v/>
      </c>
      <c r="F1003">
        <v>15.78</v>
      </c>
      <c r="G1003">
        <v>22.91</v>
      </c>
      <c r="H1003">
        <v>105.7</v>
      </c>
      <c r="I1003">
        <v>782.6</v>
      </c>
      <c r="J1003">
        <v>0.11550000000000001</v>
      </c>
      <c r="K1003">
        <v>0.17519999999999999</v>
      </c>
      <c r="L1003">
        <v>0.21329999999999999</v>
      </c>
      <c r="M1003">
        <v>9.4789999999999999E-2</v>
      </c>
      <c r="N1003">
        <v>0.20960000000000001</v>
      </c>
      <c r="O1003">
        <v>7.331E-2</v>
      </c>
      <c r="P1003">
        <v>0.55200000000000005</v>
      </c>
      <c r="Q1003">
        <v>1.0720000000000001</v>
      </c>
      <c r="R1003">
        <v>3.5979999999999999</v>
      </c>
      <c r="S1003">
        <v>58.63</v>
      </c>
      <c r="T1003">
        <v>8.6990000000000001E-3</v>
      </c>
      <c r="U1003">
        <v>3.9759999999999997E-2</v>
      </c>
      <c r="V1003">
        <v>5.9499999999999997E-2</v>
      </c>
      <c r="W1003">
        <v>1.3899999999999999E-2</v>
      </c>
      <c r="X1003">
        <v>1.495E-2</v>
      </c>
      <c r="Y1003">
        <v>5.9839999999999997E-3</v>
      </c>
      <c r="Z1003">
        <v>20.190000000000001</v>
      </c>
      <c r="AA1003">
        <v>30.5</v>
      </c>
      <c r="AB1003">
        <v>130.30000000000001</v>
      </c>
      <c r="AC1003">
        <v>1272</v>
      </c>
      <c r="AD1003">
        <v>0.1855</v>
      </c>
      <c r="AE1003">
        <v>0.49249999999999999</v>
      </c>
      <c r="AF1003">
        <v>0.73560000000000003</v>
      </c>
      <c r="AG1003">
        <v>0.2034</v>
      </c>
      <c r="AH1003">
        <v>0.32740000000000002</v>
      </c>
      <c r="AI1003">
        <v>0.12520000000000001</v>
      </c>
    </row>
    <row r="1004" spans="1:35" ht="14.45" x14ac:dyDescent="0.3">
      <c r="A1004">
        <v>865128</v>
      </c>
      <c r="B1004" t="s">
        <v>0</v>
      </c>
      <c r="C1004" t="str">
        <f t="shared" si="23"/>
        <v>M</v>
      </c>
      <c r="D1004" t="str">
        <f t="shared" si="21"/>
        <v/>
      </c>
      <c r="E1004" t="str">
        <f t="shared" si="22"/>
        <v/>
      </c>
      <c r="F1004">
        <v>17.95</v>
      </c>
      <c r="G1004">
        <v>20.010000000000002</v>
      </c>
      <c r="H1004">
        <v>114.2</v>
      </c>
      <c r="I1004">
        <v>982</v>
      </c>
      <c r="J1004">
        <v>8.4019999999999997E-2</v>
      </c>
      <c r="K1004">
        <v>6.7220000000000002E-2</v>
      </c>
      <c r="L1004">
        <v>7.2929999999999995E-2</v>
      </c>
      <c r="M1004">
        <v>5.5960000000000003E-2</v>
      </c>
      <c r="N1004">
        <v>0.21290000000000001</v>
      </c>
      <c r="O1004">
        <v>5.0250000000000003E-2</v>
      </c>
      <c r="P1004">
        <v>0.55059999999999998</v>
      </c>
      <c r="Q1004">
        <v>1.214</v>
      </c>
      <c r="R1004">
        <v>3.3570000000000002</v>
      </c>
      <c r="S1004">
        <v>54.04</v>
      </c>
      <c r="T1004">
        <v>4.0239999999999998E-3</v>
      </c>
      <c r="U1004">
        <v>8.4220000000000007E-3</v>
      </c>
      <c r="V1004">
        <v>2.291E-2</v>
      </c>
      <c r="W1004">
        <v>9.8630000000000002E-3</v>
      </c>
      <c r="X1004">
        <v>5.0139999999999997E-2</v>
      </c>
      <c r="Y1004">
        <v>1.902E-3</v>
      </c>
      <c r="Z1004">
        <v>20.58</v>
      </c>
      <c r="AA1004">
        <v>27.83</v>
      </c>
      <c r="AB1004">
        <v>129.19999999999999</v>
      </c>
      <c r="AC1004">
        <v>1261</v>
      </c>
      <c r="AD1004">
        <v>0.1072</v>
      </c>
      <c r="AE1004">
        <v>0.1202</v>
      </c>
      <c r="AF1004">
        <v>0.22489999999999999</v>
      </c>
      <c r="AG1004">
        <v>0.11849999999999999</v>
      </c>
      <c r="AH1004">
        <v>0.48820000000000002</v>
      </c>
      <c r="AI1004">
        <v>6.1109999999999998E-2</v>
      </c>
    </row>
    <row r="1005" spans="1:35" ht="14.45" x14ac:dyDescent="0.3">
      <c r="A1005">
        <v>86517</v>
      </c>
      <c r="B1005" t="s">
        <v>0</v>
      </c>
      <c r="C1005" t="str">
        <f t="shared" si="23"/>
        <v>M</v>
      </c>
      <c r="D1005" t="str">
        <f t="shared" si="21"/>
        <v/>
      </c>
      <c r="E1005" t="str">
        <f t="shared" si="22"/>
        <v/>
      </c>
      <c r="F1005">
        <v>18.66</v>
      </c>
      <c r="G1005">
        <v>17.12</v>
      </c>
      <c r="H1005">
        <v>121.4</v>
      </c>
      <c r="I1005">
        <v>1077</v>
      </c>
      <c r="J1005">
        <v>0.10539999999999999</v>
      </c>
      <c r="K1005">
        <v>0.11</v>
      </c>
      <c r="L1005">
        <v>0.1457</v>
      </c>
      <c r="M1005">
        <v>8.6650000000000005E-2</v>
      </c>
      <c r="N1005">
        <v>0.1966</v>
      </c>
      <c r="O1005">
        <v>6.2129999999999998E-2</v>
      </c>
      <c r="P1005">
        <v>0.71279999999999999</v>
      </c>
      <c r="Q1005">
        <v>1.581</v>
      </c>
      <c r="R1005">
        <v>4.8949999999999996</v>
      </c>
      <c r="S1005">
        <v>90.47</v>
      </c>
      <c r="T1005">
        <v>8.1019999999999998E-3</v>
      </c>
      <c r="U1005">
        <v>2.1010000000000001E-2</v>
      </c>
      <c r="V1005">
        <v>3.3419999999999998E-2</v>
      </c>
      <c r="W1005">
        <v>1.601E-2</v>
      </c>
      <c r="X1005">
        <v>2.0449999999999999E-2</v>
      </c>
      <c r="Y1005">
        <v>4.5700000000000003E-3</v>
      </c>
      <c r="Z1005">
        <v>22.25</v>
      </c>
      <c r="AA1005">
        <v>24.9</v>
      </c>
      <c r="AB1005">
        <v>145.4</v>
      </c>
      <c r="AC1005">
        <v>1549</v>
      </c>
      <c r="AD1005">
        <v>0.15029999999999999</v>
      </c>
      <c r="AE1005">
        <v>0.2291</v>
      </c>
      <c r="AF1005">
        <v>0.32719999999999999</v>
      </c>
      <c r="AG1005">
        <v>0.16739999999999999</v>
      </c>
      <c r="AH1005">
        <v>0.28939999999999999</v>
      </c>
      <c r="AI1005">
        <v>8.4559999999999996E-2</v>
      </c>
    </row>
    <row r="1006" spans="1:35" ht="14.45" x14ac:dyDescent="0.3">
      <c r="A1006">
        <v>865423</v>
      </c>
      <c r="B1006" t="s">
        <v>0</v>
      </c>
      <c r="C1006" t="str">
        <f t="shared" si="23"/>
        <v>M</v>
      </c>
      <c r="D1006" t="str">
        <f t="shared" si="21"/>
        <v/>
      </c>
      <c r="E1006" t="str">
        <f t="shared" si="22"/>
        <v/>
      </c>
      <c r="F1006">
        <v>24.25</v>
      </c>
      <c r="G1006">
        <v>20.2</v>
      </c>
      <c r="H1006">
        <v>166.2</v>
      </c>
      <c r="I1006">
        <v>1761</v>
      </c>
      <c r="J1006">
        <v>0.1447</v>
      </c>
      <c r="K1006">
        <v>0.28670000000000001</v>
      </c>
      <c r="L1006">
        <v>0.42680000000000001</v>
      </c>
      <c r="M1006">
        <v>0.20119999999999999</v>
      </c>
      <c r="N1006">
        <v>0.26550000000000001</v>
      </c>
      <c r="O1006">
        <v>6.8769999999999998E-2</v>
      </c>
      <c r="P1006">
        <v>1.5089999999999999</v>
      </c>
      <c r="Q1006">
        <v>3.12</v>
      </c>
      <c r="R1006">
        <v>9.8070000000000004</v>
      </c>
      <c r="S1006">
        <v>233</v>
      </c>
      <c r="T1006">
        <v>2.333E-2</v>
      </c>
      <c r="U1006">
        <v>9.8059999999999994E-2</v>
      </c>
      <c r="V1006">
        <v>0.1278</v>
      </c>
      <c r="W1006">
        <v>1.822E-2</v>
      </c>
      <c r="X1006">
        <v>4.5469999999999997E-2</v>
      </c>
      <c r="Y1006">
        <v>9.8750000000000001E-3</v>
      </c>
      <c r="Z1006">
        <v>26.02</v>
      </c>
      <c r="AA1006">
        <v>23.99</v>
      </c>
      <c r="AB1006">
        <v>180.9</v>
      </c>
      <c r="AC1006">
        <v>2073</v>
      </c>
      <c r="AD1006">
        <v>0.1696</v>
      </c>
      <c r="AE1006">
        <v>0.4244</v>
      </c>
      <c r="AF1006">
        <v>0.58030000000000004</v>
      </c>
      <c r="AG1006">
        <v>0.2248</v>
      </c>
      <c r="AH1006">
        <v>0.32219999999999999</v>
      </c>
      <c r="AI1006">
        <v>8.0089999999999995E-2</v>
      </c>
    </row>
    <row r="1007" spans="1:35" ht="14.45" x14ac:dyDescent="0.3">
      <c r="A1007">
        <v>866083</v>
      </c>
      <c r="B1007" t="s">
        <v>0</v>
      </c>
      <c r="C1007" t="str">
        <f t="shared" si="23"/>
        <v>B</v>
      </c>
      <c r="D1007" t="str">
        <f t="shared" si="21"/>
        <v/>
      </c>
      <c r="E1007">
        <f t="shared" si="22"/>
        <v>1</v>
      </c>
      <c r="F1007">
        <v>13.61</v>
      </c>
      <c r="G1007">
        <v>24.69</v>
      </c>
      <c r="H1007">
        <v>87.76</v>
      </c>
      <c r="I1007">
        <v>572.6</v>
      </c>
      <c r="J1007">
        <v>9.2579999999999996E-2</v>
      </c>
      <c r="K1007">
        <v>7.8619999999999995E-2</v>
      </c>
      <c r="L1007">
        <v>5.2850000000000001E-2</v>
      </c>
      <c r="M1007">
        <v>3.0849999999999999E-2</v>
      </c>
      <c r="N1007">
        <v>0.17610000000000001</v>
      </c>
      <c r="O1007">
        <v>6.13E-2</v>
      </c>
      <c r="P1007">
        <v>0.23100000000000001</v>
      </c>
      <c r="Q1007">
        <v>1.0049999999999999</v>
      </c>
      <c r="R1007">
        <v>1.752</v>
      </c>
      <c r="S1007">
        <v>19.829999999999998</v>
      </c>
      <c r="T1007">
        <v>4.0879999999999996E-3</v>
      </c>
      <c r="U1007">
        <v>1.174E-2</v>
      </c>
      <c r="V1007">
        <v>1.796E-2</v>
      </c>
      <c r="W1007">
        <v>6.8799999999999998E-3</v>
      </c>
      <c r="X1007">
        <v>1.323E-2</v>
      </c>
      <c r="Y1007">
        <v>1.4649999999999999E-3</v>
      </c>
      <c r="Z1007">
        <v>16.89</v>
      </c>
      <c r="AA1007">
        <v>35.64</v>
      </c>
      <c r="AB1007">
        <v>113.2</v>
      </c>
      <c r="AC1007">
        <v>848.7</v>
      </c>
      <c r="AD1007">
        <v>0.14710000000000001</v>
      </c>
      <c r="AE1007">
        <v>0.28839999999999999</v>
      </c>
      <c r="AF1007">
        <v>0.37959999999999999</v>
      </c>
      <c r="AG1007">
        <v>0.13289999999999999</v>
      </c>
      <c r="AH1007">
        <v>0.34699999999999998</v>
      </c>
      <c r="AI1007">
        <v>7.9000000000000001E-2</v>
      </c>
    </row>
    <row r="1008" spans="1:35" ht="14.45" x14ac:dyDescent="0.3">
      <c r="A1008">
        <v>866203</v>
      </c>
      <c r="B1008" t="s">
        <v>0</v>
      </c>
      <c r="C1008" t="str">
        <f t="shared" si="23"/>
        <v>M</v>
      </c>
      <c r="D1008" t="str">
        <f t="shared" si="21"/>
        <v/>
      </c>
      <c r="E1008" t="str">
        <f t="shared" si="22"/>
        <v/>
      </c>
      <c r="F1008">
        <v>19</v>
      </c>
      <c r="G1008">
        <v>18.91</v>
      </c>
      <c r="H1008">
        <v>123.4</v>
      </c>
      <c r="I1008">
        <v>1138</v>
      </c>
      <c r="J1008">
        <v>8.2170000000000007E-2</v>
      </c>
      <c r="K1008">
        <v>8.0280000000000004E-2</v>
      </c>
      <c r="L1008">
        <v>9.2710000000000001E-2</v>
      </c>
      <c r="M1008">
        <v>5.6270000000000001E-2</v>
      </c>
      <c r="N1008">
        <v>0.1946</v>
      </c>
      <c r="O1008">
        <v>5.0439999999999999E-2</v>
      </c>
      <c r="P1008">
        <v>0.68959999999999999</v>
      </c>
      <c r="Q1008">
        <v>1.3420000000000001</v>
      </c>
      <c r="R1008">
        <v>5.2160000000000002</v>
      </c>
      <c r="S1008">
        <v>81.23</v>
      </c>
      <c r="T1008">
        <v>4.4279999999999996E-3</v>
      </c>
      <c r="U1008">
        <v>2.7310000000000001E-2</v>
      </c>
      <c r="V1008">
        <v>4.0399999999999998E-2</v>
      </c>
      <c r="W1008">
        <v>1.3610000000000001E-2</v>
      </c>
      <c r="X1008">
        <v>2.0299999999999999E-2</v>
      </c>
      <c r="Y1008">
        <v>2.686E-3</v>
      </c>
      <c r="Z1008">
        <v>22.32</v>
      </c>
      <c r="AA1008">
        <v>25.73</v>
      </c>
      <c r="AB1008">
        <v>148.19999999999999</v>
      </c>
      <c r="AC1008">
        <v>1538</v>
      </c>
      <c r="AD1008">
        <v>0.1021</v>
      </c>
      <c r="AE1008">
        <v>0.22639999999999999</v>
      </c>
      <c r="AF1008">
        <v>0.32069999999999999</v>
      </c>
      <c r="AG1008">
        <v>0.12180000000000001</v>
      </c>
      <c r="AH1008">
        <v>0.28410000000000002</v>
      </c>
      <c r="AI1008">
        <v>6.5409999999999996E-2</v>
      </c>
    </row>
    <row r="1009" spans="1:35" ht="14.45" x14ac:dyDescent="0.3">
      <c r="A1009">
        <v>866674</v>
      </c>
      <c r="B1009" t="s">
        <v>0</v>
      </c>
      <c r="C1009" t="str">
        <f t="shared" si="23"/>
        <v>M</v>
      </c>
      <c r="D1009" t="str">
        <f t="shared" si="21"/>
        <v/>
      </c>
      <c r="E1009" t="str">
        <f t="shared" si="22"/>
        <v/>
      </c>
      <c r="F1009">
        <v>19.79</v>
      </c>
      <c r="G1009">
        <v>25.12</v>
      </c>
      <c r="H1009">
        <v>130.4</v>
      </c>
      <c r="I1009">
        <v>1192</v>
      </c>
      <c r="J1009">
        <v>0.10150000000000001</v>
      </c>
      <c r="K1009">
        <v>0.15890000000000001</v>
      </c>
      <c r="L1009">
        <v>0.2545</v>
      </c>
      <c r="M1009">
        <v>0.1149</v>
      </c>
      <c r="N1009">
        <v>0.22020000000000001</v>
      </c>
      <c r="O1009">
        <v>6.1129999999999997E-2</v>
      </c>
      <c r="P1009">
        <v>0.49530000000000002</v>
      </c>
      <c r="Q1009">
        <v>1.1990000000000001</v>
      </c>
      <c r="R1009">
        <v>2.7650000000000001</v>
      </c>
      <c r="S1009">
        <v>63.33</v>
      </c>
      <c r="T1009">
        <v>5.0330000000000001E-3</v>
      </c>
      <c r="U1009">
        <v>3.1789999999999999E-2</v>
      </c>
      <c r="V1009">
        <v>4.7550000000000002E-2</v>
      </c>
      <c r="W1009">
        <v>1.043E-2</v>
      </c>
      <c r="X1009">
        <v>1.5779999999999999E-2</v>
      </c>
      <c r="Y1009">
        <v>3.2239999999999999E-3</v>
      </c>
      <c r="Z1009">
        <v>22.63</v>
      </c>
      <c r="AA1009">
        <v>33.58</v>
      </c>
      <c r="AB1009">
        <v>148.69999999999999</v>
      </c>
      <c r="AC1009">
        <v>1589</v>
      </c>
      <c r="AD1009">
        <v>0.1275</v>
      </c>
      <c r="AE1009">
        <v>0.3861</v>
      </c>
      <c r="AF1009">
        <v>0.56730000000000003</v>
      </c>
      <c r="AG1009">
        <v>0.17319999999999999</v>
      </c>
      <c r="AH1009">
        <v>0.33050000000000002</v>
      </c>
      <c r="AI1009">
        <v>8.4650000000000003E-2</v>
      </c>
    </row>
    <row r="1010" spans="1:35" ht="14.45" x14ac:dyDescent="0.3">
      <c r="A1010">
        <v>8670</v>
      </c>
      <c r="B1010" t="s">
        <v>0</v>
      </c>
      <c r="C1010" t="str">
        <f t="shared" si="23"/>
        <v>M</v>
      </c>
      <c r="D1010" t="str">
        <f t="shared" si="21"/>
        <v/>
      </c>
      <c r="E1010" t="str">
        <f t="shared" si="22"/>
        <v/>
      </c>
      <c r="F1010">
        <v>15.46</v>
      </c>
      <c r="G1010">
        <v>19.48</v>
      </c>
      <c r="H1010">
        <v>101.7</v>
      </c>
      <c r="I1010">
        <v>748.9</v>
      </c>
      <c r="J1010">
        <v>0.10920000000000001</v>
      </c>
      <c r="K1010">
        <v>0.12230000000000001</v>
      </c>
      <c r="L1010">
        <v>0.14660000000000001</v>
      </c>
      <c r="M1010">
        <v>8.0869999999999997E-2</v>
      </c>
      <c r="N1010">
        <v>0.19309999999999999</v>
      </c>
      <c r="O1010">
        <v>5.7959999999999998E-2</v>
      </c>
      <c r="P1010">
        <v>0.4743</v>
      </c>
      <c r="Q1010">
        <v>0.78590000000000004</v>
      </c>
      <c r="R1010">
        <v>3.0939999999999999</v>
      </c>
      <c r="S1010">
        <v>48.31</v>
      </c>
      <c r="T1010">
        <v>6.2399999999999999E-3</v>
      </c>
      <c r="U1010">
        <v>1.4840000000000001E-2</v>
      </c>
      <c r="V1010">
        <v>2.8129999999999999E-2</v>
      </c>
      <c r="W1010">
        <v>1.093E-2</v>
      </c>
      <c r="X1010">
        <v>1.397E-2</v>
      </c>
      <c r="Y1010">
        <v>2.4610000000000001E-3</v>
      </c>
      <c r="Z1010">
        <v>19.260000000000002</v>
      </c>
      <c r="AA1010">
        <v>26</v>
      </c>
      <c r="AB1010">
        <v>124.9</v>
      </c>
      <c r="AC1010">
        <v>1156</v>
      </c>
      <c r="AD1010">
        <v>0.15459999999999999</v>
      </c>
      <c r="AE1010">
        <v>0.2394</v>
      </c>
      <c r="AF1010">
        <v>0.37909999999999999</v>
      </c>
      <c r="AG1010">
        <v>0.15140000000000001</v>
      </c>
      <c r="AH1010">
        <v>0.28370000000000001</v>
      </c>
      <c r="AI1010">
        <v>8.0189999999999997E-2</v>
      </c>
    </row>
    <row r="1011" spans="1:35" ht="14.45" x14ac:dyDescent="0.3">
      <c r="A1011">
        <v>86730502</v>
      </c>
      <c r="B1011" t="s">
        <v>0</v>
      </c>
      <c r="C1011" t="str">
        <f t="shared" si="23"/>
        <v>M</v>
      </c>
      <c r="D1011" t="str">
        <f t="shared" si="21"/>
        <v/>
      </c>
      <c r="E1011" t="str">
        <f t="shared" si="22"/>
        <v/>
      </c>
      <c r="F1011">
        <v>16.16</v>
      </c>
      <c r="G1011">
        <v>21.54</v>
      </c>
      <c r="H1011">
        <v>106.2</v>
      </c>
      <c r="I1011">
        <v>809.8</v>
      </c>
      <c r="J1011">
        <v>0.1008</v>
      </c>
      <c r="K1011">
        <v>0.12839999999999999</v>
      </c>
      <c r="L1011">
        <v>0.1043</v>
      </c>
      <c r="M1011">
        <v>5.6129999999999999E-2</v>
      </c>
      <c r="N1011">
        <v>0.216</v>
      </c>
      <c r="O1011">
        <v>5.8909999999999997E-2</v>
      </c>
      <c r="P1011">
        <v>0.43319999999999997</v>
      </c>
      <c r="Q1011">
        <v>1.2649999999999999</v>
      </c>
      <c r="R1011">
        <v>2.8439999999999999</v>
      </c>
      <c r="S1011">
        <v>43.68</v>
      </c>
      <c r="T1011">
        <v>4.8770000000000003E-3</v>
      </c>
      <c r="U1011">
        <v>1.9519999999999999E-2</v>
      </c>
      <c r="V1011">
        <v>2.2190000000000001E-2</v>
      </c>
      <c r="W1011">
        <v>9.2309999999999996E-3</v>
      </c>
      <c r="X1011">
        <v>1.5350000000000001E-2</v>
      </c>
      <c r="Y1011">
        <v>2.3730000000000001E-3</v>
      </c>
      <c r="Z1011">
        <v>19.47</v>
      </c>
      <c r="AA1011">
        <v>31.68</v>
      </c>
      <c r="AB1011">
        <v>129.69999999999999</v>
      </c>
      <c r="AC1011">
        <v>1175</v>
      </c>
      <c r="AD1011">
        <v>0.13950000000000001</v>
      </c>
      <c r="AE1011">
        <v>0.30549999999999999</v>
      </c>
      <c r="AF1011">
        <v>0.29920000000000002</v>
      </c>
      <c r="AG1011">
        <v>0.13120000000000001</v>
      </c>
      <c r="AH1011">
        <v>0.34799999999999998</v>
      </c>
      <c r="AI1011">
        <v>7.6189999999999994E-2</v>
      </c>
    </row>
    <row r="1012" spans="1:35" ht="14.45" x14ac:dyDescent="0.3">
      <c r="A1012">
        <v>867739</v>
      </c>
      <c r="B1012" t="s">
        <v>0</v>
      </c>
      <c r="C1012" t="str">
        <f t="shared" si="23"/>
        <v>M</v>
      </c>
      <c r="D1012" t="str">
        <f t="shared" si="21"/>
        <v/>
      </c>
      <c r="E1012" t="str">
        <f t="shared" si="22"/>
        <v/>
      </c>
      <c r="F1012">
        <v>18.45</v>
      </c>
      <c r="G1012">
        <v>21.91</v>
      </c>
      <c r="H1012">
        <v>120.2</v>
      </c>
      <c r="I1012">
        <v>1075</v>
      </c>
      <c r="J1012">
        <v>9.4299999999999995E-2</v>
      </c>
      <c r="K1012">
        <v>9.7089999999999996E-2</v>
      </c>
      <c r="L1012">
        <v>0.1153</v>
      </c>
      <c r="M1012">
        <v>6.8470000000000003E-2</v>
      </c>
      <c r="N1012">
        <v>0.16919999999999999</v>
      </c>
      <c r="O1012">
        <v>5.7270000000000001E-2</v>
      </c>
      <c r="P1012">
        <v>0.59589999999999999</v>
      </c>
      <c r="Q1012">
        <v>1.202</v>
      </c>
      <c r="R1012">
        <v>3.766</v>
      </c>
      <c r="S1012">
        <v>68.349999999999994</v>
      </c>
      <c r="T1012">
        <v>6.0010000000000003E-3</v>
      </c>
      <c r="U1012">
        <v>1.422E-2</v>
      </c>
      <c r="V1012">
        <v>2.8549999999999999E-2</v>
      </c>
      <c r="W1012">
        <v>9.1479999999999999E-3</v>
      </c>
      <c r="X1012">
        <v>1.4919999999999999E-2</v>
      </c>
      <c r="Y1012">
        <v>2.2049999999999999E-3</v>
      </c>
      <c r="Z1012">
        <v>22.52</v>
      </c>
      <c r="AA1012">
        <v>31.39</v>
      </c>
      <c r="AB1012">
        <v>145.6</v>
      </c>
      <c r="AC1012">
        <v>1590</v>
      </c>
      <c r="AD1012">
        <v>0.14649999999999999</v>
      </c>
      <c r="AE1012">
        <v>0.22750000000000001</v>
      </c>
      <c r="AF1012">
        <v>0.39650000000000002</v>
      </c>
      <c r="AG1012">
        <v>0.13789999999999999</v>
      </c>
      <c r="AH1012">
        <v>0.31090000000000001</v>
      </c>
      <c r="AI1012">
        <v>7.6100000000000001E-2</v>
      </c>
    </row>
    <row r="1013" spans="1:35" ht="14.45" x14ac:dyDescent="0.3">
      <c r="A1013">
        <v>868202</v>
      </c>
      <c r="B1013" t="s">
        <v>0</v>
      </c>
      <c r="C1013" t="str">
        <f t="shared" si="23"/>
        <v>B</v>
      </c>
      <c r="D1013" t="str">
        <f t="shared" si="21"/>
        <v/>
      </c>
      <c r="E1013">
        <f t="shared" si="22"/>
        <v>1</v>
      </c>
      <c r="F1013">
        <v>12.77</v>
      </c>
      <c r="G1013">
        <v>22.47</v>
      </c>
      <c r="H1013">
        <v>81.72</v>
      </c>
      <c r="I1013">
        <v>506.3</v>
      </c>
      <c r="J1013">
        <v>9.0550000000000005E-2</v>
      </c>
      <c r="K1013">
        <v>5.7610000000000001E-2</v>
      </c>
      <c r="L1013">
        <v>4.7109999999999999E-2</v>
      </c>
      <c r="M1013">
        <v>2.7040000000000002E-2</v>
      </c>
      <c r="N1013">
        <v>0.1585</v>
      </c>
      <c r="O1013">
        <v>6.0650000000000003E-2</v>
      </c>
      <c r="P1013">
        <v>0.23669999999999999</v>
      </c>
      <c r="Q1013">
        <v>1.38</v>
      </c>
      <c r="R1013">
        <v>1.4570000000000001</v>
      </c>
      <c r="S1013">
        <v>19.87</v>
      </c>
      <c r="T1013">
        <v>7.4989999999999996E-3</v>
      </c>
      <c r="U1013">
        <v>1.2019999999999999E-2</v>
      </c>
      <c r="V1013">
        <v>2.332E-2</v>
      </c>
      <c r="W1013">
        <v>8.9200000000000008E-3</v>
      </c>
      <c r="X1013">
        <v>1.6469999999999999E-2</v>
      </c>
      <c r="Y1013">
        <v>2.6289999999999998E-3</v>
      </c>
      <c r="Z1013">
        <v>14.49</v>
      </c>
      <c r="AA1013">
        <v>33.369999999999997</v>
      </c>
      <c r="AB1013">
        <v>92.04</v>
      </c>
      <c r="AC1013">
        <v>653.6</v>
      </c>
      <c r="AD1013">
        <v>0.1419</v>
      </c>
      <c r="AE1013">
        <v>0.15229999999999999</v>
      </c>
      <c r="AF1013">
        <v>0.2177</v>
      </c>
      <c r="AG1013">
        <v>9.3310000000000004E-2</v>
      </c>
      <c r="AH1013">
        <v>0.28289999999999998</v>
      </c>
      <c r="AI1013">
        <v>8.0670000000000006E-2</v>
      </c>
    </row>
    <row r="1014" spans="1:35" ht="14.45" x14ac:dyDescent="0.3">
      <c r="A1014">
        <v>868826</v>
      </c>
      <c r="B1014" t="s">
        <v>0</v>
      </c>
      <c r="C1014" t="str">
        <f t="shared" si="23"/>
        <v>M</v>
      </c>
      <c r="D1014" t="str">
        <f t="shared" si="21"/>
        <v/>
      </c>
      <c r="E1014" t="str">
        <f t="shared" si="22"/>
        <v/>
      </c>
      <c r="F1014">
        <v>14.95</v>
      </c>
      <c r="G1014">
        <v>17.57</v>
      </c>
      <c r="H1014">
        <v>96.85</v>
      </c>
      <c r="I1014">
        <v>678.1</v>
      </c>
      <c r="J1014">
        <v>0.1167</v>
      </c>
      <c r="K1014">
        <v>0.1305</v>
      </c>
      <c r="L1014">
        <v>0.15390000000000001</v>
      </c>
      <c r="M1014">
        <v>8.6239999999999997E-2</v>
      </c>
      <c r="N1014">
        <v>0.19570000000000001</v>
      </c>
      <c r="O1014">
        <v>6.216E-2</v>
      </c>
      <c r="P1014">
        <v>1.296</v>
      </c>
      <c r="Q1014">
        <v>1.452</v>
      </c>
      <c r="R1014">
        <v>8.4190000000000005</v>
      </c>
      <c r="S1014">
        <v>101.9</v>
      </c>
      <c r="T1014">
        <v>0.01</v>
      </c>
      <c r="U1014">
        <v>3.4799999999999998E-2</v>
      </c>
      <c r="V1014">
        <v>6.5769999999999995E-2</v>
      </c>
      <c r="W1014">
        <v>2.801E-2</v>
      </c>
      <c r="X1014">
        <v>5.1679999999999997E-2</v>
      </c>
      <c r="Y1014">
        <v>2.8869999999999998E-3</v>
      </c>
      <c r="Z1014">
        <v>18.55</v>
      </c>
      <c r="AA1014">
        <v>21.43</v>
      </c>
      <c r="AB1014">
        <v>121.4</v>
      </c>
      <c r="AC1014">
        <v>971.4</v>
      </c>
      <c r="AD1014">
        <v>0.1411</v>
      </c>
      <c r="AE1014">
        <v>0.21640000000000001</v>
      </c>
      <c r="AF1014">
        <v>0.33550000000000002</v>
      </c>
      <c r="AG1014">
        <v>0.16669999999999999</v>
      </c>
      <c r="AH1014">
        <v>0.34139999999999998</v>
      </c>
      <c r="AI1014">
        <v>7.1470000000000006E-2</v>
      </c>
    </row>
    <row r="1015" spans="1:35" ht="14.45" x14ac:dyDescent="0.3">
      <c r="A1015">
        <v>869104</v>
      </c>
      <c r="B1015" t="s">
        <v>0</v>
      </c>
      <c r="C1015" t="str">
        <f t="shared" si="23"/>
        <v>M</v>
      </c>
      <c r="D1015" t="str">
        <f t="shared" si="21"/>
        <v/>
      </c>
      <c r="E1015" t="str">
        <f t="shared" si="22"/>
        <v/>
      </c>
      <c r="F1015">
        <v>16.11</v>
      </c>
      <c r="G1015">
        <v>18.05</v>
      </c>
      <c r="H1015">
        <v>105.1</v>
      </c>
      <c r="I1015">
        <v>813</v>
      </c>
      <c r="J1015">
        <v>9.7210000000000005E-2</v>
      </c>
      <c r="K1015">
        <v>0.1137</v>
      </c>
      <c r="L1015">
        <v>9.4469999999999998E-2</v>
      </c>
      <c r="M1015">
        <v>5.9429999999999997E-2</v>
      </c>
      <c r="N1015">
        <v>0.18609999999999999</v>
      </c>
      <c r="O1015">
        <v>6.2480000000000001E-2</v>
      </c>
      <c r="P1015">
        <v>0.70489999999999997</v>
      </c>
      <c r="Q1015">
        <v>1.3320000000000001</v>
      </c>
      <c r="R1015">
        <v>4.5330000000000004</v>
      </c>
      <c r="S1015">
        <v>74.08</v>
      </c>
      <c r="T1015">
        <v>6.77E-3</v>
      </c>
      <c r="U1015">
        <v>1.9380000000000001E-2</v>
      </c>
      <c r="V1015">
        <v>3.0669999999999999E-2</v>
      </c>
      <c r="W1015">
        <v>1.167E-2</v>
      </c>
      <c r="X1015">
        <v>1.8749999999999999E-2</v>
      </c>
      <c r="Y1015">
        <v>3.434E-3</v>
      </c>
      <c r="Z1015">
        <v>19.920000000000002</v>
      </c>
      <c r="AA1015">
        <v>25.27</v>
      </c>
      <c r="AB1015">
        <v>129</v>
      </c>
      <c r="AC1015">
        <v>1233</v>
      </c>
      <c r="AD1015">
        <v>0.13139999999999999</v>
      </c>
      <c r="AE1015">
        <v>0.22359999999999999</v>
      </c>
      <c r="AF1015">
        <v>0.2802</v>
      </c>
      <c r="AG1015">
        <v>0.1216</v>
      </c>
      <c r="AH1015">
        <v>0.2792</v>
      </c>
      <c r="AI1015">
        <v>8.158E-2</v>
      </c>
    </row>
    <row r="1016" spans="1:35" ht="14.45" x14ac:dyDescent="0.3">
      <c r="A1016">
        <v>869691</v>
      </c>
      <c r="B1016" t="s">
        <v>0</v>
      </c>
      <c r="C1016" t="str">
        <f t="shared" si="23"/>
        <v>B</v>
      </c>
      <c r="D1016" t="str">
        <f t="shared" si="21"/>
        <v/>
      </c>
      <c r="E1016">
        <f t="shared" si="22"/>
        <v>1</v>
      </c>
      <c r="F1016">
        <v>11.8</v>
      </c>
      <c r="G1016">
        <v>16.579999999999998</v>
      </c>
      <c r="H1016">
        <v>78.989999999999995</v>
      </c>
      <c r="I1016">
        <v>432</v>
      </c>
      <c r="J1016">
        <v>0.1091</v>
      </c>
      <c r="K1016">
        <v>0.17</v>
      </c>
      <c r="L1016">
        <v>0.16589999999999999</v>
      </c>
      <c r="M1016">
        <v>7.4149999999999994E-2</v>
      </c>
      <c r="N1016">
        <v>0.26779999999999998</v>
      </c>
      <c r="O1016">
        <v>7.3709999999999998E-2</v>
      </c>
      <c r="P1016">
        <v>0.31969999999999998</v>
      </c>
      <c r="Q1016">
        <v>1.4259999999999999</v>
      </c>
      <c r="R1016">
        <v>2.2810000000000001</v>
      </c>
      <c r="S1016">
        <v>24.72</v>
      </c>
      <c r="T1016">
        <v>5.4270000000000004E-3</v>
      </c>
      <c r="U1016">
        <v>3.6330000000000001E-2</v>
      </c>
      <c r="V1016">
        <v>4.6489999999999997E-2</v>
      </c>
      <c r="W1016">
        <v>1.8429999999999998E-2</v>
      </c>
      <c r="X1016">
        <v>5.6279999999999997E-2</v>
      </c>
      <c r="Y1016">
        <v>4.6350000000000002E-3</v>
      </c>
      <c r="Z1016">
        <v>13.74</v>
      </c>
      <c r="AA1016">
        <v>26.38</v>
      </c>
      <c r="AB1016">
        <v>91.93</v>
      </c>
      <c r="AC1016">
        <v>591.70000000000005</v>
      </c>
      <c r="AD1016">
        <v>0.13850000000000001</v>
      </c>
      <c r="AE1016">
        <v>0.40920000000000001</v>
      </c>
      <c r="AF1016">
        <v>0.45040000000000002</v>
      </c>
      <c r="AG1016">
        <v>0.1865</v>
      </c>
      <c r="AH1016">
        <v>0.57740000000000002</v>
      </c>
      <c r="AI1016">
        <v>0.10299999999999999</v>
      </c>
    </row>
    <row r="1017" spans="1:35" ht="14.45" x14ac:dyDescent="0.3">
      <c r="A1017">
        <v>8711202</v>
      </c>
      <c r="B1017" t="s">
        <v>0</v>
      </c>
      <c r="C1017" t="str">
        <f t="shared" si="23"/>
        <v>M</v>
      </c>
      <c r="D1017" t="str">
        <f t="shared" si="21"/>
        <v/>
      </c>
      <c r="E1017" t="str">
        <f t="shared" si="22"/>
        <v/>
      </c>
      <c r="F1017">
        <v>17.68</v>
      </c>
      <c r="G1017">
        <v>20.74</v>
      </c>
      <c r="H1017">
        <v>117.4</v>
      </c>
      <c r="I1017">
        <v>963.7</v>
      </c>
      <c r="J1017">
        <v>0.1115</v>
      </c>
      <c r="K1017">
        <v>0.16650000000000001</v>
      </c>
      <c r="L1017">
        <v>0.1855</v>
      </c>
      <c r="M1017">
        <v>0.10539999999999999</v>
      </c>
      <c r="N1017">
        <v>0.1971</v>
      </c>
      <c r="O1017">
        <v>6.166E-2</v>
      </c>
      <c r="P1017">
        <v>0.81130000000000002</v>
      </c>
      <c r="Q1017">
        <v>1.4</v>
      </c>
      <c r="R1017">
        <v>5.54</v>
      </c>
      <c r="S1017">
        <v>93.91</v>
      </c>
      <c r="T1017">
        <v>9.0369999999999999E-3</v>
      </c>
      <c r="U1017">
        <v>4.9540000000000001E-2</v>
      </c>
      <c r="V1017">
        <v>5.2060000000000002E-2</v>
      </c>
      <c r="W1017">
        <v>1.8409999999999999E-2</v>
      </c>
      <c r="X1017">
        <v>1.7780000000000001E-2</v>
      </c>
      <c r="Y1017">
        <v>4.9680000000000002E-3</v>
      </c>
      <c r="Z1017">
        <v>20.47</v>
      </c>
      <c r="AA1017">
        <v>25.11</v>
      </c>
      <c r="AB1017">
        <v>132.9</v>
      </c>
      <c r="AC1017">
        <v>1302</v>
      </c>
      <c r="AD1017">
        <v>0.14180000000000001</v>
      </c>
      <c r="AE1017">
        <v>0.3498</v>
      </c>
      <c r="AF1017">
        <v>0.35830000000000001</v>
      </c>
      <c r="AG1017">
        <v>0.1515</v>
      </c>
      <c r="AH1017">
        <v>0.24629999999999999</v>
      </c>
      <c r="AI1017">
        <v>7.7380000000000004E-2</v>
      </c>
    </row>
    <row r="1018" spans="1:35" ht="14.45" x14ac:dyDescent="0.3">
      <c r="A1018">
        <v>8711803</v>
      </c>
      <c r="B1018" t="s">
        <v>0</v>
      </c>
      <c r="C1018" t="str">
        <f t="shared" si="23"/>
        <v>M</v>
      </c>
      <c r="D1018" t="str">
        <f t="shared" si="21"/>
        <v/>
      </c>
      <c r="E1018" t="str">
        <f t="shared" si="22"/>
        <v/>
      </c>
      <c r="F1018">
        <v>19.190000000000001</v>
      </c>
      <c r="G1018">
        <v>15.94</v>
      </c>
      <c r="H1018">
        <v>126.3</v>
      </c>
      <c r="I1018">
        <v>1157</v>
      </c>
      <c r="J1018">
        <v>8.6940000000000003E-2</v>
      </c>
      <c r="K1018">
        <v>0.11849999999999999</v>
      </c>
      <c r="L1018">
        <v>0.1193</v>
      </c>
      <c r="M1018">
        <v>9.6670000000000006E-2</v>
      </c>
      <c r="N1018">
        <v>0.1741</v>
      </c>
      <c r="O1018">
        <v>5.176E-2</v>
      </c>
      <c r="P1018">
        <v>1</v>
      </c>
      <c r="Q1018">
        <v>0.63360000000000005</v>
      </c>
      <c r="R1018">
        <v>6.9710000000000001</v>
      </c>
      <c r="S1018">
        <v>119.3</v>
      </c>
      <c r="T1018">
        <v>9.4059999999999994E-3</v>
      </c>
      <c r="U1018">
        <v>3.0550000000000001E-2</v>
      </c>
      <c r="V1018">
        <v>4.3439999999999999E-2</v>
      </c>
      <c r="W1018">
        <v>2.794E-2</v>
      </c>
      <c r="X1018">
        <v>3.1559999999999998E-2</v>
      </c>
      <c r="Y1018">
        <v>3.362E-3</v>
      </c>
      <c r="Z1018">
        <v>22.03</v>
      </c>
      <c r="AA1018">
        <v>17.809999999999999</v>
      </c>
      <c r="AB1018">
        <v>146.6</v>
      </c>
      <c r="AC1018">
        <v>1495</v>
      </c>
      <c r="AD1018">
        <v>0.1124</v>
      </c>
      <c r="AE1018">
        <v>0.2016</v>
      </c>
      <c r="AF1018">
        <v>0.22639999999999999</v>
      </c>
      <c r="AG1018">
        <v>0.1777</v>
      </c>
      <c r="AH1018">
        <v>0.24429999999999999</v>
      </c>
      <c r="AI1018">
        <v>6.2509999999999996E-2</v>
      </c>
    </row>
    <row r="1019" spans="1:35" ht="14.45" x14ac:dyDescent="0.3">
      <c r="A1019">
        <v>871201</v>
      </c>
      <c r="B1019" t="s">
        <v>0</v>
      </c>
      <c r="C1019" t="str">
        <f t="shared" si="23"/>
        <v>M</v>
      </c>
      <c r="D1019" t="str">
        <f t="shared" si="21"/>
        <v/>
      </c>
      <c r="E1019" t="str">
        <f t="shared" si="22"/>
        <v/>
      </c>
      <c r="F1019">
        <v>19.59</v>
      </c>
      <c r="G1019">
        <v>18.149999999999999</v>
      </c>
      <c r="H1019">
        <v>130.69999999999999</v>
      </c>
      <c r="I1019">
        <v>1214</v>
      </c>
      <c r="J1019">
        <v>0.112</v>
      </c>
      <c r="K1019">
        <v>0.1666</v>
      </c>
      <c r="L1019">
        <v>0.25080000000000002</v>
      </c>
      <c r="M1019">
        <v>0.12859999999999999</v>
      </c>
      <c r="N1019">
        <v>0.20269999999999999</v>
      </c>
      <c r="O1019">
        <v>6.0819999999999999E-2</v>
      </c>
      <c r="P1019">
        <v>0.73640000000000005</v>
      </c>
      <c r="Q1019">
        <v>1.048</v>
      </c>
      <c r="R1019">
        <v>4.7919999999999998</v>
      </c>
      <c r="S1019">
        <v>97.07</v>
      </c>
      <c r="T1019">
        <v>4.0569999999999998E-3</v>
      </c>
      <c r="U1019">
        <v>2.2769999999999999E-2</v>
      </c>
      <c r="V1019">
        <v>4.0289999999999999E-2</v>
      </c>
      <c r="W1019">
        <v>1.303E-2</v>
      </c>
      <c r="X1019">
        <v>1.686E-2</v>
      </c>
      <c r="Y1019">
        <v>3.3180000000000002E-3</v>
      </c>
      <c r="Z1019">
        <v>26.73</v>
      </c>
      <c r="AA1019">
        <v>26.39</v>
      </c>
      <c r="AB1019">
        <v>174.9</v>
      </c>
      <c r="AC1019">
        <v>2232</v>
      </c>
      <c r="AD1019">
        <v>0.14380000000000001</v>
      </c>
      <c r="AE1019">
        <v>0.3846</v>
      </c>
      <c r="AF1019">
        <v>0.68100000000000005</v>
      </c>
      <c r="AG1019">
        <v>0.22470000000000001</v>
      </c>
      <c r="AH1019">
        <v>0.36430000000000001</v>
      </c>
      <c r="AI1019">
        <v>9.2230000000000006E-2</v>
      </c>
    </row>
    <row r="1020" spans="1:35" ht="14.45" x14ac:dyDescent="0.3">
      <c r="A1020">
        <v>8712289</v>
      </c>
      <c r="B1020" t="s">
        <v>0</v>
      </c>
      <c r="C1020" t="str">
        <f t="shared" si="23"/>
        <v>M</v>
      </c>
      <c r="D1020" t="str">
        <f t="shared" si="21"/>
        <v/>
      </c>
      <c r="E1020" t="str">
        <f t="shared" si="22"/>
        <v/>
      </c>
      <c r="F1020">
        <v>23.27</v>
      </c>
      <c r="G1020">
        <v>22.04</v>
      </c>
      <c r="H1020">
        <v>152.1</v>
      </c>
      <c r="I1020">
        <v>1686</v>
      </c>
      <c r="J1020">
        <v>8.4390000000000007E-2</v>
      </c>
      <c r="K1020">
        <v>0.1145</v>
      </c>
      <c r="L1020">
        <v>0.13239999999999999</v>
      </c>
      <c r="M1020">
        <v>9.7019999999999995E-2</v>
      </c>
      <c r="N1020">
        <v>0.18010000000000001</v>
      </c>
      <c r="O1020">
        <v>5.5530000000000003E-2</v>
      </c>
      <c r="P1020">
        <v>0.66420000000000001</v>
      </c>
      <c r="Q1020">
        <v>0.85609999999999997</v>
      </c>
      <c r="R1020">
        <v>4.6029999999999998</v>
      </c>
      <c r="S1020">
        <v>97.85</v>
      </c>
      <c r="T1020">
        <v>4.9100000000000003E-3</v>
      </c>
      <c r="U1020">
        <v>2.5440000000000001E-2</v>
      </c>
      <c r="V1020">
        <v>2.8219999999999999E-2</v>
      </c>
      <c r="W1020">
        <v>1.6230000000000001E-2</v>
      </c>
      <c r="X1020">
        <v>1.9560000000000001E-2</v>
      </c>
      <c r="Y1020">
        <v>3.7399999999999998E-3</v>
      </c>
      <c r="Z1020">
        <v>28.01</v>
      </c>
      <c r="AA1020">
        <v>28.22</v>
      </c>
      <c r="AB1020">
        <v>184.2</v>
      </c>
      <c r="AC1020">
        <v>2403</v>
      </c>
      <c r="AD1020">
        <v>0.12280000000000001</v>
      </c>
      <c r="AE1020">
        <v>0.35830000000000001</v>
      </c>
      <c r="AF1020">
        <v>0.39479999999999998</v>
      </c>
      <c r="AG1020">
        <v>0.2346</v>
      </c>
      <c r="AH1020">
        <v>0.3589</v>
      </c>
      <c r="AI1020">
        <v>9.1869999999999993E-2</v>
      </c>
    </row>
    <row r="1021" spans="1:35" ht="14.45" x14ac:dyDescent="0.3">
      <c r="A1021">
        <v>8712729</v>
      </c>
      <c r="B1021" t="s">
        <v>0</v>
      </c>
      <c r="C1021" t="str">
        <f t="shared" si="23"/>
        <v>M</v>
      </c>
      <c r="D1021" t="str">
        <f t="shared" si="21"/>
        <v/>
      </c>
      <c r="E1021" t="str">
        <f t="shared" si="22"/>
        <v/>
      </c>
      <c r="F1021">
        <v>16.78</v>
      </c>
      <c r="G1021">
        <v>18.8</v>
      </c>
      <c r="H1021">
        <v>109.3</v>
      </c>
      <c r="I1021">
        <v>886.3</v>
      </c>
      <c r="J1021">
        <v>8.8650000000000007E-2</v>
      </c>
      <c r="K1021">
        <v>9.1819999999999999E-2</v>
      </c>
      <c r="L1021">
        <v>8.4220000000000003E-2</v>
      </c>
      <c r="M1021">
        <v>6.5759999999999999E-2</v>
      </c>
      <c r="N1021">
        <v>0.1893</v>
      </c>
      <c r="O1021">
        <v>5.534E-2</v>
      </c>
      <c r="P1021">
        <v>0.59899999999999998</v>
      </c>
      <c r="Q1021">
        <v>1.391</v>
      </c>
      <c r="R1021">
        <v>4.1289999999999996</v>
      </c>
      <c r="S1021">
        <v>67.34</v>
      </c>
      <c r="T1021">
        <v>6.123E-3</v>
      </c>
      <c r="U1021">
        <v>2.47E-2</v>
      </c>
      <c r="V1021">
        <v>2.6259999999999999E-2</v>
      </c>
      <c r="W1021">
        <v>1.6039999999999999E-2</v>
      </c>
      <c r="X1021">
        <v>2.0910000000000002E-2</v>
      </c>
      <c r="Y1021">
        <v>3.493E-3</v>
      </c>
      <c r="Z1021">
        <v>20.05</v>
      </c>
      <c r="AA1021">
        <v>26.3</v>
      </c>
      <c r="AB1021">
        <v>130.69999999999999</v>
      </c>
      <c r="AC1021">
        <v>1260</v>
      </c>
      <c r="AD1021">
        <v>0.1168</v>
      </c>
      <c r="AE1021">
        <v>0.21190000000000001</v>
      </c>
      <c r="AF1021">
        <v>0.23180000000000001</v>
      </c>
      <c r="AG1021">
        <v>0.1474</v>
      </c>
      <c r="AH1021">
        <v>0.28100000000000003</v>
      </c>
      <c r="AI1021">
        <v>7.2279999999999997E-2</v>
      </c>
    </row>
    <row r="1022" spans="1:35" ht="14.45" x14ac:dyDescent="0.3">
      <c r="A1022">
        <v>8712766</v>
      </c>
      <c r="B1022" t="s">
        <v>0</v>
      </c>
      <c r="C1022" t="str">
        <f t="shared" si="23"/>
        <v>M</v>
      </c>
      <c r="D1022" t="str">
        <f t="shared" si="21"/>
        <v/>
      </c>
      <c r="E1022" t="str">
        <f t="shared" si="22"/>
        <v/>
      </c>
      <c r="F1022">
        <v>17.47</v>
      </c>
      <c r="G1022">
        <v>24.68</v>
      </c>
      <c r="H1022">
        <v>116.1</v>
      </c>
      <c r="I1022">
        <v>984.6</v>
      </c>
      <c r="J1022">
        <v>0.10489999999999999</v>
      </c>
      <c r="K1022">
        <v>0.1603</v>
      </c>
      <c r="L1022">
        <v>0.21590000000000001</v>
      </c>
      <c r="M1022">
        <v>0.1043</v>
      </c>
      <c r="N1022">
        <v>0.15379999999999999</v>
      </c>
      <c r="O1022">
        <v>6.3649999999999998E-2</v>
      </c>
      <c r="P1022">
        <v>1.0880000000000001</v>
      </c>
      <c r="Q1022">
        <v>1.41</v>
      </c>
      <c r="R1022">
        <v>7.3369999999999997</v>
      </c>
      <c r="S1022">
        <v>122.3</v>
      </c>
      <c r="T1022">
        <v>6.1739999999999998E-3</v>
      </c>
      <c r="U1022">
        <v>3.6339999999999997E-2</v>
      </c>
      <c r="V1022">
        <v>4.6440000000000002E-2</v>
      </c>
      <c r="W1022">
        <v>1.5689999999999999E-2</v>
      </c>
      <c r="X1022">
        <v>1.145E-2</v>
      </c>
      <c r="Y1022">
        <v>5.1200000000000004E-3</v>
      </c>
      <c r="Z1022">
        <v>23.14</v>
      </c>
      <c r="AA1022">
        <v>32.33</v>
      </c>
      <c r="AB1022">
        <v>155.30000000000001</v>
      </c>
      <c r="AC1022">
        <v>1660</v>
      </c>
      <c r="AD1022">
        <v>0.1376</v>
      </c>
      <c r="AE1022">
        <v>0.38300000000000001</v>
      </c>
      <c r="AF1022">
        <v>0.48899999999999999</v>
      </c>
      <c r="AG1022">
        <v>0.1721</v>
      </c>
      <c r="AH1022">
        <v>0.216</v>
      </c>
      <c r="AI1022">
        <v>9.2999999999999999E-2</v>
      </c>
    </row>
    <row r="1023" spans="1:35" ht="14.45" x14ac:dyDescent="0.3">
      <c r="A1023">
        <v>87163</v>
      </c>
      <c r="B1023" t="s">
        <v>0</v>
      </c>
      <c r="C1023" t="str">
        <f t="shared" si="23"/>
        <v>B</v>
      </c>
      <c r="D1023" t="str">
        <f t="shared" si="21"/>
        <v/>
      </c>
      <c r="E1023">
        <f t="shared" si="22"/>
        <v>1</v>
      </c>
      <c r="F1023">
        <v>13.43</v>
      </c>
      <c r="G1023">
        <v>19.63</v>
      </c>
      <c r="H1023">
        <v>85.84</v>
      </c>
      <c r="I1023">
        <v>565.4</v>
      </c>
      <c r="J1023">
        <v>9.0480000000000005E-2</v>
      </c>
      <c r="K1023">
        <v>6.2880000000000005E-2</v>
      </c>
      <c r="L1023">
        <v>5.858E-2</v>
      </c>
      <c r="M1023">
        <v>3.4380000000000001E-2</v>
      </c>
      <c r="N1023">
        <v>0.1598</v>
      </c>
      <c r="O1023">
        <v>5.6710000000000003E-2</v>
      </c>
      <c r="P1023">
        <v>0.46970000000000001</v>
      </c>
      <c r="Q1023">
        <v>1.147</v>
      </c>
      <c r="R1023">
        <v>3.1419999999999999</v>
      </c>
      <c r="S1023">
        <v>43.4</v>
      </c>
      <c r="T1023">
        <v>6.0029999999999997E-3</v>
      </c>
      <c r="U1023">
        <v>1.0630000000000001E-2</v>
      </c>
      <c r="V1023">
        <v>2.1510000000000001E-2</v>
      </c>
      <c r="W1023">
        <v>9.443E-3</v>
      </c>
      <c r="X1023">
        <v>1.52E-2</v>
      </c>
      <c r="Y1023">
        <v>1.8680000000000001E-3</v>
      </c>
      <c r="Z1023">
        <v>17.98</v>
      </c>
      <c r="AA1023">
        <v>29.87</v>
      </c>
      <c r="AB1023">
        <v>116.6</v>
      </c>
      <c r="AC1023">
        <v>993.6</v>
      </c>
      <c r="AD1023">
        <v>0.1401</v>
      </c>
      <c r="AE1023">
        <v>0.15459999999999999</v>
      </c>
      <c r="AF1023">
        <v>0.26440000000000002</v>
      </c>
      <c r="AG1023">
        <v>0.11600000000000001</v>
      </c>
      <c r="AH1023">
        <v>0.28839999999999999</v>
      </c>
      <c r="AI1023">
        <v>7.3709999999999998E-2</v>
      </c>
    </row>
    <row r="1024" spans="1:35" ht="14.45" x14ac:dyDescent="0.3">
      <c r="A1024">
        <v>87164</v>
      </c>
      <c r="B1024" t="s">
        <v>0</v>
      </c>
      <c r="C1024" t="str">
        <f t="shared" si="23"/>
        <v>M</v>
      </c>
      <c r="D1024" t="str">
        <f t="shared" si="21"/>
        <v/>
      </c>
      <c r="E1024" t="str">
        <f t="shared" si="22"/>
        <v/>
      </c>
      <c r="F1024">
        <v>15.46</v>
      </c>
      <c r="G1024">
        <v>11.89</v>
      </c>
      <c r="H1024">
        <v>102.5</v>
      </c>
      <c r="I1024">
        <v>736.9</v>
      </c>
      <c r="J1024">
        <v>0.12570000000000001</v>
      </c>
      <c r="K1024">
        <v>0.1555</v>
      </c>
      <c r="L1024">
        <v>0.20319999999999999</v>
      </c>
      <c r="M1024">
        <v>0.10970000000000001</v>
      </c>
      <c r="N1024">
        <v>0.1966</v>
      </c>
      <c r="O1024">
        <v>7.0690000000000003E-2</v>
      </c>
      <c r="P1024">
        <v>0.4209</v>
      </c>
      <c r="Q1024">
        <v>0.6583</v>
      </c>
      <c r="R1024">
        <v>2.8050000000000002</v>
      </c>
      <c r="S1024">
        <v>44.64</v>
      </c>
      <c r="T1024">
        <v>5.3930000000000002E-3</v>
      </c>
      <c r="U1024">
        <v>2.3210000000000001E-2</v>
      </c>
      <c r="V1024">
        <v>4.3029999999999999E-2</v>
      </c>
      <c r="W1024">
        <v>1.32E-2</v>
      </c>
      <c r="X1024">
        <v>1.7919999999999998E-2</v>
      </c>
      <c r="Y1024">
        <v>4.1679999999999998E-3</v>
      </c>
      <c r="Z1024">
        <v>18.79</v>
      </c>
      <c r="AA1024">
        <v>17.04</v>
      </c>
      <c r="AB1024">
        <v>125</v>
      </c>
      <c r="AC1024">
        <v>1102</v>
      </c>
      <c r="AD1024">
        <v>0.15310000000000001</v>
      </c>
      <c r="AE1024">
        <v>0.35830000000000001</v>
      </c>
      <c r="AF1024">
        <v>0.58299999999999996</v>
      </c>
      <c r="AG1024">
        <v>0.1827</v>
      </c>
      <c r="AH1024">
        <v>0.3216</v>
      </c>
      <c r="AI1024">
        <v>0.10100000000000001</v>
      </c>
    </row>
    <row r="1025" spans="1:35" ht="14.45" x14ac:dyDescent="0.3">
      <c r="A1025">
        <v>87281702</v>
      </c>
      <c r="B1025" t="s">
        <v>0</v>
      </c>
      <c r="C1025" t="str">
        <f t="shared" si="23"/>
        <v>M</v>
      </c>
      <c r="D1025" t="str">
        <f t="shared" ref="D1025:D1088" si="24">IF(AND(C1025="M",B1025="B"),1,"")</f>
        <v/>
      </c>
      <c r="E1025" t="str">
        <f t="shared" ref="E1025:E1088" si="25">IF(AND(C1025="B",B1025="M"),1,"")</f>
        <v/>
      </c>
      <c r="F1025">
        <v>16.46</v>
      </c>
      <c r="G1025">
        <v>20.11</v>
      </c>
      <c r="H1025">
        <v>109.3</v>
      </c>
      <c r="I1025">
        <v>832.9</v>
      </c>
      <c r="J1025">
        <v>9.8309999999999995E-2</v>
      </c>
      <c r="K1025">
        <v>0.15559999999999999</v>
      </c>
      <c r="L1025">
        <v>0.17929999999999999</v>
      </c>
      <c r="M1025">
        <v>8.8660000000000003E-2</v>
      </c>
      <c r="N1025">
        <v>0.1794</v>
      </c>
      <c r="O1025">
        <v>6.3229999999999995E-2</v>
      </c>
      <c r="P1025">
        <v>0.30370000000000003</v>
      </c>
      <c r="Q1025">
        <v>1.284</v>
      </c>
      <c r="R1025">
        <v>2.4820000000000002</v>
      </c>
      <c r="S1025">
        <v>31.59</v>
      </c>
      <c r="T1025">
        <v>6.6270000000000001E-3</v>
      </c>
      <c r="U1025">
        <v>4.0939999999999997E-2</v>
      </c>
      <c r="V1025">
        <v>5.3710000000000001E-2</v>
      </c>
      <c r="W1025">
        <v>1.813E-2</v>
      </c>
      <c r="X1025">
        <v>1.6820000000000002E-2</v>
      </c>
      <c r="Y1025">
        <v>4.5840000000000004E-3</v>
      </c>
      <c r="Z1025">
        <v>17.79</v>
      </c>
      <c r="AA1025">
        <v>28.45</v>
      </c>
      <c r="AB1025">
        <v>123.5</v>
      </c>
      <c r="AC1025">
        <v>981.2</v>
      </c>
      <c r="AD1025">
        <v>0.14149999999999999</v>
      </c>
      <c r="AE1025">
        <v>0.4667</v>
      </c>
      <c r="AF1025">
        <v>0.58620000000000005</v>
      </c>
      <c r="AG1025">
        <v>0.20349999999999999</v>
      </c>
      <c r="AH1025">
        <v>0.3054</v>
      </c>
      <c r="AI1025">
        <v>9.5189999999999997E-2</v>
      </c>
    </row>
    <row r="1026" spans="1:35" ht="14.45" x14ac:dyDescent="0.3">
      <c r="A1026">
        <v>873592</v>
      </c>
      <c r="B1026" t="s">
        <v>0</v>
      </c>
      <c r="C1026" t="str">
        <f t="shared" si="23"/>
        <v>M</v>
      </c>
      <c r="D1026" t="str">
        <f t="shared" si="24"/>
        <v/>
      </c>
      <c r="E1026" t="str">
        <f t="shared" si="25"/>
        <v/>
      </c>
      <c r="F1026">
        <v>27.22</v>
      </c>
      <c r="G1026">
        <v>21.87</v>
      </c>
      <c r="H1026">
        <v>182.1</v>
      </c>
      <c r="I1026">
        <v>2250</v>
      </c>
      <c r="J1026">
        <v>0.1094</v>
      </c>
      <c r="K1026">
        <v>0.19139999999999999</v>
      </c>
      <c r="L1026">
        <v>0.28710000000000002</v>
      </c>
      <c r="M1026">
        <v>0.18779999999999999</v>
      </c>
      <c r="N1026">
        <v>0.18</v>
      </c>
      <c r="O1026">
        <v>5.7700000000000001E-2</v>
      </c>
      <c r="P1026">
        <v>0.83609999999999995</v>
      </c>
      <c r="Q1026">
        <v>1.4810000000000001</v>
      </c>
      <c r="R1026">
        <v>5.82</v>
      </c>
      <c r="S1026">
        <v>128.69999999999999</v>
      </c>
      <c r="T1026">
        <v>4.6309999999999997E-3</v>
      </c>
      <c r="U1026">
        <v>2.537E-2</v>
      </c>
      <c r="V1026">
        <v>3.109E-2</v>
      </c>
      <c r="W1026">
        <v>1.2409999999999999E-2</v>
      </c>
      <c r="X1026">
        <v>1.575E-2</v>
      </c>
      <c r="Y1026">
        <v>2.7469999999999999E-3</v>
      </c>
      <c r="Z1026">
        <v>33.119999999999997</v>
      </c>
      <c r="AA1026">
        <v>32.85</v>
      </c>
      <c r="AB1026">
        <v>220.8</v>
      </c>
      <c r="AC1026">
        <v>3216</v>
      </c>
      <c r="AD1026">
        <v>0.1472</v>
      </c>
      <c r="AE1026">
        <v>0.40339999999999998</v>
      </c>
      <c r="AF1026">
        <v>0.53400000000000003</v>
      </c>
      <c r="AG1026">
        <v>0.26879999999999998</v>
      </c>
      <c r="AH1026">
        <v>0.28560000000000002</v>
      </c>
      <c r="AI1026">
        <v>8.0820000000000003E-2</v>
      </c>
    </row>
    <row r="1027" spans="1:35" ht="14.45" x14ac:dyDescent="0.3">
      <c r="A1027">
        <v>873593</v>
      </c>
      <c r="B1027" t="s">
        <v>0</v>
      </c>
      <c r="C1027" t="str">
        <f t="shared" si="23"/>
        <v>M</v>
      </c>
      <c r="D1027" t="str">
        <f t="shared" si="24"/>
        <v/>
      </c>
      <c r="E1027" t="str">
        <f t="shared" si="25"/>
        <v/>
      </c>
      <c r="F1027">
        <v>21.09</v>
      </c>
      <c r="G1027">
        <v>26.57</v>
      </c>
      <c r="H1027">
        <v>142.69999999999999</v>
      </c>
      <c r="I1027">
        <v>1311</v>
      </c>
      <c r="J1027">
        <v>0.11409999999999999</v>
      </c>
      <c r="K1027">
        <v>0.28320000000000001</v>
      </c>
      <c r="L1027">
        <v>0.2487</v>
      </c>
      <c r="M1027">
        <v>0.14960000000000001</v>
      </c>
      <c r="N1027">
        <v>0.23949999999999999</v>
      </c>
      <c r="O1027">
        <v>7.3980000000000004E-2</v>
      </c>
      <c r="P1027">
        <v>0.62980000000000003</v>
      </c>
      <c r="Q1027">
        <v>0.76290000000000002</v>
      </c>
      <c r="R1027">
        <v>4.4139999999999997</v>
      </c>
      <c r="S1027">
        <v>81.459999999999994</v>
      </c>
      <c r="T1027">
        <v>4.2529999999999998E-3</v>
      </c>
      <c r="U1027">
        <v>4.759E-2</v>
      </c>
      <c r="V1027">
        <v>3.8719999999999997E-2</v>
      </c>
      <c r="W1027">
        <v>1.567E-2</v>
      </c>
      <c r="X1027">
        <v>1.7979999999999999E-2</v>
      </c>
      <c r="Y1027">
        <v>5.2950000000000002E-3</v>
      </c>
      <c r="Z1027">
        <v>26.68</v>
      </c>
      <c r="AA1027">
        <v>33.479999999999997</v>
      </c>
      <c r="AB1027">
        <v>176.5</v>
      </c>
      <c r="AC1027">
        <v>2089</v>
      </c>
      <c r="AD1027">
        <v>0.14910000000000001</v>
      </c>
      <c r="AE1027">
        <v>0.75839999999999996</v>
      </c>
      <c r="AF1027">
        <v>0.67800000000000005</v>
      </c>
      <c r="AG1027">
        <v>0.2903</v>
      </c>
      <c r="AH1027">
        <v>0.4098</v>
      </c>
      <c r="AI1027">
        <v>0.12839999999999999</v>
      </c>
    </row>
    <row r="1028" spans="1:35" ht="14.45" x14ac:dyDescent="0.3">
      <c r="A1028">
        <v>873701</v>
      </c>
      <c r="B1028" t="s">
        <v>0</v>
      </c>
      <c r="C1028" t="str">
        <f t="shared" si="23"/>
        <v>M</v>
      </c>
      <c r="D1028" t="str">
        <f t="shared" si="24"/>
        <v/>
      </c>
      <c r="E1028" t="str">
        <f t="shared" si="25"/>
        <v/>
      </c>
      <c r="F1028">
        <v>15.7</v>
      </c>
      <c r="G1028">
        <v>20.309999999999999</v>
      </c>
      <c r="H1028">
        <v>101.2</v>
      </c>
      <c r="I1028">
        <v>766.6</v>
      </c>
      <c r="J1028">
        <v>9.597E-2</v>
      </c>
      <c r="K1028">
        <v>8.7989999999999999E-2</v>
      </c>
      <c r="L1028">
        <v>6.5930000000000002E-2</v>
      </c>
      <c r="M1028">
        <v>5.1889999999999999E-2</v>
      </c>
      <c r="N1028">
        <v>0.1618</v>
      </c>
      <c r="O1028">
        <v>5.5489999999999998E-2</v>
      </c>
      <c r="P1028">
        <v>0.36990000000000001</v>
      </c>
      <c r="Q1028">
        <v>1.1499999999999999</v>
      </c>
      <c r="R1028">
        <v>2.4060000000000001</v>
      </c>
      <c r="S1028">
        <v>40.98</v>
      </c>
      <c r="T1028">
        <v>4.6259999999999999E-3</v>
      </c>
      <c r="U1028">
        <v>2.2630000000000001E-2</v>
      </c>
      <c r="V1028">
        <v>1.9539999999999998E-2</v>
      </c>
      <c r="W1028">
        <v>9.7669999999999996E-3</v>
      </c>
      <c r="X1028">
        <v>1.5469999999999999E-2</v>
      </c>
      <c r="Y1028">
        <v>2.4299999999999999E-3</v>
      </c>
      <c r="Z1028">
        <v>20.11</v>
      </c>
      <c r="AA1028">
        <v>32.82</v>
      </c>
      <c r="AB1028">
        <v>129.30000000000001</v>
      </c>
      <c r="AC1028">
        <v>1269</v>
      </c>
      <c r="AD1028">
        <v>0.1414</v>
      </c>
      <c r="AE1028">
        <v>0.35470000000000002</v>
      </c>
      <c r="AF1028">
        <v>0.29020000000000001</v>
      </c>
      <c r="AG1028">
        <v>0.15409999999999999</v>
      </c>
      <c r="AH1028">
        <v>0.34370000000000001</v>
      </c>
      <c r="AI1028">
        <v>8.6309999999999998E-2</v>
      </c>
    </row>
    <row r="1029" spans="1:35" ht="14.45" x14ac:dyDescent="0.3">
      <c r="A1029">
        <v>873885</v>
      </c>
      <c r="B1029" t="s">
        <v>0</v>
      </c>
      <c r="C1029" t="str">
        <f t="shared" si="23"/>
        <v>M</v>
      </c>
      <c r="D1029" t="str">
        <f t="shared" si="24"/>
        <v/>
      </c>
      <c r="E1029" t="str">
        <f t="shared" si="25"/>
        <v/>
      </c>
      <c r="F1029">
        <v>15.28</v>
      </c>
      <c r="G1029">
        <v>22.41</v>
      </c>
      <c r="H1029">
        <v>98.92</v>
      </c>
      <c r="I1029">
        <v>710.6</v>
      </c>
      <c r="J1029">
        <v>9.0569999999999998E-2</v>
      </c>
      <c r="K1029">
        <v>0.1052</v>
      </c>
      <c r="L1029">
        <v>5.3749999999999999E-2</v>
      </c>
      <c r="M1029">
        <v>3.2629999999999999E-2</v>
      </c>
      <c r="N1029">
        <v>0.17269999999999999</v>
      </c>
      <c r="O1029">
        <v>6.3170000000000004E-2</v>
      </c>
      <c r="P1029">
        <v>0.2054</v>
      </c>
      <c r="Q1029">
        <v>0.49559999999999998</v>
      </c>
      <c r="R1029">
        <v>1.3440000000000001</v>
      </c>
      <c r="S1029">
        <v>19.53</v>
      </c>
      <c r="T1029">
        <v>3.29E-3</v>
      </c>
      <c r="U1029">
        <v>1.3950000000000001E-2</v>
      </c>
      <c r="V1029">
        <v>1.7739999999999999E-2</v>
      </c>
      <c r="W1029">
        <v>6.0089999999999996E-3</v>
      </c>
      <c r="X1029">
        <v>1.172E-2</v>
      </c>
      <c r="Y1029">
        <v>2.575E-3</v>
      </c>
      <c r="Z1029">
        <v>17.8</v>
      </c>
      <c r="AA1029">
        <v>28.03</v>
      </c>
      <c r="AB1029">
        <v>113.8</v>
      </c>
      <c r="AC1029">
        <v>973.1</v>
      </c>
      <c r="AD1029">
        <v>0.13009999999999999</v>
      </c>
      <c r="AE1029">
        <v>0.32990000000000003</v>
      </c>
      <c r="AF1029">
        <v>0.36299999999999999</v>
      </c>
      <c r="AG1029">
        <v>0.1226</v>
      </c>
      <c r="AH1029">
        <v>0.3175</v>
      </c>
      <c r="AI1029">
        <v>9.7720000000000001E-2</v>
      </c>
    </row>
    <row r="1030" spans="1:35" ht="14.45" x14ac:dyDescent="0.3">
      <c r="A1030">
        <v>874217</v>
      </c>
      <c r="B1030" t="s">
        <v>0</v>
      </c>
      <c r="C1030" t="str">
        <f t="shared" si="23"/>
        <v>M</v>
      </c>
      <c r="D1030" t="str">
        <f t="shared" si="24"/>
        <v/>
      </c>
      <c r="E1030" t="str">
        <f t="shared" si="25"/>
        <v/>
      </c>
      <c r="F1030">
        <v>18.309999999999999</v>
      </c>
      <c r="G1030">
        <v>18.579999999999998</v>
      </c>
      <c r="H1030">
        <v>118.6</v>
      </c>
      <c r="I1030">
        <v>1041</v>
      </c>
      <c r="J1030">
        <v>8.5879999999999998E-2</v>
      </c>
      <c r="K1030">
        <v>8.4680000000000005E-2</v>
      </c>
      <c r="L1030">
        <v>8.1689999999999999E-2</v>
      </c>
      <c r="M1030">
        <v>5.8139999999999997E-2</v>
      </c>
      <c r="N1030">
        <v>0.16209999999999999</v>
      </c>
      <c r="O1030">
        <v>5.425E-2</v>
      </c>
      <c r="P1030">
        <v>0.25769999999999998</v>
      </c>
      <c r="Q1030">
        <v>0.47570000000000001</v>
      </c>
      <c r="R1030">
        <v>1.8169999999999999</v>
      </c>
      <c r="S1030">
        <v>28.92</v>
      </c>
      <c r="T1030">
        <v>2.8660000000000001E-3</v>
      </c>
      <c r="U1030">
        <v>9.1809999999999999E-3</v>
      </c>
      <c r="V1030">
        <v>1.4120000000000001E-2</v>
      </c>
      <c r="W1030">
        <v>6.7190000000000001E-3</v>
      </c>
      <c r="X1030">
        <v>1.069E-2</v>
      </c>
      <c r="Y1030">
        <v>1.0870000000000001E-3</v>
      </c>
      <c r="Z1030">
        <v>21.31</v>
      </c>
      <c r="AA1030">
        <v>26.36</v>
      </c>
      <c r="AB1030">
        <v>139.19999999999999</v>
      </c>
      <c r="AC1030">
        <v>1410</v>
      </c>
      <c r="AD1030">
        <v>0.1234</v>
      </c>
      <c r="AE1030">
        <v>0.2445</v>
      </c>
      <c r="AF1030">
        <v>0.3538</v>
      </c>
      <c r="AG1030">
        <v>0.15709999999999999</v>
      </c>
      <c r="AH1030">
        <v>0.3206</v>
      </c>
      <c r="AI1030">
        <v>6.9379999999999997E-2</v>
      </c>
    </row>
    <row r="1031" spans="1:35" ht="14.45" x14ac:dyDescent="0.3">
      <c r="A1031">
        <v>874858</v>
      </c>
      <c r="B1031" t="s">
        <v>0</v>
      </c>
      <c r="C1031" t="str">
        <f t="shared" si="23"/>
        <v>M</v>
      </c>
      <c r="D1031" t="str">
        <f t="shared" si="24"/>
        <v/>
      </c>
      <c r="E1031" t="str">
        <f t="shared" si="25"/>
        <v/>
      </c>
      <c r="F1031">
        <v>14.22</v>
      </c>
      <c r="G1031">
        <v>23.12</v>
      </c>
      <c r="H1031">
        <v>94.37</v>
      </c>
      <c r="I1031">
        <v>609.9</v>
      </c>
      <c r="J1031">
        <v>0.1075</v>
      </c>
      <c r="K1031">
        <v>0.24129999999999999</v>
      </c>
      <c r="L1031">
        <v>0.1981</v>
      </c>
      <c r="M1031">
        <v>6.6180000000000003E-2</v>
      </c>
      <c r="N1031">
        <v>0.2384</v>
      </c>
      <c r="O1031">
        <v>7.5420000000000001E-2</v>
      </c>
      <c r="P1031">
        <v>0.28599999999999998</v>
      </c>
      <c r="Q1031">
        <v>2.11</v>
      </c>
      <c r="R1031">
        <v>2.1120000000000001</v>
      </c>
      <c r="S1031">
        <v>31.72</v>
      </c>
      <c r="T1031">
        <v>7.9699999999999997E-3</v>
      </c>
      <c r="U1031">
        <v>0.13539999999999999</v>
      </c>
      <c r="V1031">
        <v>0.1166</v>
      </c>
      <c r="W1031">
        <v>1.6660000000000001E-2</v>
      </c>
      <c r="X1031">
        <v>5.1130000000000002E-2</v>
      </c>
      <c r="Y1031">
        <v>1.172E-2</v>
      </c>
      <c r="Z1031">
        <v>15.74</v>
      </c>
      <c r="AA1031">
        <v>37.18</v>
      </c>
      <c r="AB1031">
        <v>106.4</v>
      </c>
      <c r="AC1031">
        <v>762.4</v>
      </c>
      <c r="AD1031">
        <v>0.15329999999999999</v>
      </c>
      <c r="AE1031">
        <v>0.93269999999999997</v>
      </c>
      <c r="AF1031">
        <v>0.8488</v>
      </c>
      <c r="AG1031">
        <v>0.1772</v>
      </c>
      <c r="AH1031">
        <v>0.51659999999999995</v>
      </c>
      <c r="AI1031">
        <v>0.14460000000000001</v>
      </c>
    </row>
    <row r="1032" spans="1:35" ht="14.45" x14ac:dyDescent="0.3">
      <c r="A1032">
        <v>875263</v>
      </c>
      <c r="B1032" t="s">
        <v>0</v>
      </c>
      <c r="C1032" t="str">
        <f t="shared" si="23"/>
        <v>B</v>
      </c>
      <c r="D1032" t="str">
        <f t="shared" si="24"/>
        <v/>
      </c>
      <c r="E1032">
        <f t="shared" si="25"/>
        <v>1</v>
      </c>
      <c r="F1032">
        <v>12.34</v>
      </c>
      <c r="G1032">
        <v>26.86</v>
      </c>
      <c r="H1032">
        <v>81.150000000000006</v>
      </c>
      <c r="I1032">
        <v>477.4</v>
      </c>
      <c r="J1032">
        <v>0.10340000000000001</v>
      </c>
      <c r="K1032">
        <v>0.1353</v>
      </c>
      <c r="L1032">
        <v>0.1085</v>
      </c>
      <c r="M1032">
        <v>4.5620000000000001E-2</v>
      </c>
      <c r="N1032">
        <v>0.1943</v>
      </c>
      <c r="O1032">
        <v>6.9370000000000001E-2</v>
      </c>
      <c r="P1032">
        <v>0.40529999999999999</v>
      </c>
      <c r="Q1032">
        <v>1.8089999999999999</v>
      </c>
      <c r="R1032">
        <v>2.6419999999999999</v>
      </c>
      <c r="S1032">
        <v>34.44</v>
      </c>
      <c r="T1032">
        <v>9.0980000000000002E-3</v>
      </c>
      <c r="U1032">
        <v>3.8449999999999998E-2</v>
      </c>
      <c r="V1032">
        <v>3.7629999999999997E-2</v>
      </c>
      <c r="W1032">
        <v>1.321E-2</v>
      </c>
      <c r="X1032">
        <v>1.8780000000000002E-2</v>
      </c>
      <c r="Y1032">
        <v>5.672E-3</v>
      </c>
      <c r="Z1032">
        <v>15.65</v>
      </c>
      <c r="AA1032">
        <v>39.340000000000003</v>
      </c>
      <c r="AB1032">
        <v>101.7</v>
      </c>
      <c r="AC1032">
        <v>768.9</v>
      </c>
      <c r="AD1032">
        <v>0.17849999999999999</v>
      </c>
      <c r="AE1032">
        <v>0.47060000000000002</v>
      </c>
      <c r="AF1032">
        <v>0.4425</v>
      </c>
      <c r="AG1032">
        <v>0.1459</v>
      </c>
      <c r="AH1032">
        <v>0.32150000000000001</v>
      </c>
      <c r="AI1032">
        <v>0.1205</v>
      </c>
    </row>
    <row r="1033" spans="1:35" ht="14.45" x14ac:dyDescent="0.3">
      <c r="A1033">
        <v>87556202</v>
      </c>
      <c r="B1033" t="s">
        <v>0</v>
      </c>
      <c r="C1033" t="str">
        <f t="shared" si="23"/>
        <v>M</v>
      </c>
      <c r="D1033" t="str">
        <f t="shared" si="24"/>
        <v/>
      </c>
      <c r="E1033" t="str">
        <f t="shared" si="25"/>
        <v/>
      </c>
      <c r="F1033">
        <v>14.86</v>
      </c>
      <c r="G1033">
        <v>23.21</v>
      </c>
      <c r="H1033">
        <v>100.4</v>
      </c>
      <c r="I1033">
        <v>671.4</v>
      </c>
      <c r="J1033">
        <v>0.10440000000000001</v>
      </c>
      <c r="K1033">
        <v>0.19800000000000001</v>
      </c>
      <c r="L1033">
        <v>0.16969999999999999</v>
      </c>
      <c r="M1033">
        <v>8.8779999999999998E-2</v>
      </c>
      <c r="N1033">
        <v>0.17369999999999999</v>
      </c>
      <c r="O1033">
        <v>6.6720000000000002E-2</v>
      </c>
      <c r="P1033">
        <v>0.27960000000000002</v>
      </c>
      <c r="Q1033">
        <v>0.96220000000000006</v>
      </c>
      <c r="R1033">
        <v>3.5910000000000002</v>
      </c>
      <c r="S1033">
        <v>25.2</v>
      </c>
      <c r="T1033">
        <v>8.0809999999999996E-3</v>
      </c>
      <c r="U1033">
        <v>5.1220000000000002E-2</v>
      </c>
      <c r="V1033">
        <v>5.5509999999999997E-2</v>
      </c>
      <c r="W1033">
        <v>1.883E-2</v>
      </c>
      <c r="X1033">
        <v>2.545E-2</v>
      </c>
      <c r="Y1033">
        <v>4.3119999999999999E-3</v>
      </c>
      <c r="Z1033">
        <v>16.079999999999998</v>
      </c>
      <c r="AA1033">
        <v>27.78</v>
      </c>
      <c r="AB1033">
        <v>118.6</v>
      </c>
      <c r="AC1033">
        <v>784.7</v>
      </c>
      <c r="AD1033">
        <v>0.13159999999999999</v>
      </c>
      <c r="AE1033">
        <v>0.46479999999999999</v>
      </c>
      <c r="AF1033">
        <v>0.45889999999999997</v>
      </c>
      <c r="AG1033">
        <v>0.17269999999999999</v>
      </c>
      <c r="AH1033">
        <v>0.3</v>
      </c>
      <c r="AI1033">
        <v>8.7010000000000004E-2</v>
      </c>
    </row>
    <row r="1034" spans="1:35" ht="14.45" x14ac:dyDescent="0.3">
      <c r="A1034">
        <v>875938</v>
      </c>
      <c r="B1034" t="s">
        <v>0</v>
      </c>
      <c r="C1034" t="str">
        <f t="shared" si="23"/>
        <v>B</v>
      </c>
      <c r="D1034" t="str">
        <f t="shared" si="24"/>
        <v/>
      </c>
      <c r="E1034">
        <f t="shared" si="25"/>
        <v>1</v>
      </c>
      <c r="F1034">
        <v>13.77</v>
      </c>
      <c r="G1034">
        <v>22.29</v>
      </c>
      <c r="H1034">
        <v>90.63</v>
      </c>
      <c r="I1034">
        <v>588.9</v>
      </c>
      <c r="J1034">
        <v>0.12</v>
      </c>
      <c r="K1034">
        <v>0.12670000000000001</v>
      </c>
      <c r="L1034">
        <v>0.13850000000000001</v>
      </c>
      <c r="M1034">
        <v>6.5259999999999999E-2</v>
      </c>
      <c r="N1034">
        <v>0.18340000000000001</v>
      </c>
      <c r="O1034">
        <v>6.8769999999999998E-2</v>
      </c>
      <c r="P1034">
        <v>0.61909999999999998</v>
      </c>
      <c r="Q1034">
        <v>2.1120000000000001</v>
      </c>
      <c r="R1034">
        <v>4.9059999999999997</v>
      </c>
      <c r="S1034">
        <v>49.7</v>
      </c>
      <c r="T1034">
        <v>1.38E-2</v>
      </c>
      <c r="U1034">
        <v>3.3480000000000003E-2</v>
      </c>
      <c r="V1034">
        <v>4.6649999999999997E-2</v>
      </c>
      <c r="W1034">
        <v>2.06E-2</v>
      </c>
      <c r="X1034">
        <v>2.6890000000000001E-2</v>
      </c>
      <c r="Y1034">
        <v>4.3059999999999999E-3</v>
      </c>
      <c r="Z1034">
        <v>16.39</v>
      </c>
      <c r="AA1034">
        <v>34.01</v>
      </c>
      <c r="AB1034">
        <v>111.6</v>
      </c>
      <c r="AC1034">
        <v>806.9</v>
      </c>
      <c r="AD1034">
        <v>0.17369999999999999</v>
      </c>
      <c r="AE1034">
        <v>0.31219999999999998</v>
      </c>
      <c r="AF1034">
        <v>0.38090000000000002</v>
      </c>
      <c r="AG1034">
        <v>0.1673</v>
      </c>
      <c r="AH1034">
        <v>0.308</v>
      </c>
      <c r="AI1034">
        <v>9.3329999999999996E-2</v>
      </c>
    </row>
    <row r="1035" spans="1:35" ht="14.45" x14ac:dyDescent="0.3">
      <c r="A1035">
        <v>877159</v>
      </c>
      <c r="B1035" t="s">
        <v>0</v>
      </c>
      <c r="C1035" t="str">
        <f t="shared" si="23"/>
        <v>M</v>
      </c>
      <c r="D1035" t="str">
        <f t="shared" si="24"/>
        <v/>
      </c>
      <c r="E1035" t="str">
        <f t="shared" si="25"/>
        <v/>
      </c>
      <c r="F1035">
        <v>18.079999999999998</v>
      </c>
      <c r="G1035">
        <v>21.84</v>
      </c>
      <c r="H1035">
        <v>117.4</v>
      </c>
      <c r="I1035">
        <v>1024</v>
      </c>
      <c r="J1035">
        <v>7.3709999999999998E-2</v>
      </c>
      <c r="K1035">
        <v>8.6419999999999997E-2</v>
      </c>
      <c r="L1035">
        <v>0.1103</v>
      </c>
      <c r="M1035">
        <v>5.7779999999999998E-2</v>
      </c>
      <c r="N1035">
        <v>0.17699999999999999</v>
      </c>
      <c r="O1035">
        <v>5.3400000000000003E-2</v>
      </c>
      <c r="P1035">
        <v>0.63619999999999999</v>
      </c>
      <c r="Q1035">
        <v>1.3049999999999999</v>
      </c>
      <c r="R1035">
        <v>4.3120000000000003</v>
      </c>
      <c r="S1035">
        <v>76.36</v>
      </c>
      <c r="T1035">
        <v>5.5300000000000002E-3</v>
      </c>
      <c r="U1035">
        <v>5.296E-2</v>
      </c>
      <c r="V1035">
        <v>6.1100000000000002E-2</v>
      </c>
      <c r="W1035">
        <v>1.444E-2</v>
      </c>
      <c r="X1035">
        <v>2.1399999999999999E-2</v>
      </c>
      <c r="Y1035">
        <v>5.0359999999999997E-3</v>
      </c>
      <c r="Z1035">
        <v>19.760000000000002</v>
      </c>
      <c r="AA1035">
        <v>24.7</v>
      </c>
      <c r="AB1035">
        <v>129.1</v>
      </c>
      <c r="AC1035">
        <v>1228</v>
      </c>
      <c r="AD1035">
        <v>8.8220000000000007E-2</v>
      </c>
      <c r="AE1035">
        <v>0.1963</v>
      </c>
      <c r="AF1035">
        <v>0.2535</v>
      </c>
      <c r="AG1035">
        <v>9.1810000000000003E-2</v>
      </c>
      <c r="AH1035">
        <v>0.2369</v>
      </c>
      <c r="AI1035">
        <v>6.5579999999999999E-2</v>
      </c>
    </row>
    <row r="1036" spans="1:35" ht="14.45" x14ac:dyDescent="0.3">
      <c r="A1036">
        <v>877486</v>
      </c>
      <c r="B1036" t="s">
        <v>0</v>
      </c>
      <c r="C1036" t="str">
        <f t="shared" si="23"/>
        <v>M</v>
      </c>
      <c r="D1036" t="str">
        <f t="shared" si="24"/>
        <v/>
      </c>
      <c r="E1036" t="str">
        <f t="shared" si="25"/>
        <v/>
      </c>
      <c r="F1036">
        <v>19.18</v>
      </c>
      <c r="G1036">
        <v>22.49</v>
      </c>
      <c r="H1036">
        <v>127.5</v>
      </c>
      <c r="I1036">
        <v>1148</v>
      </c>
      <c r="J1036">
        <v>8.523E-2</v>
      </c>
      <c r="K1036">
        <v>0.14280000000000001</v>
      </c>
      <c r="L1036">
        <v>0.1114</v>
      </c>
      <c r="M1036">
        <v>6.7720000000000002E-2</v>
      </c>
      <c r="N1036">
        <v>0.1767</v>
      </c>
      <c r="O1036">
        <v>5.5289999999999999E-2</v>
      </c>
      <c r="P1036">
        <v>0.43569999999999998</v>
      </c>
      <c r="Q1036">
        <v>1.073</v>
      </c>
      <c r="R1036">
        <v>3.8330000000000002</v>
      </c>
      <c r="S1036">
        <v>54.22</v>
      </c>
      <c r="T1036">
        <v>5.5240000000000003E-3</v>
      </c>
      <c r="U1036">
        <v>3.6979999999999999E-2</v>
      </c>
      <c r="V1036">
        <v>2.7060000000000001E-2</v>
      </c>
      <c r="W1036">
        <v>1.221E-2</v>
      </c>
      <c r="X1036">
        <v>1.4149999999999999E-2</v>
      </c>
      <c r="Y1036">
        <v>3.3969999999999998E-3</v>
      </c>
      <c r="Z1036">
        <v>23.36</v>
      </c>
      <c r="AA1036">
        <v>32.06</v>
      </c>
      <c r="AB1036">
        <v>166.4</v>
      </c>
      <c r="AC1036">
        <v>1688</v>
      </c>
      <c r="AD1036">
        <v>0.13220000000000001</v>
      </c>
      <c r="AE1036">
        <v>0.56010000000000004</v>
      </c>
      <c r="AF1036">
        <v>0.38650000000000001</v>
      </c>
      <c r="AG1036">
        <v>0.17080000000000001</v>
      </c>
      <c r="AH1036">
        <v>0.31929999999999997</v>
      </c>
      <c r="AI1036">
        <v>9.221E-2</v>
      </c>
    </row>
    <row r="1037" spans="1:35" ht="14.45" x14ac:dyDescent="0.3">
      <c r="A1037">
        <v>877500</v>
      </c>
      <c r="B1037" t="s">
        <v>0</v>
      </c>
      <c r="C1037" t="str">
        <f t="shared" si="23"/>
        <v>M</v>
      </c>
      <c r="D1037" t="str">
        <f t="shared" si="24"/>
        <v/>
      </c>
      <c r="E1037" t="str">
        <f t="shared" si="25"/>
        <v/>
      </c>
      <c r="F1037">
        <v>14.45</v>
      </c>
      <c r="G1037">
        <v>20.22</v>
      </c>
      <c r="H1037">
        <v>94.49</v>
      </c>
      <c r="I1037">
        <v>642.70000000000005</v>
      </c>
      <c r="J1037">
        <v>9.8720000000000002E-2</v>
      </c>
      <c r="K1037">
        <v>0.1206</v>
      </c>
      <c r="L1037">
        <v>0.11799999999999999</v>
      </c>
      <c r="M1037">
        <v>5.9799999999999999E-2</v>
      </c>
      <c r="N1037">
        <v>0.19500000000000001</v>
      </c>
      <c r="O1037">
        <v>6.4659999999999995E-2</v>
      </c>
      <c r="P1037">
        <v>0.2092</v>
      </c>
      <c r="Q1037">
        <v>0.65090000000000003</v>
      </c>
      <c r="R1037">
        <v>1.446</v>
      </c>
      <c r="S1037">
        <v>19.420000000000002</v>
      </c>
      <c r="T1037">
        <v>4.0439999999999999E-3</v>
      </c>
      <c r="U1037">
        <v>1.5970000000000002E-2</v>
      </c>
      <c r="V1037">
        <v>0.02</v>
      </c>
      <c r="W1037">
        <v>7.3029999999999996E-3</v>
      </c>
      <c r="X1037">
        <v>1.5219999999999999E-2</v>
      </c>
      <c r="Y1037">
        <v>1.9759999999999999E-3</v>
      </c>
      <c r="Z1037">
        <v>18.329999999999998</v>
      </c>
      <c r="AA1037">
        <v>30.12</v>
      </c>
      <c r="AB1037">
        <v>117.9</v>
      </c>
      <c r="AC1037">
        <v>1044</v>
      </c>
      <c r="AD1037">
        <v>0.1552</v>
      </c>
      <c r="AE1037">
        <v>0.40560000000000002</v>
      </c>
      <c r="AF1037">
        <v>0.49669999999999997</v>
      </c>
      <c r="AG1037">
        <v>0.18379999999999999</v>
      </c>
      <c r="AH1037">
        <v>0.4753</v>
      </c>
      <c r="AI1037">
        <v>0.1013</v>
      </c>
    </row>
    <row r="1038" spans="1:35" ht="14.45" x14ac:dyDescent="0.3">
      <c r="A1038">
        <v>877989</v>
      </c>
      <c r="B1038" t="s">
        <v>0</v>
      </c>
      <c r="C1038" t="str">
        <f t="shared" si="23"/>
        <v>M</v>
      </c>
      <c r="D1038" t="str">
        <f t="shared" si="24"/>
        <v/>
      </c>
      <c r="E1038" t="str">
        <f t="shared" si="25"/>
        <v/>
      </c>
      <c r="F1038">
        <v>17.54</v>
      </c>
      <c r="G1038">
        <v>19.32</v>
      </c>
      <c r="H1038">
        <v>115.1</v>
      </c>
      <c r="I1038">
        <v>951.6</v>
      </c>
      <c r="J1038">
        <v>8.9679999999999996E-2</v>
      </c>
      <c r="K1038">
        <v>0.1198</v>
      </c>
      <c r="L1038">
        <v>0.1036</v>
      </c>
      <c r="M1038">
        <v>7.4880000000000002E-2</v>
      </c>
      <c r="N1038">
        <v>0.15060000000000001</v>
      </c>
      <c r="O1038">
        <v>5.491E-2</v>
      </c>
      <c r="P1038">
        <v>0.39710000000000001</v>
      </c>
      <c r="Q1038">
        <v>0.82820000000000005</v>
      </c>
      <c r="R1038">
        <v>3.0880000000000001</v>
      </c>
      <c r="S1038">
        <v>40.729999999999997</v>
      </c>
      <c r="T1038">
        <v>6.0899999999999999E-3</v>
      </c>
      <c r="U1038">
        <v>2.5690000000000001E-2</v>
      </c>
      <c r="V1038">
        <v>2.7130000000000001E-2</v>
      </c>
      <c r="W1038">
        <v>1.345E-2</v>
      </c>
      <c r="X1038">
        <v>1.5939999999999999E-2</v>
      </c>
      <c r="Y1038">
        <v>2.6580000000000002E-3</v>
      </c>
      <c r="Z1038">
        <v>20.420000000000002</v>
      </c>
      <c r="AA1038">
        <v>25.84</v>
      </c>
      <c r="AB1038">
        <v>139.5</v>
      </c>
      <c r="AC1038">
        <v>1239</v>
      </c>
      <c r="AD1038">
        <v>0.1381</v>
      </c>
      <c r="AE1038">
        <v>0.34200000000000003</v>
      </c>
      <c r="AF1038">
        <v>0.3508</v>
      </c>
      <c r="AG1038">
        <v>0.19389999999999999</v>
      </c>
      <c r="AH1038">
        <v>0.2928</v>
      </c>
      <c r="AI1038">
        <v>7.8670000000000004E-2</v>
      </c>
    </row>
    <row r="1039" spans="1:35" ht="14.45" x14ac:dyDescent="0.3">
      <c r="A1039">
        <v>878796</v>
      </c>
      <c r="B1039" t="s">
        <v>0</v>
      </c>
      <c r="C1039" t="str">
        <f t="shared" si="23"/>
        <v>M</v>
      </c>
      <c r="D1039" t="str">
        <f t="shared" si="24"/>
        <v/>
      </c>
      <c r="E1039" t="str">
        <f t="shared" si="25"/>
        <v/>
      </c>
      <c r="F1039">
        <v>23.29</v>
      </c>
      <c r="G1039">
        <v>26.67</v>
      </c>
      <c r="H1039">
        <v>158.9</v>
      </c>
      <c r="I1039">
        <v>1685</v>
      </c>
      <c r="J1039">
        <v>0.11409999999999999</v>
      </c>
      <c r="K1039">
        <v>0.2084</v>
      </c>
      <c r="L1039">
        <v>0.3523</v>
      </c>
      <c r="M1039">
        <v>0.16200000000000001</v>
      </c>
      <c r="N1039">
        <v>0.22</v>
      </c>
      <c r="O1039">
        <v>6.2289999999999998E-2</v>
      </c>
      <c r="P1039">
        <v>0.55389999999999995</v>
      </c>
      <c r="Q1039">
        <v>1.56</v>
      </c>
      <c r="R1039">
        <v>4.6669999999999998</v>
      </c>
      <c r="S1039">
        <v>83.16</v>
      </c>
      <c r="T1039">
        <v>9.3270000000000002E-3</v>
      </c>
      <c r="U1039">
        <v>5.1209999999999999E-2</v>
      </c>
      <c r="V1039">
        <v>8.9580000000000007E-2</v>
      </c>
      <c r="W1039">
        <v>2.4649999999999998E-2</v>
      </c>
      <c r="X1039">
        <v>2.1749999999999999E-2</v>
      </c>
      <c r="Y1039">
        <v>5.195E-3</v>
      </c>
      <c r="Z1039">
        <v>25.12</v>
      </c>
      <c r="AA1039">
        <v>32.68</v>
      </c>
      <c r="AB1039">
        <v>177</v>
      </c>
      <c r="AC1039">
        <v>1986</v>
      </c>
      <c r="AD1039">
        <v>0.15359999999999999</v>
      </c>
      <c r="AE1039">
        <v>0.41670000000000001</v>
      </c>
      <c r="AF1039">
        <v>0.78920000000000001</v>
      </c>
      <c r="AG1039">
        <v>0.27329999999999999</v>
      </c>
      <c r="AH1039">
        <v>0.31979999999999997</v>
      </c>
      <c r="AI1039">
        <v>8.7620000000000003E-2</v>
      </c>
    </row>
    <row r="1040" spans="1:35" ht="14.45" x14ac:dyDescent="0.3">
      <c r="A1040">
        <v>87880</v>
      </c>
      <c r="B1040" t="s">
        <v>0</v>
      </c>
      <c r="C1040" t="str">
        <f t="shared" si="23"/>
        <v>B</v>
      </c>
      <c r="D1040" t="str">
        <f t="shared" si="24"/>
        <v/>
      </c>
      <c r="E1040">
        <f t="shared" si="25"/>
        <v>1</v>
      </c>
      <c r="F1040">
        <v>13.81</v>
      </c>
      <c r="G1040">
        <v>23.75</v>
      </c>
      <c r="H1040">
        <v>91.56</v>
      </c>
      <c r="I1040">
        <v>597.79999999999995</v>
      </c>
      <c r="J1040">
        <v>0.1323</v>
      </c>
      <c r="K1040">
        <v>0.17680000000000001</v>
      </c>
      <c r="L1040">
        <v>0.15579999999999999</v>
      </c>
      <c r="M1040">
        <v>9.1759999999999994E-2</v>
      </c>
      <c r="N1040">
        <v>0.22509999999999999</v>
      </c>
      <c r="O1040">
        <v>7.4209999999999998E-2</v>
      </c>
      <c r="P1040">
        <v>0.56479999999999997</v>
      </c>
      <c r="Q1040">
        <v>1.93</v>
      </c>
      <c r="R1040">
        <v>3.9089999999999998</v>
      </c>
      <c r="S1040">
        <v>52.72</v>
      </c>
      <c r="T1040">
        <v>8.8240000000000002E-3</v>
      </c>
      <c r="U1040">
        <v>3.108E-2</v>
      </c>
      <c r="V1040">
        <v>3.1119999999999998E-2</v>
      </c>
      <c r="W1040">
        <v>1.291E-2</v>
      </c>
      <c r="X1040">
        <v>1.9980000000000001E-2</v>
      </c>
      <c r="Y1040">
        <v>4.5059999999999996E-3</v>
      </c>
      <c r="Z1040">
        <v>19.2</v>
      </c>
      <c r="AA1040">
        <v>41.85</v>
      </c>
      <c r="AB1040">
        <v>128.5</v>
      </c>
      <c r="AC1040">
        <v>1153</v>
      </c>
      <c r="AD1040">
        <v>0.22259999999999999</v>
      </c>
      <c r="AE1040">
        <v>0.52090000000000003</v>
      </c>
      <c r="AF1040">
        <v>0.46460000000000001</v>
      </c>
      <c r="AG1040">
        <v>0.20130000000000001</v>
      </c>
      <c r="AH1040">
        <v>0.44319999999999998</v>
      </c>
      <c r="AI1040">
        <v>0.1086</v>
      </c>
    </row>
    <row r="1041" spans="1:35" ht="14.45" x14ac:dyDescent="0.3">
      <c r="A1041">
        <v>879523</v>
      </c>
      <c r="B1041" t="s">
        <v>0</v>
      </c>
      <c r="C1041" t="str">
        <f t="shared" si="23"/>
        <v>M</v>
      </c>
      <c r="D1041" t="str">
        <f t="shared" si="24"/>
        <v/>
      </c>
      <c r="E1041" t="str">
        <f t="shared" si="25"/>
        <v/>
      </c>
      <c r="F1041">
        <v>15.12</v>
      </c>
      <c r="G1041">
        <v>16.68</v>
      </c>
      <c r="H1041">
        <v>98.78</v>
      </c>
      <c r="I1041">
        <v>716.6</v>
      </c>
      <c r="J1041">
        <v>8.8760000000000006E-2</v>
      </c>
      <c r="K1041">
        <v>9.5880000000000007E-2</v>
      </c>
      <c r="L1041">
        <v>7.5499999999999998E-2</v>
      </c>
      <c r="M1041">
        <v>4.079E-2</v>
      </c>
      <c r="N1041">
        <v>0.15939999999999999</v>
      </c>
      <c r="O1041">
        <v>5.9859999999999997E-2</v>
      </c>
      <c r="P1041">
        <v>0.27110000000000001</v>
      </c>
      <c r="Q1041">
        <v>0.36209999999999998</v>
      </c>
      <c r="R1041">
        <v>1.974</v>
      </c>
      <c r="S1041">
        <v>26.44</v>
      </c>
      <c r="T1041">
        <v>5.4720000000000003E-3</v>
      </c>
      <c r="U1041">
        <v>1.9189999999999999E-2</v>
      </c>
      <c r="V1041">
        <v>2.0389999999999998E-2</v>
      </c>
      <c r="W1041">
        <v>8.26E-3</v>
      </c>
      <c r="X1041">
        <v>1.523E-2</v>
      </c>
      <c r="Y1041">
        <v>2.8809999999999999E-3</v>
      </c>
      <c r="Z1041">
        <v>17.77</v>
      </c>
      <c r="AA1041">
        <v>20.239999999999998</v>
      </c>
      <c r="AB1041">
        <v>117.7</v>
      </c>
      <c r="AC1041">
        <v>989.5</v>
      </c>
      <c r="AD1041">
        <v>0.14910000000000001</v>
      </c>
      <c r="AE1041">
        <v>0.33310000000000001</v>
      </c>
      <c r="AF1041">
        <v>0.3327</v>
      </c>
      <c r="AG1041">
        <v>0.12520000000000001</v>
      </c>
      <c r="AH1041">
        <v>0.34150000000000003</v>
      </c>
      <c r="AI1041">
        <v>9.74E-2</v>
      </c>
    </row>
    <row r="1042" spans="1:35" ht="14.45" x14ac:dyDescent="0.3">
      <c r="A1042">
        <v>879830</v>
      </c>
      <c r="B1042" t="s">
        <v>0</v>
      </c>
      <c r="C1042" t="str">
        <f t="shared" si="23"/>
        <v>M</v>
      </c>
      <c r="D1042" t="str">
        <f t="shared" si="24"/>
        <v/>
      </c>
      <c r="E1042" t="str">
        <f t="shared" si="25"/>
        <v/>
      </c>
      <c r="F1042">
        <v>17.010000000000002</v>
      </c>
      <c r="G1042">
        <v>20.260000000000002</v>
      </c>
      <c r="H1042">
        <v>109.7</v>
      </c>
      <c r="I1042">
        <v>904.3</v>
      </c>
      <c r="J1042">
        <v>8.7720000000000006E-2</v>
      </c>
      <c r="K1042">
        <v>7.3039999999999994E-2</v>
      </c>
      <c r="L1042">
        <v>6.9500000000000006E-2</v>
      </c>
      <c r="M1042">
        <v>5.3900000000000003E-2</v>
      </c>
      <c r="N1042">
        <v>0.2026</v>
      </c>
      <c r="O1042">
        <v>5.2229999999999999E-2</v>
      </c>
      <c r="P1042">
        <v>0.58579999999999999</v>
      </c>
      <c r="Q1042">
        <v>0.85540000000000005</v>
      </c>
      <c r="R1042">
        <v>4.1059999999999999</v>
      </c>
      <c r="S1042">
        <v>68.459999999999994</v>
      </c>
      <c r="T1042">
        <v>5.0379999999999999E-3</v>
      </c>
      <c r="U1042">
        <v>1.503E-2</v>
      </c>
      <c r="V1042">
        <v>1.9460000000000002E-2</v>
      </c>
      <c r="W1042">
        <v>1.123E-2</v>
      </c>
      <c r="X1042">
        <v>2.2939999999999999E-2</v>
      </c>
      <c r="Y1042">
        <v>2.581E-3</v>
      </c>
      <c r="Z1042">
        <v>19.8</v>
      </c>
      <c r="AA1042">
        <v>25.05</v>
      </c>
      <c r="AB1042">
        <v>130</v>
      </c>
      <c r="AC1042">
        <v>1210</v>
      </c>
      <c r="AD1042">
        <v>0.1111</v>
      </c>
      <c r="AE1042">
        <v>0.14860000000000001</v>
      </c>
      <c r="AF1042">
        <v>0.19320000000000001</v>
      </c>
      <c r="AG1042">
        <v>0.1096</v>
      </c>
      <c r="AH1042">
        <v>0.32750000000000001</v>
      </c>
      <c r="AI1042">
        <v>6.4689999999999998E-2</v>
      </c>
    </row>
    <row r="1043" spans="1:35" ht="14.45" x14ac:dyDescent="0.3">
      <c r="A1043">
        <v>881046502</v>
      </c>
      <c r="B1043" t="s">
        <v>0</v>
      </c>
      <c r="C1043" t="str">
        <f t="shared" si="23"/>
        <v>M</v>
      </c>
      <c r="D1043" t="str">
        <f t="shared" si="24"/>
        <v/>
      </c>
      <c r="E1043" t="str">
        <f t="shared" si="25"/>
        <v/>
      </c>
      <c r="F1043">
        <v>20.58</v>
      </c>
      <c r="G1043">
        <v>22.14</v>
      </c>
      <c r="H1043">
        <v>134.69999999999999</v>
      </c>
      <c r="I1043">
        <v>1290</v>
      </c>
      <c r="J1043">
        <v>9.0899999999999995E-2</v>
      </c>
      <c r="K1043">
        <v>0.1348</v>
      </c>
      <c r="L1043">
        <v>0.16400000000000001</v>
      </c>
      <c r="M1043">
        <v>9.5610000000000001E-2</v>
      </c>
      <c r="N1043">
        <v>0.17649999999999999</v>
      </c>
      <c r="O1043">
        <v>5.024E-2</v>
      </c>
      <c r="P1043">
        <v>0.86009999999999998</v>
      </c>
      <c r="Q1043">
        <v>1.48</v>
      </c>
      <c r="R1043">
        <v>7.0289999999999999</v>
      </c>
      <c r="S1043">
        <v>111.7</v>
      </c>
      <c r="T1043">
        <v>8.1239999999999993E-3</v>
      </c>
      <c r="U1043">
        <v>3.6110000000000003E-2</v>
      </c>
      <c r="V1043">
        <v>5.4890000000000001E-2</v>
      </c>
      <c r="W1043">
        <v>2.7650000000000001E-2</v>
      </c>
      <c r="X1043">
        <v>3.1759999999999997E-2</v>
      </c>
      <c r="Y1043">
        <v>2.3649999999999999E-3</v>
      </c>
      <c r="Z1043">
        <v>23.24</v>
      </c>
      <c r="AA1043">
        <v>27.84</v>
      </c>
      <c r="AB1043">
        <v>158.30000000000001</v>
      </c>
      <c r="AC1043">
        <v>1656</v>
      </c>
      <c r="AD1043">
        <v>0.1178</v>
      </c>
      <c r="AE1043">
        <v>0.29199999999999998</v>
      </c>
      <c r="AF1043">
        <v>0.3861</v>
      </c>
      <c r="AG1043">
        <v>0.192</v>
      </c>
      <c r="AH1043">
        <v>0.29089999999999999</v>
      </c>
      <c r="AI1043">
        <v>5.8650000000000001E-2</v>
      </c>
    </row>
    <row r="1044" spans="1:35" ht="14.45" x14ac:dyDescent="0.3">
      <c r="A1044">
        <v>8810703</v>
      </c>
      <c r="B1044" t="s">
        <v>0</v>
      </c>
      <c r="C1044" t="str">
        <f t="shared" si="23"/>
        <v>M</v>
      </c>
      <c r="D1044" t="str">
        <f t="shared" si="24"/>
        <v/>
      </c>
      <c r="E1044" t="str">
        <f t="shared" si="25"/>
        <v/>
      </c>
      <c r="F1044">
        <v>28.11</v>
      </c>
      <c r="G1044">
        <v>18.47</v>
      </c>
      <c r="H1044">
        <v>188.5</v>
      </c>
      <c r="I1044">
        <v>2499</v>
      </c>
      <c r="J1044">
        <v>0.1142</v>
      </c>
      <c r="K1044">
        <v>0.15160000000000001</v>
      </c>
      <c r="L1044">
        <v>0.3201</v>
      </c>
      <c r="M1044">
        <v>0.1595</v>
      </c>
      <c r="N1044">
        <v>0.1648</v>
      </c>
      <c r="O1044">
        <v>5.525E-2</v>
      </c>
      <c r="P1044">
        <v>2.8730000000000002</v>
      </c>
      <c r="Q1044">
        <v>1.476</v>
      </c>
      <c r="R1044">
        <v>21.98</v>
      </c>
      <c r="S1044">
        <v>525.6</v>
      </c>
      <c r="T1044">
        <v>1.345E-2</v>
      </c>
      <c r="U1044">
        <v>2.7720000000000002E-2</v>
      </c>
      <c r="V1044">
        <v>6.3890000000000002E-2</v>
      </c>
      <c r="W1044">
        <v>1.4069999999999999E-2</v>
      </c>
      <c r="X1044">
        <v>4.7829999999999998E-2</v>
      </c>
      <c r="Y1044">
        <v>4.4759999999999999E-3</v>
      </c>
      <c r="Z1044">
        <v>28.11</v>
      </c>
      <c r="AA1044">
        <v>18.47</v>
      </c>
      <c r="AB1044">
        <v>188.5</v>
      </c>
      <c r="AC1044">
        <v>2499</v>
      </c>
      <c r="AD1044">
        <v>0.1142</v>
      </c>
      <c r="AE1044">
        <v>0.15160000000000001</v>
      </c>
      <c r="AF1044">
        <v>0.3201</v>
      </c>
      <c r="AG1044">
        <v>0.1595</v>
      </c>
      <c r="AH1044">
        <v>0.1648</v>
      </c>
      <c r="AI1044">
        <v>5.525E-2</v>
      </c>
    </row>
    <row r="1045" spans="1:35" ht="14.45" x14ac:dyDescent="0.3">
      <c r="A1045">
        <v>881094802</v>
      </c>
      <c r="B1045" t="s">
        <v>0</v>
      </c>
      <c r="C1045" t="str">
        <f t="shared" si="23"/>
        <v>M</v>
      </c>
      <c r="D1045" t="str">
        <f t="shared" si="24"/>
        <v/>
      </c>
      <c r="E1045" t="str">
        <f t="shared" si="25"/>
        <v/>
      </c>
      <c r="F1045">
        <v>17.420000000000002</v>
      </c>
      <c r="G1045">
        <v>25.56</v>
      </c>
      <c r="H1045">
        <v>114.5</v>
      </c>
      <c r="I1045">
        <v>948</v>
      </c>
      <c r="J1045">
        <v>0.10059999999999999</v>
      </c>
      <c r="K1045">
        <v>0.11459999999999999</v>
      </c>
      <c r="L1045">
        <v>0.16819999999999999</v>
      </c>
      <c r="M1045">
        <v>6.5970000000000001E-2</v>
      </c>
      <c r="N1045">
        <v>0.1308</v>
      </c>
      <c r="O1045">
        <v>5.8659999999999997E-2</v>
      </c>
      <c r="P1045">
        <v>0.52959999999999996</v>
      </c>
      <c r="Q1045">
        <v>1.667</v>
      </c>
      <c r="R1045">
        <v>3.7669999999999999</v>
      </c>
      <c r="S1045">
        <v>58.53</v>
      </c>
      <c r="T1045">
        <v>3.1130000000000001E-2</v>
      </c>
      <c r="U1045">
        <v>8.5550000000000001E-2</v>
      </c>
      <c r="V1045">
        <v>0.14380000000000001</v>
      </c>
      <c r="W1045">
        <v>3.9269999999999999E-2</v>
      </c>
      <c r="X1045">
        <v>2.1749999999999999E-2</v>
      </c>
      <c r="Y1045">
        <v>1.256E-2</v>
      </c>
      <c r="Z1045">
        <v>18.07</v>
      </c>
      <c r="AA1045">
        <v>28.07</v>
      </c>
      <c r="AB1045">
        <v>120.4</v>
      </c>
      <c r="AC1045">
        <v>1021</v>
      </c>
      <c r="AD1045">
        <v>0.12429999999999999</v>
      </c>
      <c r="AE1045">
        <v>0.17929999999999999</v>
      </c>
      <c r="AF1045">
        <v>0.28029999999999999</v>
      </c>
      <c r="AG1045">
        <v>0.1099</v>
      </c>
      <c r="AH1045">
        <v>0.1603</v>
      </c>
      <c r="AI1045">
        <v>6.8180000000000004E-2</v>
      </c>
    </row>
    <row r="1046" spans="1:35" ht="14.45" x14ac:dyDescent="0.3">
      <c r="A1046">
        <v>8810955</v>
      </c>
      <c r="B1046" t="s">
        <v>0</v>
      </c>
      <c r="C1046" t="str">
        <f t="shared" si="23"/>
        <v>M</v>
      </c>
      <c r="D1046" t="str">
        <f t="shared" si="24"/>
        <v/>
      </c>
      <c r="E1046" t="str">
        <f t="shared" si="25"/>
        <v/>
      </c>
      <c r="F1046">
        <v>14.19</v>
      </c>
      <c r="G1046">
        <v>23.81</v>
      </c>
      <c r="H1046">
        <v>92.87</v>
      </c>
      <c r="I1046">
        <v>610.70000000000005</v>
      </c>
      <c r="J1046">
        <v>9.4630000000000006E-2</v>
      </c>
      <c r="K1046">
        <v>0.13059999999999999</v>
      </c>
      <c r="L1046">
        <v>0.1115</v>
      </c>
      <c r="M1046">
        <v>6.4619999999999997E-2</v>
      </c>
      <c r="N1046">
        <v>0.2235</v>
      </c>
      <c r="O1046">
        <v>6.4329999999999998E-2</v>
      </c>
      <c r="P1046">
        <v>0.42070000000000002</v>
      </c>
      <c r="Q1046">
        <v>1.845</v>
      </c>
      <c r="R1046">
        <v>3.5339999999999998</v>
      </c>
      <c r="S1046">
        <v>31</v>
      </c>
      <c r="T1046">
        <v>1.0880000000000001E-2</v>
      </c>
      <c r="U1046">
        <v>3.7100000000000001E-2</v>
      </c>
      <c r="V1046">
        <v>3.6880000000000003E-2</v>
      </c>
      <c r="W1046">
        <v>1.627E-2</v>
      </c>
      <c r="X1046">
        <v>4.4990000000000002E-2</v>
      </c>
      <c r="Y1046">
        <v>4.7679999999999997E-3</v>
      </c>
      <c r="Z1046">
        <v>16.86</v>
      </c>
      <c r="AA1046">
        <v>34.85</v>
      </c>
      <c r="AB1046">
        <v>115</v>
      </c>
      <c r="AC1046">
        <v>811.3</v>
      </c>
      <c r="AD1046">
        <v>0.15590000000000001</v>
      </c>
      <c r="AE1046">
        <v>0.40589999999999998</v>
      </c>
      <c r="AF1046">
        <v>0.37440000000000001</v>
      </c>
      <c r="AG1046">
        <v>0.1772</v>
      </c>
      <c r="AH1046">
        <v>0.47239999999999999</v>
      </c>
      <c r="AI1046">
        <v>0.1026</v>
      </c>
    </row>
    <row r="1047" spans="1:35" ht="14.45" x14ac:dyDescent="0.3">
      <c r="A1047">
        <v>8810987</v>
      </c>
      <c r="B1047" t="s">
        <v>0</v>
      </c>
      <c r="C1047" t="str">
        <f t="shared" si="23"/>
        <v>B</v>
      </c>
      <c r="D1047" t="str">
        <f t="shared" si="24"/>
        <v/>
      </c>
      <c r="E1047">
        <f t="shared" si="25"/>
        <v>1</v>
      </c>
      <c r="F1047">
        <v>13.86</v>
      </c>
      <c r="G1047">
        <v>16.93</v>
      </c>
      <c r="H1047">
        <v>90.96</v>
      </c>
      <c r="I1047">
        <v>578.9</v>
      </c>
      <c r="J1047">
        <v>0.1026</v>
      </c>
      <c r="K1047">
        <v>0.1517</v>
      </c>
      <c r="L1047">
        <v>9.9010000000000001E-2</v>
      </c>
      <c r="M1047">
        <v>5.602E-2</v>
      </c>
      <c r="N1047">
        <v>0.21060000000000001</v>
      </c>
      <c r="O1047">
        <v>6.9159999999999999E-2</v>
      </c>
      <c r="P1047">
        <v>0.25629999999999997</v>
      </c>
      <c r="Q1047">
        <v>1.194</v>
      </c>
      <c r="R1047">
        <v>1.9330000000000001</v>
      </c>
      <c r="S1047">
        <v>22.69</v>
      </c>
      <c r="T1047">
        <v>5.96E-3</v>
      </c>
      <c r="U1047">
        <v>3.4380000000000001E-2</v>
      </c>
      <c r="V1047">
        <v>3.909E-2</v>
      </c>
      <c r="W1047">
        <v>1.435E-2</v>
      </c>
      <c r="X1047">
        <v>1.9390000000000001E-2</v>
      </c>
      <c r="Y1047">
        <v>4.5599999999999998E-3</v>
      </c>
      <c r="Z1047">
        <v>15.75</v>
      </c>
      <c r="AA1047">
        <v>26.93</v>
      </c>
      <c r="AB1047">
        <v>104.4</v>
      </c>
      <c r="AC1047">
        <v>750.1</v>
      </c>
      <c r="AD1047">
        <v>0.14599999999999999</v>
      </c>
      <c r="AE1047">
        <v>0.437</v>
      </c>
      <c r="AF1047">
        <v>0.46360000000000001</v>
      </c>
      <c r="AG1047">
        <v>0.16539999999999999</v>
      </c>
      <c r="AH1047">
        <v>0.36299999999999999</v>
      </c>
      <c r="AI1047">
        <v>0.10589999999999999</v>
      </c>
    </row>
    <row r="1048" spans="1:35" ht="14.45" x14ac:dyDescent="0.3">
      <c r="A1048">
        <v>8811842</v>
      </c>
      <c r="B1048" t="s">
        <v>0</v>
      </c>
      <c r="C1048" t="str">
        <f t="shared" si="23"/>
        <v>M</v>
      </c>
      <c r="D1048" t="str">
        <f t="shared" si="24"/>
        <v/>
      </c>
      <c r="E1048" t="str">
        <f t="shared" si="25"/>
        <v/>
      </c>
      <c r="F1048">
        <v>19.8</v>
      </c>
      <c r="G1048">
        <v>21.56</v>
      </c>
      <c r="H1048">
        <v>129.69999999999999</v>
      </c>
      <c r="I1048">
        <v>1230</v>
      </c>
      <c r="J1048">
        <v>9.3829999999999997E-2</v>
      </c>
      <c r="K1048">
        <v>0.13059999999999999</v>
      </c>
      <c r="L1048">
        <v>0.12720000000000001</v>
      </c>
      <c r="M1048">
        <v>8.6910000000000001E-2</v>
      </c>
      <c r="N1048">
        <v>0.2094</v>
      </c>
      <c r="O1048">
        <v>5.5809999999999998E-2</v>
      </c>
      <c r="P1048">
        <v>0.95530000000000004</v>
      </c>
      <c r="Q1048">
        <v>1.1859999999999999</v>
      </c>
      <c r="R1048">
        <v>6.4870000000000001</v>
      </c>
      <c r="S1048">
        <v>124.4</v>
      </c>
      <c r="T1048">
        <v>6.8040000000000002E-3</v>
      </c>
      <c r="U1048">
        <v>3.1690000000000003E-2</v>
      </c>
      <c r="V1048">
        <v>3.4459999999999998E-2</v>
      </c>
      <c r="W1048">
        <v>1.712E-2</v>
      </c>
      <c r="X1048">
        <v>1.8970000000000001E-2</v>
      </c>
      <c r="Y1048">
        <v>4.045E-3</v>
      </c>
      <c r="Z1048">
        <v>25.73</v>
      </c>
      <c r="AA1048">
        <v>28.64</v>
      </c>
      <c r="AB1048">
        <v>170.3</v>
      </c>
      <c r="AC1048">
        <v>2009</v>
      </c>
      <c r="AD1048">
        <v>0.1353</v>
      </c>
      <c r="AE1048">
        <v>0.32350000000000001</v>
      </c>
      <c r="AF1048">
        <v>0.36170000000000002</v>
      </c>
      <c r="AG1048">
        <v>0.182</v>
      </c>
      <c r="AH1048">
        <v>0.307</v>
      </c>
      <c r="AI1048">
        <v>8.2549999999999998E-2</v>
      </c>
    </row>
    <row r="1049" spans="1:35" ht="14.45" x14ac:dyDescent="0.3">
      <c r="A1049">
        <v>88119002</v>
      </c>
      <c r="B1049" t="s">
        <v>0</v>
      </c>
      <c r="C1049" t="str">
        <f t="shared" si="23"/>
        <v>M</v>
      </c>
      <c r="D1049" t="str">
        <f t="shared" si="24"/>
        <v/>
      </c>
      <c r="E1049" t="str">
        <f t="shared" si="25"/>
        <v/>
      </c>
      <c r="F1049">
        <v>19.53</v>
      </c>
      <c r="G1049">
        <v>32.47</v>
      </c>
      <c r="H1049">
        <v>128</v>
      </c>
      <c r="I1049">
        <v>1223</v>
      </c>
      <c r="J1049">
        <v>8.4199999999999997E-2</v>
      </c>
      <c r="K1049">
        <v>0.113</v>
      </c>
      <c r="L1049">
        <v>0.1145</v>
      </c>
      <c r="M1049">
        <v>6.6369999999999998E-2</v>
      </c>
      <c r="N1049">
        <v>0.14280000000000001</v>
      </c>
      <c r="O1049">
        <v>5.3129999999999997E-2</v>
      </c>
      <c r="P1049">
        <v>0.73919999999999997</v>
      </c>
      <c r="Q1049">
        <v>1.321</v>
      </c>
      <c r="R1049">
        <v>4.7220000000000004</v>
      </c>
      <c r="S1049">
        <v>109.9</v>
      </c>
      <c r="T1049">
        <v>5.5389999999999997E-3</v>
      </c>
      <c r="U1049">
        <v>2.6440000000000002E-2</v>
      </c>
      <c r="V1049">
        <v>2.664E-2</v>
      </c>
      <c r="W1049">
        <v>1.078E-2</v>
      </c>
      <c r="X1049">
        <v>1.332E-2</v>
      </c>
      <c r="Y1049">
        <v>2.2560000000000002E-3</v>
      </c>
      <c r="Z1049">
        <v>27.9</v>
      </c>
      <c r="AA1049">
        <v>45.41</v>
      </c>
      <c r="AB1049">
        <v>180.2</v>
      </c>
      <c r="AC1049">
        <v>2477</v>
      </c>
      <c r="AD1049">
        <v>0.14080000000000001</v>
      </c>
      <c r="AE1049">
        <v>0.40970000000000001</v>
      </c>
      <c r="AF1049">
        <v>0.39950000000000002</v>
      </c>
      <c r="AG1049">
        <v>0.16250000000000001</v>
      </c>
      <c r="AH1049">
        <v>0.27129999999999999</v>
      </c>
      <c r="AI1049">
        <v>7.5679999999999997E-2</v>
      </c>
    </row>
    <row r="1050" spans="1:35" ht="14.45" x14ac:dyDescent="0.3">
      <c r="A1050">
        <v>8812877</v>
      </c>
      <c r="B1050" t="s">
        <v>0</v>
      </c>
      <c r="C1050" t="str">
        <f t="shared" si="23"/>
        <v>M</v>
      </c>
      <c r="D1050" t="str">
        <f t="shared" si="24"/>
        <v/>
      </c>
      <c r="E1050" t="str">
        <f t="shared" si="25"/>
        <v/>
      </c>
      <c r="F1050">
        <v>15.75</v>
      </c>
      <c r="G1050">
        <v>20.25</v>
      </c>
      <c r="H1050">
        <v>102.6</v>
      </c>
      <c r="I1050">
        <v>761.3</v>
      </c>
      <c r="J1050">
        <v>0.10249999999999999</v>
      </c>
      <c r="K1050">
        <v>0.12039999999999999</v>
      </c>
      <c r="L1050">
        <v>0.1147</v>
      </c>
      <c r="M1050">
        <v>6.4619999999999997E-2</v>
      </c>
      <c r="N1050">
        <v>0.19350000000000001</v>
      </c>
      <c r="O1050">
        <v>6.3030000000000003E-2</v>
      </c>
      <c r="P1050">
        <v>0.3473</v>
      </c>
      <c r="Q1050">
        <v>0.92090000000000005</v>
      </c>
      <c r="R1050">
        <v>2.2440000000000002</v>
      </c>
      <c r="S1050">
        <v>32.19</v>
      </c>
      <c r="T1050">
        <v>4.7660000000000003E-3</v>
      </c>
      <c r="U1050">
        <v>2.3740000000000001E-2</v>
      </c>
      <c r="V1050">
        <v>2.384E-2</v>
      </c>
      <c r="W1050">
        <v>8.6370000000000006E-3</v>
      </c>
      <c r="X1050">
        <v>1.772E-2</v>
      </c>
      <c r="Y1050">
        <v>3.1310000000000001E-3</v>
      </c>
      <c r="Z1050">
        <v>19.559999999999999</v>
      </c>
      <c r="AA1050">
        <v>30.29</v>
      </c>
      <c r="AB1050">
        <v>125.9</v>
      </c>
      <c r="AC1050">
        <v>1088</v>
      </c>
      <c r="AD1050">
        <v>0.1552</v>
      </c>
      <c r="AE1050">
        <v>0.44800000000000001</v>
      </c>
      <c r="AF1050">
        <v>0.39760000000000001</v>
      </c>
      <c r="AG1050">
        <v>0.1479</v>
      </c>
      <c r="AH1050">
        <v>0.39929999999999999</v>
      </c>
      <c r="AI1050">
        <v>0.10639999999999999</v>
      </c>
    </row>
    <row r="1051" spans="1:35" ht="14.45" x14ac:dyDescent="0.3">
      <c r="A1051">
        <v>881861</v>
      </c>
      <c r="B1051" t="s">
        <v>0</v>
      </c>
      <c r="C1051" t="str">
        <f t="shared" si="23"/>
        <v>B</v>
      </c>
      <c r="D1051" t="str">
        <f t="shared" si="24"/>
        <v/>
      </c>
      <c r="E1051">
        <f t="shared" si="25"/>
        <v>1</v>
      </c>
      <c r="F1051">
        <v>12.83</v>
      </c>
      <c r="G1051">
        <v>22.33</v>
      </c>
      <c r="H1051">
        <v>85.26</v>
      </c>
      <c r="I1051">
        <v>503.2</v>
      </c>
      <c r="J1051">
        <v>0.10879999999999999</v>
      </c>
      <c r="K1051">
        <v>0.1799</v>
      </c>
      <c r="L1051">
        <v>0.16950000000000001</v>
      </c>
      <c r="M1051">
        <v>6.8610000000000004E-2</v>
      </c>
      <c r="N1051">
        <v>0.21229999999999999</v>
      </c>
      <c r="O1051">
        <v>7.2539999999999993E-2</v>
      </c>
      <c r="P1051">
        <v>0.30609999999999998</v>
      </c>
      <c r="Q1051">
        <v>1.069</v>
      </c>
      <c r="R1051">
        <v>2.2570000000000001</v>
      </c>
      <c r="S1051">
        <v>25.13</v>
      </c>
      <c r="T1051">
        <v>6.9829999999999996E-3</v>
      </c>
      <c r="U1051">
        <v>3.8580000000000003E-2</v>
      </c>
      <c r="V1051">
        <v>4.6829999999999997E-2</v>
      </c>
      <c r="W1051">
        <v>1.499E-2</v>
      </c>
      <c r="X1051">
        <v>1.6799999999999999E-2</v>
      </c>
      <c r="Y1051">
        <v>5.6169999999999996E-3</v>
      </c>
      <c r="Z1051">
        <v>15.2</v>
      </c>
      <c r="AA1051">
        <v>30.15</v>
      </c>
      <c r="AB1051">
        <v>105.3</v>
      </c>
      <c r="AC1051">
        <v>706</v>
      </c>
      <c r="AD1051">
        <v>0.1777</v>
      </c>
      <c r="AE1051">
        <v>0.5343</v>
      </c>
      <c r="AF1051">
        <v>0.62819999999999998</v>
      </c>
      <c r="AG1051">
        <v>0.19769999999999999</v>
      </c>
      <c r="AH1051">
        <v>0.3407</v>
      </c>
      <c r="AI1051">
        <v>0.12429999999999999</v>
      </c>
    </row>
    <row r="1052" spans="1:35" ht="14.45" x14ac:dyDescent="0.3">
      <c r="A1052">
        <v>881972</v>
      </c>
      <c r="B1052" t="s">
        <v>0</v>
      </c>
      <c r="C1052" t="str">
        <f t="shared" si="23"/>
        <v>M</v>
      </c>
      <c r="D1052" t="str">
        <f t="shared" si="24"/>
        <v/>
      </c>
      <c r="E1052" t="str">
        <f t="shared" si="25"/>
        <v/>
      </c>
      <c r="F1052">
        <v>17.05</v>
      </c>
      <c r="G1052">
        <v>19.079999999999998</v>
      </c>
      <c r="H1052">
        <v>113.4</v>
      </c>
      <c r="I1052">
        <v>895</v>
      </c>
      <c r="J1052">
        <v>0.11409999999999999</v>
      </c>
      <c r="K1052">
        <v>0.15720000000000001</v>
      </c>
      <c r="L1052">
        <v>0.191</v>
      </c>
      <c r="M1052">
        <v>0.109</v>
      </c>
      <c r="N1052">
        <v>0.21310000000000001</v>
      </c>
      <c r="O1052">
        <v>6.3250000000000001E-2</v>
      </c>
      <c r="P1052">
        <v>0.2959</v>
      </c>
      <c r="Q1052">
        <v>0.67900000000000005</v>
      </c>
      <c r="R1052">
        <v>2.153</v>
      </c>
      <c r="S1052">
        <v>31.98</v>
      </c>
      <c r="T1052">
        <v>5.5319999999999996E-3</v>
      </c>
      <c r="U1052">
        <v>2.0080000000000001E-2</v>
      </c>
      <c r="V1052">
        <v>3.0550000000000001E-2</v>
      </c>
      <c r="W1052">
        <v>1.384E-2</v>
      </c>
      <c r="X1052">
        <v>1.1769999999999999E-2</v>
      </c>
      <c r="Y1052">
        <v>2.336E-3</v>
      </c>
      <c r="Z1052">
        <v>19.59</v>
      </c>
      <c r="AA1052">
        <v>24.89</v>
      </c>
      <c r="AB1052">
        <v>133.5</v>
      </c>
      <c r="AC1052">
        <v>1189</v>
      </c>
      <c r="AD1052">
        <v>0.17030000000000001</v>
      </c>
      <c r="AE1052">
        <v>0.39340000000000003</v>
      </c>
      <c r="AF1052">
        <v>0.50180000000000002</v>
      </c>
      <c r="AG1052">
        <v>0.25430000000000003</v>
      </c>
      <c r="AH1052">
        <v>0.31090000000000001</v>
      </c>
      <c r="AI1052">
        <v>9.0609999999999996E-2</v>
      </c>
    </row>
    <row r="1053" spans="1:35" ht="14.45" x14ac:dyDescent="0.3">
      <c r="A1053">
        <v>88206102</v>
      </c>
      <c r="B1053" t="s">
        <v>0</v>
      </c>
      <c r="C1053" t="str">
        <f t="shared" si="23"/>
        <v>M</v>
      </c>
      <c r="D1053" t="str">
        <f t="shared" si="24"/>
        <v/>
      </c>
      <c r="E1053" t="str">
        <f t="shared" si="25"/>
        <v/>
      </c>
      <c r="F1053">
        <v>20.51</v>
      </c>
      <c r="G1053">
        <v>27.81</v>
      </c>
      <c r="H1053">
        <v>134.4</v>
      </c>
      <c r="I1053">
        <v>1319</v>
      </c>
      <c r="J1053">
        <v>9.1590000000000005E-2</v>
      </c>
      <c r="K1053">
        <v>0.1074</v>
      </c>
      <c r="L1053">
        <v>0.15540000000000001</v>
      </c>
      <c r="M1053">
        <v>8.3400000000000002E-2</v>
      </c>
      <c r="N1053">
        <v>0.14480000000000001</v>
      </c>
      <c r="O1053">
        <v>5.5919999999999997E-2</v>
      </c>
      <c r="P1053">
        <v>0.52400000000000002</v>
      </c>
      <c r="Q1053">
        <v>1.1890000000000001</v>
      </c>
      <c r="R1053">
        <v>3.7669999999999999</v>
      </c>
      <c r="S1053">
        <v>70.010000000000005</v>
      </c>
      <c r="T1053">
        <v>5.0200000000000002E-3</v>
      </c>
      <c r="U1053">
        <v>2.0619999999999999E-2</v>
      </c>
      <c r="V1053">
        <v>3.4569999999999997E-2</v>
      </c>
      <c r="W1053">
        <v>1.091E-2</v>
      </c>
      <c r="X1053">
        <v>1.298E-2</v>
      </c>
      <c r="Y1053">
        <v>2.8869999999999998E-3</v>
      </c>
      <c r="Z1053">
        <v>24.47</v>
      </c>
      <c r="AA1053">
        <v>37.380000000000003</v>
      </c>
      <c r="AB1053">
        <v>162.69999999999999</v>
      </c>
      <c r="AC1053">
        <v>1872</v>
      </c>
      <c r="AD1053">
        <v>0.12230000000000001</v>
      </c>
      <c r="AE1053">
        <v>0.27610000000000001</v>
      </c>
      <c r="AF1053">
        <v>0.41460000000000002</v>
      </c>
      <c r="AG1053">
        <v>0.15629999999999999</v>
      </c>
      <c r="AH1053">
        <v>0.2437</v>
      </c>
      <c r="AI1053">
        <v>8.3280000000000007E-2</v>
      </c>
    </row>
    <row r="1054" spans="1:35" ht="14.45" x14ac:dyDescent="0.3">
      <c r="A1054">
        <v>88299702</v>
      </c>
      <c r="B1054" t="s">
        <v>0</v>
      </c>
      <c r="C1054" t="str">
        <f t="shared" si="23"/>
        <v>M</v>
      </c>
      <c r="D1054" t="str">
        <f t="shared" si="24"/>
        <v/>
      </c>
      <c r="E1054" t="str">
        <f t="shared" si="25"/>
        <v/>
      </c>
      <c r="F1054">
        <v>23.21</v>
      </c>
      <c r="G1054">
        <v>26.97</v>
      </c>
      <c r="H1054">
        <v>153.5</v>
      </c>
      <c r="I1054">
        <v>1670</v>
      </c>
      <c r="J1054">
        <v>9.5089999999999994E-2</v>
      </c>
      <c r="K1054">
        <v>0.16819999999999999</v>
      </c>
      <c r="L1054">
        <v>0.19500000000000001</v>
      </c>
      <c r="M1054">
        <v>0.1237</v>
      </c>
      <c r="N1054">
        <v>0.19089999999999999</v>
      </c>
      <c r="O1054">
        <v>6.3089999999999993E-2</v>
      </c>
      <c r="P1054">
        <v>1.0580000000000001</v>
      </c>
      <c r="Q1054">
        <v>0.96350000000000002</v>
      </c>
      <c r="R1054">
        <v>7.2469999999999999</v>
      </c>
      <c r="S1054">
        <v>155.80000000000001</v>
      </c>
      <c r="T1054">
        <v>6.4279999999999997E-3</v>
      </c>
      <c r="U1054">
        <v>2.8629999999999999E-2</v>
      </c>
      <c r="V1054">
        <v>4.4970000000000003E-2</v>
      </c>
      <c r="W1054">
        <v>1.7160000000000002E-2</v>
      </c>
      <c r="X1054">
        <v>1.5900000000000001E-2</v>
      </c>
      <c r="Y1054">
        <v>3.0530000000000002E-3</v>
      </c>
      <c r="Z1054">
        <v>31.01</v>
      </c>
      <c r="AA1054">
        <v>34.51</v>
      </c>
      <c r="AB1054">
        <v>206</v>
      </c>
      <c r="AC1054">
        <v>2944</v>
      </c>
      <c r="AD1054">
        <v>0.14810000000000001</v>
      </c>
      <c r="AE1054">
        <v>0.41260000000000002</v>
      </c>
      <c r="AF1054">
        <v>0.58199999999999996</v>
      </c>
      <c r="AG1054">
        <v>0.25929999999999997</v>
      </c>
      <c r="AH1054">
        <v>0.31030000000000002</v>
      </c>
      <c r="AI1054">
        <v>8.677E-2</v>
      </c>
    </row>
    <row r="1055" spans="1:35" ht="14.45" x14ac:dyDescent="0.3">
      <c r="A1055">
        <v>883263</v>
      </c>
      <c r="B1055" t="s">
        <v>0</v>
      </c>
      <c r="C1055" t="str">
        <f t="shared" si="23"/>
        <v>M</v>
      </c>
      <c r="D1055" t="str">
        <f t="shared" si="24"/>
        <v/>
      </c>
      <c r="E1055" t="str">
        <f t="shared" si="25"/>
        <v/>
      </c>
      <c r="F1055">
        <v>20.48</v>
      </c>
      <c r="G1055">
        <v>21.46</v>
      </c>
      <c r="H1055">
        <v>132.5</v>
      </c>
      <c r="I1055">
        <v>1306</v>
      </c>
      <c r="J1055">
        <v>8.3549999999999999E-2</v>
      </c>
      <c r="K1055">
        <v>8.3479999999999999E-2</v>
      </c>
      <c r="L1055">
        <v>9.042E-2</v>
      </c>
      <c r="M1055">
        <v>6.0220000000000003E-2</v>
      </c>
      <c r="N1055">
        <v>0.1467</v>
      </c>
      <c r="O1055">
        <v>5.1769999999999997E-2</v>
      </c>
      <c r="P1055">
        <v>0.68740000000000001</v>
      </c>
      <c r="Q1055">
        <v>1.0409999999999999</v>
      </c>
      <c r="R1055">
        <v>5.1440000000000001</v>
      </c>
      <c r="S1055">
        <v>83.5</v>
      </c>
      <c r="T1055">
        <v>7.9590000000000008E-3</v>
      </c>
      <c r="U1055">
        <v>3.1329999999999997E-2</v>
      </c>
      <c r="V1055">
        <v>4.2569999999999997E-2</v>
      </c>
      <c r="W1055">
        <v>1.6709999999999999E-2</v>
      </c>
      <c r="X1055">
        <v>1.341E-2</v>
      </c>
      <c r="Y1055">
        <v>3.9329999999999999E-3</v>
      </c>
      <c r="Z1055">
        <v>24.22</v>
      </c>
      <c r="AA1055">
        <v>26.17</v>
      </c>
      <c r="AB1055">
        <v>161.69999999999999</v>
      </c>
      <c r="AC1055">
        <v>1750</v>
      </c>
      <c r="AD1055">
        <v>0.12280000000000001</v>
      </c>
      <c r="AE1055">
        <v>0.2311</v>
      </c>
      <c r="AF1055">
        <v>0.31580000000000003</v>
      </c>
      <c r="AG1055">
        <v>0.14449999999999999</v>
      </c>
      <c r="AH1055">
        <v>0.2238</v>
      </c>
      <c r="AI1055">
        <v>7.127E-2</v>
      </c>
    </row>
    <row r="1056" spans="1:35" ht="14.45" x14ac:dyDescent="0.3">
      <c r="A1056">
        <v>88330202</v>
      </c>
      <c r="B1056" t="s">
        <v>0</v>
      </c>
      <c r="C1056" t="str">
        <f t="shared" si="23"/>
        <v>M</v>
      </c>
      <c r="D1056" t="str">
        <f t="shared" si="24"/>
        <v/>
      </c>
      <c r="E1056" t="str">
        <f t="shared" si="25"/>
        <v/>
      </c>
      <c r="F1056">
        <v>17.46</v>
      </c>
      <c r="G1056">
        <v>39.28</v>
      </c>
      <c r="H1056">
        <v>113.4</v>
      </c>
      <c r="I1056">
        <v>920.6</v>
      </c>
      <c r="J1056">
        <v>9.8119999999999999E-2</v>
      </c>
      <c r="K1056">
        <v>0.1298</v>
      </c>
      <c r="L1056">
        <v>0.14169999999999999</v>
      </c>
      <c r="M1056">
        <v>8.8109999999999994E-2</v>
      </c>
      <c r="N1056">
        <v>0.18090000000000001</v>
      </c>
      <c r="O1056">
        <v>5.9659999999999998E-2</v>
      </c>
      <c r="P1056">
        <v>0.53659999999999997</v>
      </c>
      <c r="Q1056">
        <v>0.85609999999999997</v>
      </c>
      <c r="R1056">
        <v>3.0019999999999998</v>
      </c>
      <c r="S1056">
        <v>49</v>
      </c>
      <c r="T1056">
        <v>4.8599999999999997E-3</v>
      </c>
      <c r="U1056">
        <v>2.785E-2</v>
      </c>
      <c r="V1056">
        <v>2.6020000000000001E-2</v>
      </c>
      <c r="W1056">
        <v>1.374E-2</v>
      </c>
      <c r="X1056">
        <v>1.226E-2</v>
      </c>
      <c r="Y1056">
        <v>2.7590000000000002E-3</v>
      </c>
      <c r="Z1056">
        <v>22.51</v>
      </c>
      <c r="AA1056">
        <v>44.87</v>
      </c>
      <c r="AB1056">
        <v>141.19999999999999</v>
      </c>
      <c r="AC1056">
        <v>1408</v>
      </c>
      <c r="AD1056">
        <v>0.13650000000000001</v>
      </c>
      <c r="AE1056">
        <v>0.3735</v>
      </c>
      <c r="AF1056">
        <v>0.3241</v>
      </c>
      <c r="AG1056">
        <v>0.20660000000000001</v>
      </c>
      <c r="AH1056">
        <v>0.2853</v>
      </c>
      <c r="AI1056">
        <v>8.4959999999999994E-2</v>
      </c>
    </row>
    <row r="1057" spans="1:35" ht="14.45" x14ac:dyDescent="0.3">
      <c r="A1057">
        <v>884180</v>
      </c>
      <c r="B1057" t="s">
        <v>0</v>
      </c>
      <c r="C1057" t="str">
        <f t="shared" si="23"/>
        <v>M</v>
      </c>
      <c r="D1057" t="str">
        <f t="shared" si="24"/>
        <v/>
      </c>
      <c r="E1057" t="str">
        <f t="shared" si="25"/>
        <v/>
      </c>
      <c r="F1057">
        <v>19.399999999999999</v>
      </c>
      <c r="G1057">
        <v>23.5</v>
      </c>
      <c r="H1057">
        <v>129.1</v>
      </c>
      <c r="I1057">
        <v>1155</v>
      </c>
      <c r="J1057">
        <v>0.1027</v>
      </c>
      <c r="K1057">
        <v>0.15579999999999999</v>
      </c>
      <c r="L1057">
        <v>0.2049</v>
      </c>
      <c r="M1057">
        <v>8.8859999999999995E-2</v>
      </c>
      <c r="N1057">
        <v>0.1978</v>
      </c>
      <c r="O1057">
        <v>0.06</v>
      </c>
      <c r="P1057">
        <v>0.52429999999999999</v>
      </c>
      <c r="Q1057">
        <v>1.802</v>
      </c>
      <c r="R1057">
        <v>4.0369999999999999</v>
      </c>
      <c r="S1057">
        <v>60.41</v>
      </c>
      <c r="T1057">
        <v>1.061E-2</v>
      </c>
      <c r="U1057">
        <v>3.252E-2</v>
      </c>
      <c r="V1057">
        <v>3.9149999999999997E-2</v>
      </c>
      <c r="W1057">
        <v>1.559E-2</v>
      </c>
      <c r="X1057">
        <v>2.1860000000000001E-2</v>
      </c>
      <c r="Y1057">
        <v>3.9490000000000003E-3</v>
      </c>
      <c r="Z1057">
        <v>21.65</v>
      </c>
      <c r="AA1057">
        <v>30.53</v>
      </c>
      <c r="AB1057">
        <v>144.9</v>
      </c>
      <c r="AC1057">
        <v>1417</v>
      </c>
      <c r="AD1057">
        <v>0.14630000000000001</v>
      </c>
      <c r="AE1057">
        <v>0.29680000000000001</v>
      </c>
      <c r="AF1057">
        <v>0.3458</v>
      </c>
      <c r="AG1057">
        <v>0.15640000000000001</v>
      </c>
      <c r="AH1057">
        <v>0.29199999999999998</v>
      </c>
      <c r="AI1057">
        <v>7.6139999999999999E-2</v>
      </c>
    </row>
    <row r="1058" spans="1:35" ht="14.45" x14ac:dyDescent="0.3">
      <c r="A1058">
        <v>884948</v>
      </c>
      <c r="B1058" t="s">
        <v>0</v>
      </c>
      <c r="C1058" t="str">
        <f t="shared" si="23"/>
        <v>M</v>
      </c>
      <c r="D1058" t="str">
        <f t="shared" si="24"/>
        <v/>
      </c>
      <c r="E1058" t="str">
        <f t="shared" si="25"/>
        <v/>
      </c>
      <c r="F1058">
        <v>20.94</v>
      </c>
      <c r="G1058">
        <v>23.56</v>
      </c>
      <c r="H1058">
        <v>138.9</v>
      </c>
      <c r="I1058">
        <v>1364</v>
      </c>
      <c r="J1058">
        <v>0.1007</v>
      </c>
      <c r="K1058">
        <v>0.16059999999999999</v>
      </c>
      <c r="L1058">
        <v>0.2712</v>
      </c>
      <c r="M1058">
        <v>0.13100000000000001</v>
      </c>
      <c r="N1058">
        <v>0.2205</v>
      </c>
      <c r="O1058">
        <v>5.8979999999999998E-2</v>
      </c>
      <c r="P1058">
        <v>1.004</v>
      </c>
      <c r="Q1058">
        <v>0.82079999999999997</v>
      </c>
      <c r="R1058">
        <v>6.3719999999999999</v>
      </c>
      <c r="S1058">
        <v>137.9</v>
      </c>
      <c r="T1058">
        <v>5.2830000000000004E-3</v>
      </c>
      <c r="U1058">
        <v>3.9079999999999997E-2</v>
      </c>
      <c r="V1058">
        <v>9.5180000000000001E-2</v>
      </c>
      <c r="W1058">
        <v>1.864E-2</v>
      </c>
      <c r="X1058">
        <v>2.401E-2</v>
      </c>
      <c r="Y1058">
        <v>5.0020000000000004E-3</v>
      </c>
      <c r="Z1058">
        <v>25.58</v>
      </c>
      <c r="AA1058">
        <v>27</v>
      </c>
      <c r="AB1058">
        <v>165.3</v>
      </c>
      <c r="AC1058">
        <v>2010</v>
      </c>
      <c r="AD1058">
        <v>0.1211</v>
      </c>
      <c r="AE1058">
        <v>0.31719999999999998</v>
      </c>
      <c r="AF1058">
        <v>0.69910000000000005</v>
      </c>
      <c r="AG1058">
        <v>0.21049999999999999</v>
      </c>
      <c r="AH1058">
        <v>0.31259999999999999</v>
      </c>
      <c r="AI1058">
        <v>7.8490000000000004E-2</v>
      </c>
    </row>
    <row r="1059" spans="1:35" ht="14.45" x14ac:dyDescent="0.3">
      <c r="A1059">
        <v>885429</v>
      </c>
      <c r="B1059" t="s">
        <v>0</v>
      </c>
      <c r="C1059" t="str">
        <f t="shared" si="23"/>
        <v>M</v>
      </c>
      <c r="D1059" t="str">
        <f t="shared" si="24"/>
        <v/>
      </c>
      <c r="E1059" t="str">
        <f t="shared" si="25"/>
        <v/>
      </c>
      <c r="F1059">
        <v>19.73</v>
      </c>
      <c r="G1059">
        <v>19.82</v>
      </c>
      <c r="H1059">
        <v>130.69999999999999</v>
      </c>
      <c r="I1059">
        <v>1206</v>
      </c>
      <c r="J1059">
        <v>0.1062</v>
      </c>
      <c r="K1059">
        <v>0.18490000000000001</v>
      </c>
      <c r="L1059">
        <v>0.2417</v>
      </c>
      <c r="M1059">
        <v>9.74E-2</v>
      </c>
      <c r="N1059">
        <v>0.17330000000000001</v>
      </c>
      <c r="O1059">
        <v>6.6970000000000002E-2</v>
      </c>
      <c r="P1059">
        <v>0.7661</v>
      </c>
      <c r="Q1059">
        <v>0.78</v>
      </c>
      <c r="R1059">
        <v>4.1150000000000002</v>
      </c>
      <c r="S1059">
        <v>92.81</v>
      </c>
      <c r="T1059">
        <v>8.482E-3</v>
      </c>
      <c r="U1059">
        <v>5.0569999999999997E-2</v>
      </c>
      <c r="V1059">
        <v>6.8000000000000005E-2</v>
      </c>
      <c r="W1059">
        <v>1.9709999999999998E-2</v>
      </c>
      <c r="X1059">
        <v>1.4670000000000001E-2</v>
      </c>
      <c r="Y1059">
        <v>7.2589999999999998E-3</v>
      </c>
      <c r="Z1059">
        <v>25.28</v>
      </c>
      <c r="AA1059">
        <v>25.59</v>
      </c>
      <c r="AB1059">
        <v>159.80000000000001</v>
      </c>
      <c r="AC1059">
        <v>1933</v>
      </c>
      <c r="AD1059">
        <v>0.17100000000000001</v>
      </c>
      <c r="AE1059">
        <v>0.59550000000000003</v>
      </c>
      <c r="AF1059">
        <v>0.84889999999999999</v>
      </c>
      <c r="AG1059">
        <v>0.25069999999999998</v>
      </c>
      <c r="AH1059">
        <v>0.27489999999999998</v>
      </c>
      <c r="AI1059">
        <v>0.12970000000000001</v>
      </c>
    </row>
    <row r="1060" spans="1:35" ht="14.45" x14ac:dyDescent="0.3">
      <c r="A1060">
        <v>8860702</v>
      </c>
      <c r="B1060" t="s">
        <v>0</v>
      </c>
      <c r="C1060" t="str">
        <f t="shared" si="23"/>
        <v>M</v>
      </c>
      <c r="D1060" t="str">
        <f t="shared" si="24"/>
        <v/>
      </c>
      <c r="E1060" t="str">
        <f t="shared" si="25"/>
        <v/>
      </c>
      <c r="F1060">
        <v>17.3</v>
      </c>
      <c r="G1060">
        <v>17.079999999999998</v>
      </c>
      <c r="H1060">
        <v>113</v>
      </c>
      <c r="I1060">
        <v>928.2</v>
      </c>
      <c r="J1060">
        <v>0.1008</v>
      </c>
      <c r="K1060">
        <v>0.1041</v>
      </c>
      <c r="L1060">
        <v>0.12659999999999999</v>
      </c>
      <c r="M1060">
        <v>8.3529999999999993E-2</v>
      </c>
      <c r="N1060">
        <v>0.18129999999999999</v>
      </c>
      <c r="O1060">
        <v>5.6129999999999999E-2</v>
      </c>
      <c r="P1060">
        <v>0.30930000000000002</v>
      </c>
      <c r="Q1060">
        <v>0.85680000000000001</v>
      </c>
      <c r="R1060">
        <v>2.1930000000000001</v>
      </c>
      <c r="S1060">
        <v>33.630000000000003</v>
      </c>
      <c r="T1060">
        <v>4.7569999999999999E-3</v>
      </c>
      <c r="U1060">
        <v>1.503E-2</v>
      </c>
      <c r="V1060">
        <v>2.332E-2</v>
      </c>
      <c r="W1060">
        <v>1.2619999999999999E-2</v>
      </c>
      <c r="X1060">
        <v>1.3939999999999999E-2</v>
      </c>
      <c r="Y1060">
        <v>2.362E-3</v>
      </c>
      <c r="Z1060">
        <v>19.850000000000001</v>
      </c>
      <c r="AA1060">
        <v>25.09</v>
      </c>
      <c r="AB1060">
        <v>130.9</v>
      </c>
      <c r="AC1060">
        <v>1222</v>
      </c>
      <c r="AD1060">
        <v>0.1416</v>
      </c>
      <c r="AE1060">
        <v>0.24049999999999999</v>
      </c>
      <c r="AF1060">
        <v>0.33779999999999999</v>
      </c>
      <c r="AG1060">
        <v>0.1857</v>
      </c>
      <c r="AH1060">
        <v>0.31380000000000002</v>
      </c>
      <c r="AI1060">
        <v>8.1129999999999994E-2</v>
      </c>
    </row>
    <row r="1061" spans="1:35" ht="14.45" x14ac:dyDescent="0.3">
      <c r="A1061">
        <v>886226</v>
      </c>
      <c r="B1061" t="s">
        <v>0</v>
      </c>
      <c r="C1061" t="str">
        <f t="shared" si="23"/>
        <v>M</v>
      </c>
      <c r="D1061" t="str">
        <f t="shared" si="24"/>
        <v/>
      </c>
      <c r="E1061" t="str">
        <f t="shared" si="25"/>
        <v/>
      </c>
      <c r="F1061">
        <v>19.45</v>
      </c>
      <c r="G1061">
        <v>19.329999999999998</v>
      </c>
      <c r="H1061">
        <v>126.5</v>
      </c>
      <c r="I1061">
        <v>1169</v>
      </c>
      <c r="J1061">
        <v>0.10349999999999999</v>
      </c>
      <c r="K1061">
        <v>0.1188</v>
      </c>
      <c r="L1061">
        <v>0.13789999999999999</v>
      </c>
      <c r="M1061">
        <v>8.591E-2</v>
      </c>
      <c r="N1061">
        <v>0.17760000000000001</v>
      </c>
      <c r="O1061">
        <v>5.6469999999999999E-2</v>
      </c>
      <c r="P1061">
        <v>0.59589999999999999</v>
      </c>
      <c r="Q1061">
        <v>0.63419999999999999</v>
      </c>
      <c r="R1061">
        <v>3.7970000000000002</v>
      </c>
      <c r="S1061">
        <v>71</v>
      </c>
      <c r="T1061">
        <v>4.6490000000000004E-3</v>
      </c>
      <c r="U1061">
        <v>1.7999999999999999E-2</v>
      </c>
      <c r="V1061">
        <v>2.7490000000000001E-2</v>
      </c>
      <c r="W1061">
        <v>1.2670000000000001E-2</v>
      </c>
      <c r="X1061">
        <v>1.3650000000000001E-2</v>
      </c>
      <c r="Y1061">
        <v>2.5500000000000002E-3</v>
      </c>
      <c r="Z1061">
        <v>25.7</v>
      </c>
      <c r="AA1061">
        <v>24.57</v>
      </c>
      <c r="AB1061">
        <v>163.1</v>
      </c>
      <c r="AC1061">
        <v>1972</v>
      </c>
      <c r="AD1061">
        <v>0.1497</v>
      </c>
      <c r="AE1061">
        <v>0.31609999999999999</v>
      </c>
      <c r="AF1061">
        <v>0.43169999999999997</v>
      </c>
      <c r="AG1061">
        <v>0.19989999999999999</v>
      </c>
      <c r="AH1061">
        <v>0.33789999999999998</v>
      </c>
      <c r="AI1061">
        <v>8.9499999999999996E-2</v>
      </c>
    </row>
    <row r="1062" spans="1:35" ht="14.45" x14ac:dyDescent="0.3">
      <c r="A1062">
        <v>886452</v>
      </c>
      <c r="B1062" t="s">
        <v>0</v>
      </c>
      <c r="C1062" t="str">
        <f t="shared" ref="C1062:C1125" si="26">IF(SUMPRODUCT(F1062:G1062,$F$1148:$G$1148)-$E$1148&gt;=0,"M","B")</f>
        <v>B</v>
      </c>
      <c r="D1062" t="str">
        <f t="shared" si="24"/>
        <v/>
      </c>
      <c r="E1062">
        <f t="shared" si="25"/>
        <v>1</v>
      </c>
      <c r="F1062">
        <v>13.96</v>
      </c>
      <c r="G1062">
        <v>17.05</v>
      </c>
      <c r="H1062">
        <v>91.43</v>
      </c>
      <c r="I1062">
        <v>602.4</v>
      </c>
      <c r="J1062">
        <v>0.1096</v>
      </c>
      <c r="K1062">
        <v>0.12790000000000001</v>
      </c>
      <c r="L1062">
        <v>9.7890000000000005E-2</v>
      </c>
      <c r="M1062">
        <v>5.246E-2</v>
      </c>
      <c r="N1062">
        <v>0.1908</v>
      </c>
      <c r="O1062">
        <v>6.13E-2</v>
      </c>
      <c r="P1062">
        <v>0.42499999999999999</v>
      </c>
      <c r="Q1062">
        <v>0.80979999999999996</v>
      </c>
      <c r="R1062">
        <v>2.5630000000000002</v>
      </c>
      <c r="S1062">
        <v>35.74</v>
      </c>
      <c r="T1062">
        <v>6.3509999999999999E-3</v>
      </c>
      <c r="U1062">
        <v>2.6790000000000001E-2</v>
      </c>
      <c r="V1062">
        <v>3.1189999999999999E-2</v>
      </c>
      <c r="W1062">
        <v>1.342E-2</v>
      </c>
      <c r="X1062">
        <v>2.0619999999999999E-2</v>
      </c>
      <c r="Y1062">
        <v>2.6949999999999999E-3</v>
      </c>
      <c r="Z1062">
        <v>16.39</v>
      </c>
      <c r="AA1062">
        <v>22.07</v>
      </c>
      <c r="AB1062">
        <v>108.1</v>
      </c>
      <c r="AC1062">
        <v>826</v>
      </c>
      <c r="AD1062">
        <v>0.1512</v>
      </c>
      <c r="AE1062">
        <v>0.32619999999999999</v>
      </c>
      <c r="AF1062">
        <v>0.32090000000000002</v>
      </c>
      <c r="AG1062">
        <v>0.13739999999999999</v>
      </c>
      <c r="AH1062">
        <v>0.30680000000000002</v>
      </c>
      <c r="AI1062">
        <v>7.9570000000000002E-2</v>
      </c>
    </row>
    <row r="1063" spans="1:35" ht="14.45" x14ac:dyDescent="0.3">
      <c r="A1063">
        <v>88649001</v>
      </c>
      <c r="B1063" t="s">
        <v>0</v>
      </c>
      <c r="C1063" t="str">
        <f t="shared" si="26"/>
        <v>M</v>
      </c>
      <c r="D1063" t="str">
        <f t="shared" si="24"/>
        <v/>
      </c>
      <c r="E1063" t="str">
        <f t="shared" si="25"/>
        <v/>
      </c>
      <c r="F1063">
        <v>19.55</v>
      </c>
      <c r="G1063">
        <v>28.77</v>
      </c>
      <c r="H1063">
        <v>133.6</v>
      </c>
      <c r="I1063">
        <v>1207</v>
      </c>
      <c r="J1063">
        <v>9.2600000000000002E-2</v>
      </c>
      <c r="K1063">
        <v>0.20630000000000001</v>
      </c>
      <c r="L1063">
        <v>0.1784</v>
      </c>
      <c r="M1063">
        <v>0.1144</v>
      </c>
      <c r="N1063">
        <v>0.1893</v>
      </c>
      <c r="O1063">
        <v>6.232E-2</v>
      </c>
      <c r="P1063">
        <v>0.84260000000000002</v>
      </c>
      <c r="Q1063">
        <v>1.1990000000000001</v>
      </c>
      <c r="R1063">
        <v>7.1580000000000004</v>
      </c>
      <c r="S1063">
        <v>106.4</v>
      </c>
      <c r="T1063">
        <v>6.3559999999999997E-3</v>
      </c>
      <c r="U1063">
        <v>4.7649999999999998E-2</v>
      </c>
      <c r="V1063">
        <v>3.8629999999999998E-2</v>
      </c>
      <c r="W1063">
        <v>1.519E-2</v>
      </c>
      <c r="X1063">
        <v>1.9359999999999999E-2</v>
      </c>
      <c r="Y1063">
        <v>5.2519999999999997E-3</v>
      </c>
      <c r="Z1063">
        <v>25.05</v>
      </c>
      <c r="AA1063">
        <v>36.270000000000003</v>
      </c>
      <c r="AB1063">
        <v>178.6</v>
      </c>
      <c r="AC1063">
        <v>1926</v>
      </c>
      <c r="AD1063">
        <v>0.12809999999999999</v>
      </c>
      <c r="AE1063">
        <v>0.53290000000000004</v>
      </c>
      <c r="AF1063">
        <v>0.42509999999999998</v>
      </c>
      <c r="AG1063">
        <v>0.19409999999999999</v>
      </c>
      <c r="AH1063">
        <v>0.28179999999999999</v>
      </c>
      <c r="AI1063">
        <v>0.10050000000000001</v>
      </c>
    </row>
    <row r="1064" spans="1:35" ht="14.45" x14ac:dyDescent="0.3">
      <c r="A1064">
        <v>886776</v>
      </c>
      <c r="B1064" t="s">
        <v>0</v>
      </c>
      <c r="C1064" t="str">
        <f t="shared" si="26"/>
        <v>M</v>
      </c>
      <c r="D1064" t="str">
        <f t="shared" si="24"/>
        <v/>
      </c>
      <c r="E1064" t="str">
        <f t="shared" si="25"/>
        <v/>
      </c>
      <c r="F1064">
        <v>15.32</v>
      </c>
      <c r="G1064">
        <v>17.27</v>
      </c>
      <c r="H1064">
        <v>103.2</v>
      </c>
      <c r="I1064">
        <v>713.3</v>
      </c>
      <c r="J1064">
        <v>0.13350000000000001</v>
      </c>
      <c r="K1064">
        <v>0.22839999999999999</v>
      </c>
      <c r="L1064">
        <v>0.24479999999999999</v>
      </c>
      <c r="M1064">
        <v>0.1242</v>
      </c>
      <c r="N1064">
        <v>0.23980000000000001</v>
      </c>
      <c r="O1064">
        <v>7.596E-2</v>
      </c>
      <c r="P1064">
        <v>0.65920000000000001</v>
      </c>
      <c r="Q1064">
        <v>1.0589999999999999</v>
      </c>
      <c r="R1064">
        <v>4.0609999999999999</v>
      </c>
      <c r="S1064">
        <v>59.46</v>
      </c>
      <c r="T1064">
        <v>1.0149999999999999E-2</v>
      </c>
      <c r="U1064">
        <v>4.5879999999999997E-2</v>
      </c>
      <c r="V1064">
        <v>4.9829999999999999E-2</v>
      </c>
      <c r="W1064">
        <v>2.1270000000000001E-2</v>
      </c>
      <c r="X1064">
        <v>1.8839999999999999E-2</v>
      </c>
      <c r="Y1064">
        <v>8.6599999999999993E-3</v>
      </c>
      <c r="Z1064">
        <v>17.73</v>
      </c>
      <c r="AA1064">
        <v>22.66</v>
      </c>
      <c r="AB1064">
        <v>119.8</v>
      </c>
      <c r="AC1064">
        <v>928.8</v>
      </c>
      <c r="AD1064">
        <v>0.17649999999999999</v>
      </c>
      <c r="AE1064">
        <v>0.45029999999999998</v>
      </c>
      <c r="AF1064">
        <v>0.44290000000000002</v>
      </c>
      <c r="AG1064">
        <v>0.22289999999999999</v>
      </c>
      <c r="AH1064">
        <v>0.32579999999999998</v>
      </c>
      <c r="AI1064">
        <v>0.1191</v>
      </c>
    </row>
    <row r="1065" spans="1:35" ht="14.45" x14ac:dyDescent="0.3">
      <c r="A1065">
        <v>887181</v>
      </c>
      <c r="B1065" t="s">
        <v>0</v>
      </c>
      <c r="C1065" t="str">
        <f t="shared" si="26"/>
        <v>M</v>
      </c>
      <c r="D1065" t="str">
        <f t="shared" si="24"/>
        <v/>
      </c>
      <c r="E1065" t="str">
        <f t="shared" si="25"/>
        <v/>
      </c>
      <c r="F1065">
        <v>15.66</v>
      </c>
      <c r="G1065">
        <v>23.2</v>
      </c>
      <c r="H1065">
        <v>110.2</v>
      </c>
      <c r="I1065">
        <v>773.5</v>
      </c>
      <c r="J1065">
        <v>0.1109</v>
      </c>
      <c r="K1065">
        <v>0.31140000000000001</v>
      </c>
      <c r="L1065">
        <v>0.31759999999999999</v>
      </c>
      <c r="M1065">
        <v>0.13769999999999999</v>
      </c>
      <c r="N1065">
        <v>0.2495</v>
      </c>
      <c r="O1065">
        <v>8.1040000000000001E-2</v>
      </c>
      <c r="P1065">
        <v>1.292</v>
      </c>
      <c r="Q1065">
        <v>2.4540000000000002</v>
      </c>
      <c r="R1065">
        <v>10.119999999999999</v>
      </c>
      <c r="S1065">
        <v>138.5</v>
      </c>
      <c r="T1065">
        <v>1.2359999999999999E-2</v>
      </c>
      <c r="U1065">
        <v>5.9950000000000003E-2</v>
      </c>
      <c r="V1065">
        <v>8.2320000000000004E-2</v>
      </c>
      <c r="W1065">
        <v>3.024E-2</v>
      </c>
      <c r="X1065">
        <v>2.3369999999999998E-2</v>
      </c>
      <c r="Y1065">
        <v>6.0419999999999996E-3</v>
      </c>
      <c r="Z1065">
        <v>19.850000000000001</v>
      </c>
      <c r="AA1065">
        <v>31.64</v>
      </c>
      <c r="AB1065">
        <v>143.69999999999999</v>
      </c>
      <c r="AC1065">
        <v>1226</v>
      </c>
      <c r="AD1065">
        <v>0.15040000000000001</v>
      </c>
      <c r="AE1065">
        <v>0.51719999999999999</v>
      </c>
      <c r="AF1065">
        <v>0.61809999999999998</v>
      </c>
      <c r="AG1065">
        <v>0.2462</v>
      </c>
      <c r="AH1065">
        <v>0.32769999999999999</v>
      </c>
      <c r="AI1065">
        <v>0.1019</v>
      </c>
    </row>
    <row r="1066" spans="1:35" ht="14.45" x14ac:dyDescent="0.3">
      <c r="A1066">
        <v>88725602</v>
      </c>
      <c r="B1066" t="s">
        <v>0</v>
      </c>
      <c r="C1066" t="str">
        <f t="shared" si="26"/>
        <v>M</v>
      </c>
      <c r="D1066" t="str">
        <f t="shared" si="24"/>
        <v/>
      </c>
      <c r="E1066" t="str">
        <f t="shared" si="25"/>
        <v/>
      </c>
      <c r="F1066">
        <v>15.53</v>
      </c>
      <c r="G1066">
        <v>33.56</v>
      </c>
      <c r="H1066">
        <v>103.7</v>
      </c>
      <c r="I1066">
        <v>744.9</v>
      </c>
      <c r="J1066">
        <v>0.10630000000000001</v>
      </c>
      <c r="K1066">
        <v>0.16389999999999999</v>
      </c>
      <c r="L1066">
        <v>0.17510000000000001</v>
      </c>
      <c r="M1066">
        <v>8.3989999999999995E-2</v>
      </c>
      <c r="N1066">
        <v>0.20910000000000001</v>
      </c>
      <c r="O1066">
        <v>6.6500000000000004E-2</v>
      </c>
      <c r="P1066">
        <v>0.2419</v>
      </c>
      <c r="Q1066">
        <v>1.278</v>
      </c>
      <c r="R1066">
        <v>1.903</v>
      </c>
      <c r="S1066">
        <v>23.02</v>
      </c>
      <c r="T1066">
        <v>5.3449999999999999E-3</v>
      </c>
      <c r="U1066">
        <v>2.5559999999999999E-2</v>
      </c>
      <c r="V1066">
        <v>2.8889999999999999E-2</v>
      </c>
      <c r="W1066">
        <v>1.022E-2</v>
      </c>
      <c r="X1066">
        <v>9.9469999999999992E-3</v>
      </c>
      <c r="Y1066">
        <v>3.359E-3</v>
      </c>
      <c r="Z1066">
        <v>18.489999999999998</v>
      </c>
      <c r="AA1066">
        <v>49.54</v>
      </c>
      <c r="AB1066">
        <v>126.3</v>
      </c>
      <c r="AC1066">
        <v>1035</v>
      </c>
      <c r="AD1066">
        <v>0.1883</v>
      </c>
      <c r="AE1066">
        <v>0.55640000000000001</v>
      </c>
      <c r="AF1066">
        <v>0.57030000000000003</v>
      </c>
      <c r="AG1066">
        <v>0.2014</v>
      </c>
      <c r="AH1066">
        <v>0.35120000000000001</v>
      </c>
      <c r="AI1066">
        <v>0.12039999999999999</v>
      </c>
    </row>
    <row r="1067" spans="1:35" ht="14.45" x14ac:dyDescent="0.3">
      <c r="A1067">
        <v>887549</v>
      </c>
      <c r="B1067" t="s">
        <v>0</v>
      </c>
      <c r="C1067" t="str">
        <f t="shared" si="26"/>
        <v>M</v>
      </c>
      <c r="D1067" t="str">
        <f t="shared" si="24"/>
        <v/>
      </c>
      <c r="E1067" t="str">
        <f t="shared" si="25"/>
        <v/>
      </c>
      <c r="F1067">
        <v>20.309999999999999</v>
      </c>
      <c r="G1067">
        <v>27.06</v>
      </c>
      <c r="H1067">
        <v>132.9</v>
      </c>
      <c r="I1067">
        <v>1288</v>
      </c>
      <c r="J1067">
        <v>0.1</v>
      </c>
      <c r="K1067">
        <v>0.10879999999999999</v>
      </c>
      <c r="L1067">
        <v>0.15190000000000001</v>
      </c>
      <c r="M1067">
        <v>9.3329999999999996E-2</v>
      </c>
      <c r="N1067">
        <v>0.18140000000000001</v>
      </c>
      <c r="O1067">
        <v>5.5719999999999999E-2</v>
      </c>
      <c r="P1067">
        <v>0.3977</v>
      </c>
      <c r="Q1067">
        <v>1.0329999999999999</v>
      </c>
      <c r="R1067">
        <v>2.5870000000000002</v>
      </c>
      <c r="S1067">
        <v>52.34</v>
      </c>
      <c r="T1067">
        <v>5.0429999999999997E-3</v>
      </c>
      <c r="U1067">
        <v>1.5779999999999999E-2</v>
      </c>
      <c r="V1067">
        <v>2.1170000000000001E-2</v>
      </c>
      <c r="W1067">
        <v>8.1849999999999996E-3</v>
      </c>
      <c r="X1067">
        <v>1.282E-2</v>
      </c>
      <c r="Y1067">
        <v>1.892E-3</v>
      </c>
      <c r="Z1067">
        <v>24.33</v>
      </c>
      <c r="AA1067">
        <v>39.159999999999997</v>
      </c>
      <c r="AB1067">
        <v>162.30000000000001</v>
      </c>
      <c r="AC1067">
        <v>1844</v>
      </c>
      <c r="AD1067">
        <v>0.1522</v>
      </c>
      <c r="AE1067">
        <v>0.29449999999999998</v>
      </c>
      <c r="AF1067">
        <v>0.37880000000000003</v>
      </c>
      <c r="AG1067">
        <v>0.16969999999999999</v>
      </c>
      <c r="AH1067">
        <v>0.31509999999999999</v>
      </c>
      <c r="AI1067">
        <v>7.9990000000000006E-2</v>
      </c>
    </row>
    <row r="1068" spans="1:35" ht="14.45" x14ac:dyDescent="0.3">
      <c r="A1068">
        <v>888264</v>
      </c>
      <c r="B1068" t="s">
        <v>0</v>
      </c>
      <c r="C1068" t="str">
        <f t="shared" si="26"/>
        <v>M</v>
      </c>
      <c r="D1068" t="str">
        <f t="shared" si="24"/>
        <v/>
      </c>
      <c r="E1068" t="str">
        <f t="shared" si="25"/>
        <v/>
      </c>
      <c r="F1068">
        <v>17.350000000000001</v>
      </c>
      <c r="G1068">
        <v>23.06</v>
      </c>
      <c r="H1068">
        <v>111</v>
      </c>
      <c r="I1068">
        <v>933.1</v>
      </c>
      <c r="J1068">
        <v>8.6620000000000003E-2</v>
      </c>
      <c r="K1068">
        <v>6.2899999999999998E-2</v>
      </c>
      <c r="L1068">
        <v>2.8910000000000002E-2</v>
      </c>
      <c r="M1068">
        <v>2.8369999999999999E-2</v>
      </c>
      <c r="N1068">
        <v>0.15640000000000001</v>
      </c>
      <c r="O1068">
        <v>5.3069999999999999E-2</v>
      </c>
      <c r="P1068">
        <v>0.4007</v>
      </c>
      <c r="Q1068">
        <v>1.3169999999999999</v>
      </c>
      <c r="R1068">
        <v>2.577</v>
      </c>
      <c r="S1068">
        <v>44.41</v>
      </c>
      <c r="T1068">
        <v>5.7260000000000002E-3</v>
      </c>
      <c r="U1068">
        <v>1.106E-2</v>
      </c>
      <c r="V1068">
        <v>1.2460000000000001E-2</v>
      </c>
      <c r="W1068">
        <v>7.6709999999999999E-3</v>
      </c>
      <c r="X1068">
        <v>1.4109999999999999E-2</v>
      </c>
      <c r="Y1068">
        <v>1.578E-3</v>
      </c>
      <c r="Z1068">
        <v>19.850000000000001</v>
      </c>
      <c r="AA1068">
        <v>31.47</v>
      </c>
      <c r="AB1068">
        <v>128.19999999999999</v>
      </c>
      <c r="AC1068">
        <v>1218</v>
      </c>
      <c r="AD1068">
        <v>0.124</v>
      </c>
      <c r="AE1068">
        <v>0.14860000000000001</v>
      </c>
      <c r="AF1068">
        <v>0.1211</v>
      </c>
      <c r="AG1068">
        <v>8.2350000000000007E-2</v>
      </c>
      <c r="AH1068">
        <v>0.2452</v>
      </c>
      <c r="AI1068">
        <v>6.515E-2</v>
      </c>
    </row>
    <row r="1069" spans="1:35" ht="14.45" x14ac:dyDescent="0.3">
      <c r="A1069">
        <v>888570</v>
      </c>
      <c r="B1069" t="s">
        <v>0</v>
      </c>
      <c r="C1069" t="str">
        <f t="shared" si="26"/>
        <v>M</v>
      </c>
      <c r="D1069" t="str">
        <f t="shared" si="24"/>
        <v/>
      </c>
      <c r="E1069" t="str">
        <f t="shared" si="25"/>
        <v/>
      </c>
      <c r="F1069">
        <v>17.29</v>
      </c>
      <c r="G1069">
        <v>22.13</v>
      </c>
      <c r="H1069">
        <v>114.4</v>
      </c>
      <c r="I1069">
        <v>947.8</v>
      </c>
      <c r="J1069">
        <v>8.9990000000000001E-2</v>
      </c>
      <c r="K1069">
        <v>0.1273</v>
      </c>
      <c r="L1069">
        <v>9.6970000000000001E-2</v>
      </c>
      <c r="M1069">
        <v>7.5069999999999998E-2</v>
      </c>
      <c r="N1069">
        <v>0.21079999999999999</v>
      </c>
      <c r="O1069">
        <v>5.4640000000000001E-2</v>
      </c>
      <c r="P1069">
        <v>0.83479999999999999</v>
      </c>
      <c r="Q1069">
        <v>1.633</v>
      </c>
      <c r="R1069">
        <v>6.1459999999999999</v>
      </c>
      <c r="S1069">
        <v>90.94</v>
      </c>
      <c r="T1069">
        <v>6.7169999999999999E-3</v>
      </c>
      <c r="U1069">
        <v>5.9810000000000002E-2</v>
      </c>
      <c r="V1069">
        <v>4.6379999999999998E-2</v>
      </c>
      <c r="W1069">
        <v>2.1489999999999999E-2</v>
      </c>
      <c r="X1069">
        <v>2.7470000000000001E-2</v>
      </c>
      <c r="Y1069">
        <v>5.8380000000000003E-3</v>
      </c>
      <c r="Z1069">
        <v>20.39</v>
      </c>
      <c r="AA1069">
        <v>27.24</v>
      </c>
      <c r="AB1069">
        <v>137.9</v>
      </c>
      <c r="AC1069">
        <v>1295</v>
      </c>
      <c r="AD1069">
        <v>0.1134</v>
      </c>
      <c r="AE1069">
        <v>0.28670000000000001</v>
      </c>
      <c r="AF1069">
        <v>0.2298</v>
      </c>
      <c r="AG1069">
        <v>0.15279999999999999</v>
      </c>
      <c r="AH1069">
        <v>0.30669999999999997</v>
      </c>
      <c r="AI1069">
        <v>7.4840000000000004E-2</v>
      </c>
    </row>
    <row r="1070" spans="1:35" ht="14.45" x14ac:dyDescent="0.3">
      <c r="A1070">
        <v>889403</v>
      </c>
      <c r="B1070" t="s">
        <v>0</v>
      </c>
      <c r="C1070" t="str">
        <f t="shared" si="26"/>
        <v>M</v>
      </c>
      <c r="D1070" t="str">
        <f t="shared" si="24"/>
        <v/>
      </c>
      <c r="E1070" t="str">
        <f t="shared" si="25"/>
        <v/>
      </c>
      <c r="F1070">
        <v>15.61</v>
      </c>
      <c r="G1070">
        <v>19.38</v>
      </c>
      <c r="H1070">
        <v>100</v>
      </c>
      <c r="I1070">
        <v>758.6</v>
      </c>
      <c r="J1070">
        <v>7.8399999999999997E-2</v>
      </c>
      <c r="K1070">
        <v>5.6160000000000002E-2</v>
      </c>
      <c r="L1070">
        <v>4.2090000000000002E-2</v>
      </c>
      <c r="M1070">
        <v>2.8469999999999999E-2</v>
      </c>
      <c r="N1070">
        <v>0.1547</v>
      </c>
      <c r="O1070">
        <v>5.4429999999999999E-2</v>
      </c>
      <c r="P1070">
        <v>0.2298</v>
      </c>
      <c r="Q1070">
        <v>0.99880000000000002</v>
      </c>
      <c r="R1070">
        <v>1.534</v>
      </c>
      <c r="S1070">
        <v>22.18</v>
      </c>
      <c r="T1070">
        <v>2.826E-3</v>
      </c>
      <c r="U1070">
        <v>9.1050000000000002E-3</v>
      </c>
      <c r="V1070">
        <v>1.311E-2</v>
      </c>
      <c r="W1070">
        <v>5.1739999999999998E-3</v>
      </c>
      <c r="X1070">
        <v>1.013E-2</v>
      </c>
      <c r="Y1070">
        <v>1.3450000000000001E-3</v>
      </c>
      <c r="Z1070">
        <v>17.91</v>
      </c>
      <c r="AA1070">
        <v>31.67</v>
      </c>
      <c r="AB1070">
        <v>115.9</v>
      </c>
      <c r="AC1070">
        <v>988.6</v>
      </c>
      <c r="AD1070">
        <v>0.1084</v>
      </c>
      <c r="AE1070">
        <v>0.1807</v>
      </c>
      <c r="AF1070">
        <v>0.22600000000000001</v>
      </c>
      <c r="AG1070">
        <v>8.5680000000000006E-2</v>
      </c>
      <c r="AH1070">
        <v>0.26829999999999998</v>
      </c>
      <c r="AI1070">
        <v>6.8290000000000003E-2</v>
      </c>
    </row>
    <row r="1071" spans="1:35" ht="14.45" x14ac:dyDescent="0.3">
      <c r="A1071">
        <v>889719</v>
      </c>
      <c r="B1071" t="s">
        <v>0</v>
      </c>
      <c r="C1071" t="str">
        <f t="shared" si="26"/>
        <v>M</v>
      </c>
      <c r="D1071" t="str">
        <f t="shared" si="24"/>
        <v/>
      </c>
      <c r="E1071" t="str">
        <f t="shared" si="25"/>
        <v/>
      </c>
      <c r="F1071">
        <v>17.190000000000001</v>
      </c>
      <c r="G1071">
        <v>22.07</v>
      </c>
      <c r="H1071">
        <v>111.6</v>
      </c>
      <c r="I1071">
        <v>928.3</v>
      </c>
      <c r="J1071">
        <v>9.7259999999999999E-2</v>
      </c>
      <c r="K1071">
        <v>8.9950000000000002E-2</v>
      </c>
      <c r="L1071">
        <v>9.0609999999999996E-2</v>
      </c>
      <c r="M1071">
        <v>6.5269999999999995E-2</v>
      </c>
      <c r="N1071">
        <v>0.1867</v>
      </c>
      <c r="O1071">
        <v>5.5800000000000002E-2</v>
      </c>
      <c r="P1071">
        <v>0.42030000000000001</v>
      </c>
      <c r="Q1071">
        <v>0.73829999999999996</v>
      </c>
      <c r="R1071">
        <v>2.819</v>
      </c>
      <c r="S1071">
        <v>45.42</v>
      </c>
      <c r="T1071">
        <v>4.4929999999999996E-3</v>
      </c>
      <c r="U1071">
        <v>1.206E-2</v>
      </c>
      <c r="V1071">
        <v>2.0480000000000002E-2</v>
      </c>
      <c r="W1071">
        <v>9.8750000000000001E-3</v>
      </c>
      <c r="X1071">
        <v>1.1440000000000001E-2</v>
      </c>
      <c r="Y1071">
        <v>1.575E-3</v>
      </c>
      <c r="Z1071">
        <v>21.58</v>
      </c>
      <c r="AA1071">
        <v>29.33</v>
      </c>
      <c r="AB1071">
        <v>140.5</v>
      </c>
      <c r="AC1071">
        <v>1436</v>
      </c>
      <c r="AD1071">
        <v>0.15579999999999999</v>
      </c>
      <c r="AE1071">
        <v>0.25669999999999998</v>
      </c>
      <c r="AF1071">
        <v>0.38890000000000002</v>
      </c>
      <c r="AG1071">
        <v>0.19839999999999999</v>
      </c>
      <c r="AH1071">
        <v>0.3216</v>
      </c>
      <c r="AI1071">
        <v>7.5700000000000003E-2</v>
      </c>
    </row>
    <row r="1072" spans="1:35" ht="14.45" x14ac:dyDescent="0.3">
      <c r="A1072">
        <v>88995002</v>
      </c>
      <c r="B1072" t="s">
        <v>0</v>
      </c>
      <c r="C1072" t="str">
        <f t="shared" si="26"/>
        <v>M</v>
      </c>
      <c r="D1072" t="str">
        <f t="shared" si="24"/>
        <v/>
      </c>
      <c r="E1072" t="str">
        <f t="shared" si="25"/>
        <v/>
      </c>
      <c r="F1072">
        <v>20.73</v>
      </c>
      <c r="G1072">
        <v>31.12</v>
      </c>
      <c r="H1072">
        <v>135.69999999999999</v>
      </c>
      <c r="I1072">
        <v>1419</v>
      </c>
      <c r="J1072">
        <v>9.4689999999999996E-2</v>
      </c>
      <c r="K1072">
        <v>0.1143</v>
      </c>
      <c r="L1072">
        <v>0.13669999999999999</v>
      </c>
      <c r="M1072">
        <v>8.6459999999999995E-2</v>
      </c>
      <c r="N1072">
        <v>0.1769</v>
      </c>
      <c r="O1072">
        <v>5.6739999999999999E-2</v>
      </c>
      <c r="P1072">
        <v>1.1719999999999999</v>
      </c>
      <c r="Q1072">
        <v>1.617</v>
      </c>
      <c r="R1072">
        <v>7.7489999999999997</v>
      </c>
      <c r="S1072">
        <v>199.7</v>
      </c>
      <c r="T1072">
        <v>4.5510000000000004E-3</v>
      </c>
      <c r="U1072">
        <v>1.478E-2</v>
      </c>
      <c r="V1072">
        <v>2.1430000000000001E-2</v>
      </c>
      <c r="W1072">
        <v>9.2800000000000001E-3</v>
      </c>
      <c r="X1072">
        <v>1.367E-2</v>
      </c>
      <c r="Y1072">
        <v>2.2989999999999998E-3</v>
      </c>
      <c r="Z1072">
        <v>32.49</v>
      </c>
      <c r="AA1072">
        <v>47.16</v>
      </c>
      <c r="AB1072">
        <v>214</v>
      </c>
      <c r="AC1072">
        <v>3432</v>
      </c>
      <c r="AD1072">
        <v>0.1401</v>
      </c>
      <c r="AE1072">
        <v>0.26440000000000002</v>
      </c>
      <c r="AF1072">
        <v>0.34420000000000001</v>
      </c>
      <c r="AG1072">
        <v>0.16589999999999999</v>
      </c>
      <c r="AH1072">
        <v>0.2868</v>
      </c>
      <c r="AI1072">
        <v>8.2180000000000003E-2</v>
      </c>
    </row>
    <row r="1073" spans="1:35" ht="14.45" x14ac:dyDescent="0.3">
      <c r="A1073">
        <v>8910988</v>
      </c>
      <c r="B1073" t="s">
        <v>0</v>
      </c>
      <c r="C1073" t="str">
        <f t="shared" si="26"/>
        <v>M</v>
      </c>
      <c r="D1073" t="str">
        <f t="shared" si="24"/>
        <v/>
      </c>
      <c r="E1073" t="str">
        <f t="shared" si="25"/>
        <v/>
      </c>
      <c r="F1073">
        <v>21.75</v>
      </c>
      <c r="G1073">
        <v>20.99</v>
      </c>
      <c r="H1073">
        <v>147.30000000000001</v>
      </c>
      <c r="I1073">
        <v>1491</v>
      </c>
      <c r="J1073">
        <v>9.4009999999999996E-2</v>
      </c>
      <c r="K1073">
        <v>0.1961</v>
      </c>
      <c r="L1073">
        <v>0.2195</v>
      </c>
      <c r="M1073">
        <v>0.10879999999999999</v>
      </c>
      <c r="N1073">
        <v>0.1721</v>
      </c>
      <c r="O1073">
        <v>6.1940000000000002E-2</v>
      </c>
      <c r="P1073">
        <v>1.167</v>
      </c>
      <c r="Q1073">
        <v>1.3520000000000001</v>
      </c>
      <c r="R1073">
        <v>8.8670000000000009</v>
      </c>
      <c r="S1073">
        <v>156.80000000000001</v>
      </c>
      <c r="T1073">
        <v>5.6870000000000002E-3</v>
      </c>
      <c r="U1073">
        <v>4.9599999999999998E-2</v>
      </c>
      <c r="V1073">
        <v>6.3289999999999999E-2</v>
      </c>
      <c r="W1073">
        <v>1.5610000000000001E-2</v>
      </c>
      <c r="X1073">
        <v>1.924E-2</v>
      </c>
      <c r="Y1073">
        <v>4.614E-3</v>
      </c>
      <c r="Z1073">
        <v>28.19</v>
      </c>
      <c r="AA1073">
        <v>28.18</v>
      </c>
      <c r="AB1073">
        <v>195.9</v>
      </c>
      <c r="AC1073">
        <v>2384</v>
      </c>
      <c r="AD1073">
        <v>0.12720000000000001</v>
      </c>
      <c r="AE1073">
        <v>0.47249999999999998</v>
      </c>
      <c r="AF1073">
        <v>0.58069999999999999</v>
      </c>
      <c r="AG1073">
        <v>0.18410000000000001</v>
      </c>
      <c r="AH1073">
        <v>0.2833</v>
      </c>
      <c r="AI1073">
        <v>8.8580000000000006E-2</v>
      </c>
    </row>
    <row r="1074" spans="1:35" ht="14.45" x14ac:dyDescent="0.3">
      <c r="A1074">
        <v>8911163</v>
      </c>
      <c r="B1074" t="s">
        <v>0</v>
      </c>
      <c r="C1074" t="str">
        <f t="shared" si="26"/>
        <v>M</v>
      </c>
      <c r="D1074" t="str">
        <f t="shared" si="24"/>
        <v/>
      </c>
      <c r="E1074" t="str">
        <f t="shared" si="25"/>
        <v/>
      </c>
      <c r="F1074">
        <v>17.93</v>
      </c>
      <c r="G1074">
        <v>24.48</v>
      </c>
      <c r="H1074">
        <v>115.2</v>
      </c>
      <c r="I1074">
        <v>998.9</v>
      </c>
      <c r="J1074">
        <v>8.8550000000000004E-2</v>
      </c>
      <c r="K1074">
        <v>7.0269999999999999E-2</v>
      </c>
      <c r="L1074">
        <v>5.6989999999999999E-2</v>
      </c>
      <c r="M1074">
        <v>4.7440000000000003E-2</v>
      </c>
      <c r="N1074">
        <v>0.15379999999999999</v>
      </c>
      <c r="O1074">
        <v>5.5100000000000003E-2</v>
      </c>
      <c r="P1074">
        <v>0.42120000000000002</v>
      </c>
      <c r="Q1074">
        <v>1.4330000000000001</v>
      </c>
      <c r="R1074">
        <v>2.7650000000000001</v>
      </c>
      <c r="S1074">
        <v>45.81</v>
      </c>
      <c r="T1074">
        <v>5.4440000000000001E-3</v>
      </c>
      <c r="U1074">
        <v>1.1690000000000001E-2</v>
      </c>
      <c r="V1074">
        <v>1.6219999999999998E-2</v>
      </c>
      <c r="W1074">
        <v>8.5220000000000001E-3</v>
      </c>
      <c r="X1074">
        <v>1.4189999999999999E-2</v>
      </c>
      <c r="Y1074">
        <v>2.751E-3</v>
      </c>
      <c r="Z1074">
        <v>20.92</v>
      </c>
      <c r="AA1074">
        <v>34.69</v>
      </c>
      <c r="AB1074">
        <v>135.1</v>
      </c>
      <c r="AC1074">
        <v>1320</v>
      </c>
      <c r="AD1074">
        <v>0.13150000000000001</v>
      </c>
      <c r="AE1074">
        <v>0.18060000000000001</v>
      </c>
      <c r="AF1074">
        <v>0.20799999999999999</v>
      </c>
      <c r="AG1074">
        <v>0.11360000000000001</v>
      </c>
      <c r="AH1074">
        <v>0.25040000000000001</v>
      </c>
      <c r="AI1074">
        <v>7.9479999999999995E-2</v>
      </c>
    </row>
    <row r="1075" spans="1:35" ht="14.45" x14ac:dyDescent="0.3">
      <c r="A1075">
        <v>8911670</v>
      </c>
      <c r="B1075" t="s">
        <v>0</v>
      </c>
      <c r="C1075" t="str">
        <f t="shared" si="26"/>
        <v>M</v>
      </c>
      <c r="D1075" t="str">
        <f t="shared" si="24"/>
        <v/>
      </c>
      <c r="E1075" t="str">
        <f t="shared" si="25"/>
        <v/>
      </c>
      <c r="F1075">
        <v>18.809999999999999</v>
      </c>
      <c r="G1075">
        <v>19.98</v>
      </c>
      <c r="H1075">
        <v>120.9</v>
      </c>
      <c r="I1075">
        <v>1102</v>
      </c>
      <c r="J1075">
        <v>8.9230000000000004E-2</v>
      </c>
      <c r="K1075">
        <v>5.8840000000000003E-2</v>
      </c>
      <c r="L1075">
        <v>8.0199999999999994E-2</v>
      </c>
      <c r="M1075">
        <v>5.8430000000000003E-2</v>
      </c>
      <c r="N1075">
        <v>0.155</v>
      </c>
      <c r="O1075">
        <v>4.9959999999999997E-2</v>
      </c>
      <c r="P1075">
        <v>0.32829999999999998</v>
      </c>
      <c r="Q1075">
        <v>0.82799999999999996</v>
      </c>
      <c r="R1075">
        <v>2.363</v>
      </c>
      <c r="S1075">
        <v>36.74</v>
      </c>
      <c r="T1075">
        <v>7.5709999999999996E-3</v>
      </c>
      <c r="U1075">
        <v>1.1140000000000001E-2</v>
      </c>
      <c r="V1075">
        <v>2.623E-2</v>
      </c>
      <c r="W1075">
        <v>1.4630000000000001E-2</v>
      </c>
      <c r="X1075">
        <v>1.9300000000000001E-2</v>
      </c>
      <c r="Y1075">
        <v>1.676E-3</v>
      </c>
      <c r="Z1075">
        <v>19.96</v>
      </c>
      <c r="AA1075">
        <v>24.3</v>
      </c>
      <c r="AB1075">
        <v>129</v>
      </c>
      <c r="AC1075">
        <v>1236</v>
      </c>
      <c r="AD1075">
        <v>0.12429999999999999</v>
      </c>
      <c r="AE1075">
        <v>0.11600000000000001</v>
      </c>
      <c r="AF1075">
        <v>0.221</v>
      </c>
      <c r="AG1075">
        <v>0.12939999999999999</v>
      </c>
      <c r="AH1075">
        <v>0.25669999999999998</v>
      </c>
      <c r="AI1075">
        <v>5.7369999999999997E-2</v>
      </c>
    </row>
    <row r="1076" spans="1:35" ht="14.45" x14ac:dyDescent="0.3">
      <c r="A1076">
        <v>8912049</v>
      </c>
      <c r="B1076" t="s">
        <v>0</v>
      </c>
      <c r="C1076" t="str">
        <f t="shared" si="26"/>
        <v>M</v>
      </c>
      <c r="D1076" t="str">
        <f t="shared" si="24"/>
        <v/>
      </c>
      <c r="E1076" t="str">
        <f t="shared" si="25"/>
        <v/>
      </c>
      <c r="F1076">
        <v>19.16</v>
      </c>
      <c r="G1076">
        <v>26.6</v>
      </c>
      <c r="H1076">
        <v>126.2</v>
      </c>
      <c r="I1076">
        <v>1138</v>
      </c>
      <c r="J1076">
        <v>0.10199999999999999</v>
      </c>
      <c r="K1076">
        <v>0.14530000000000001</v>
      </c>
      <c r="L1076">
        <v>0.19209999999999999</v>
      </c>
      <c r="M1076">
        <v>9.6640000000000004E-2</v>
      </c>
      <c r="N1076">
        <v>0.19020000000000001</v>
      </c>
      <c r="O1076">
        <v>6.2199999999999998E-2</v>
      </c>
      <c r="P1076">
        <v>0.6361</v>
      </c>
      <c r="Q1076">
        <v>1.0009999999999999</v>
      </c>
      <c r="R1076">
        <v>4.3209999999999997</v>
      </c>
      <c r="S1076">
        <v>69.650000000000006</v>
      </c>
      <c r="T1076">
        <v>7.3920000000000001E-3</v>
      </c>
      <c r="U1076">
        <v>2.4490000000000001E-2</v>
      </c>
      <c r="V1076">
        <v>3.9879999999999999E-2</v>
      </c>
      <c r="W1076">
        <v>1.2930000000000001E-2</v>
      </c>
      <c r="X1076">
        <v>1.435E-2</v>
      </c>
      <c r="Y1076">
        <v>3.4459999999999998E-3</v>
      </c>
      <c r="Z1076">
        <v>23.72</v>
      </c>
      <c r="AA1076">
        <v>35.9</v>
      </c>
      <c r="AB1076">
        <v>159.80000000000001</v>
      </c>
      <c r="AC1076">
        <v>1724</v>
      </c>
      <c r="AD1076">
        <v>0.1782</v>
      </c>
      <c r="AE1076">
        <v>0.3841</v>
      </c>
      <c r="AF1076">
        <v>0.57540000000000002</v>
      </c>
      <c r="AG1076">
        <v>0.18720000000000001</v>
      </c>
      <c r="AH1076">
        <v>0.32579999999999998</v>
      </c>
      <c r="AI1076">
        <v>9.7199999999999995E-2</v>
      </c>
    </row>
    <row r="1077" spans="1:35" ht="14.45" x14ac:dyDescent="0.3">
      <c r="A1077">
        <v>89122</v>
      </c>
      <c r="B1077" t="s">
        <v>0</v>
      </c>
      <c r="C1077" t="str">
        <f t="shared" si="26"/>
        <v>M</v>
      </c>
      <c r="D1077" t="str">
        <f t="shared" si="24"/>
        <v/>
      </c>
      <c r="E1077" t="str">
        <f t="shared" si="25"/>
        <v/>
      </c>
      <c r="F1077">
        <v>19.399999999999999</v>
      </c>
      <c r="G1077">
        <v>18.18</v>
      </c>
      <c r="H1077">
        <v>127.2</v>
      </c>
      <c r="I1077">
        <v>1145</v>
      </c>
      <c r="J1077">
        <v>0.1037</v>
      </c>
      <c r="K1077">
        <v>0.14419999999999999</v>
      </c>
      <c r="L1077">
        <v>0.16259999999999999</v>
      </c>
      <c r="M1077">
        <v>9.4640000000000002E-2</v>
      </c>
      <c r="N1077">
        <v>0.1893</v>
      </c>
      <c r="O1077">
        <v>5.892E-2</v>
      </c>
      <c r="P1077">
        <v>0.47089999999999999</v>
      </c>
      <c r="Q1077">
        <v>0.99509999999999998</v>
      </c>
      <c r="R1077">
        <v>2.903</v>
      </c>
      <c r="S1077">
        <v>53.16</v>
      </c>
      <c r="T1077">
        <v>5.6540000000000002E-3</v>
      </c>
      <c r="U1077">
        <v>2.1989999999999999E-2</v>
      </c>
      <c r="V1077">
        <v>3.0589999999999999E-2</v>
      </c>
      <c r="W1077">
        <v>1.499E-2</v>
      </c>
      <c r="X1077">
        <v>1.6230000000000001E-2</v>
      </c>
      <c r="Y1077">
        <v>1.9650000000000002E-3</v>
      </c>
      <c r="Z1077">
        <v>23.79</v>
      </c>
      <c r="AA1077">
        <v>28.65</v>
      </c>
      <c r="AB1077">
        <v>152.4</v>
      </c>
      <c r="AC1077">
        <v>1628</v>
      </c>
      <c r="AD1077">
        <v>0.15179999999999999</v>
      </c>
      <c r="AE1077">
        <v>0.37490000000000001</v>
      </c>
      <c r="AF1077">
        <v>0.43159999999999998</v>
      </c>
      <c r="AG1077">
        <v>0.22520000000000001</v>
      </c>
      <c r="AH1077">
        <v>0.35899999999999999</v>
      </c>
      <c r="AI1077">
        <v>7.7869999999999995E-2</v>
      </c>
    </row>
    <row r="1078" spans="1:35" ht="14.45" x14ac:dyDescent="0.3">
      <c r="A1078">
        <v>8912280</v>
      </c>
      <c r="B1078" t="s">
        <v>0</v>
      </c>
      <c r="C1078" t="str">
        <f t="shared" si="26"/>
        <v>M</v>
      </c>
      <c r="D1078" t="str">
        <f t="shared" si="24"/>
        <v/>
      </c>
      <c r="E1078" t="str">
        <f t="shared" si="25"/>
        <v/>
      </c>
      <c r="F1078">
        <v>16.239999999999998</v>
      </c>
      <c r="G1078">
        <v>18.77</v>
      </c>
      <c r="H1078">
        <v>108.8</v>
      </c>
      <c r="I1078">
        <v>805.1</v>
      </c>
      <c r="J1078">
        <v>0.1066</v>
      </c>
      <c r="K1078">
        <v>0.1802</v>
      </c>
      <c r="L1078">
        <v>0.1948</v>
      </c>
      <c r="M1078">
        <v>9.0520000000000003E-2</v>
      </c>
      <c r="N1078">
        <v>0.18759999999999999</v>
      </c>
      <c r="O1078">
        <v>6.6839999999999997E-2</v>
      </c>
      <c r="P1078">
        <v>0.2873</v>
      </c>
      <c r="Q1078">
        <v>0.9173</v>
      </c>
      <c r="R1078">
        <v>2.464</v>
      </c>
      <c r="S1078">
        <v>28.09</v>
      </c>
      <c r="T1078">
        <v>4.5630000000000002E-3</v>
      </c>
      <c r="U1078">
        <v>3.4810000000000001E-2</v>
      </c>
      <c r="V1078">
        <v>3.8719999999999997E-2</v>
      </c>
      <c r="W1078">
        <v>1.209E-2</v>
      </c>
      <c r="X1078">
        <v>1.388E-2</v>
      </c>
      <c r="Y1078">
        <v>4.0810000000000004E-3</v>
      </c>
      <c r="Z1078">
        <v>18.55</v>
      </c>
      <c r="AA1078">
        <v>25.09</v>
      </c>
      <c r="AB1078">
        <v>126.9</v>
      </c>
      <c r="AC1078">
        <v>1031</v>
      </c>
      <c r="AD1078">
        <v>0.13650000000000001</v>
      </c>
      <c r="AE1078">
        <v>0.47060000000000002</v>
      </c>
      <c r="AF1078">
        <v>0.50260000000000005</v>
      </c>
      <c r="AG1078">
        <v>0.17319999999999999</v>
      </c>
      <c r="AH1078">
        <v>0.27700000000000002</v>
      </c>
      <c r="AI1078">
        <v>0.10630000000000001</v>
      </c>
    </row>
    <row r="1079" spans="1:35" ht="14.45" x14ac:dyDescent="0.3">
      <c r="A1079">
        <v>892189</v>
      </c>
      <c r="B1079" t="s">
        <v>0</v>
      </c>
      <c r="C1079" t="str">
        <f t="shared" si="26"/>
        <v>B</v>
      </c>
      <c r="D1079" t="str">
        <f t="shared" si="24"/>
        <v/>
      </c>
      <c r="E1079">
        <f t="shared" si="25"/>
        <v>1</v>
      </c>
      <c r="F1079">
        <v>11.76</v>
      </c>
      <c r="G1079">
        <v>18.14</v>
      </c>
      <c r="H1079">
        <v>75</v>
      </c>
      <c r="I1079">
        <v>431.1</v>
      </c>
      <c r="J1079">
        <v>9.9680000000000005E-2</v>
      </c>
      <c r="K1079">
        <v>5.9139999999999998E-2</v>
      </c>
      <c r="L1079">
        <v>2.6849999999999999E-2</v>
      </c>
      <c r="M1079">
        <v>3.5150000000000001E-2</v>
      </c>
      <c r="N1079">
        <v>0.16189999999999999</v>
      </c>
      <c r="O1079">
        <v>6.2869999999999995E-2</v>
      </c>
      <c r="P1079">
        <v>0.64500000000000002</v>
      </c>
      <c r="Q1079">
        <v>2.105</v>
      </c>
      <c r="R1079">
        <v>4.1379999999999999</v>
      </c>
      <c r="S1079">
        <v>49.11</v>
      </c>
      <c r="T1079">
        <v>5.5960000000000003E-3</v>
      </c>
      <c r="U1079">
        <v>1.005E-2</v>
      </c>
      <c r="V1079">
        <v>1.272E-2</v>
      </c>
      <c r="W1079">
        <v>1.4319999999999999E-2</v>
      </c>
      <c r="X1079">
        <v>1.575E-2</v>
      </c>
      <c r="Y1079">
        <v>2.758E-3</v>
      </c>
      <c r="Z1079">
        <v>13.36</v>
      </c>
      <c r="AA1079">
        <v>23.39</v>
      </c>
      <c r="AB1079">
        <v>85.1</v>
      </c>
      <c r="AC1079">
        <v>553.6</v>
      </c>
      <c r="AD1079">
        <v>0.1137</v>
      </c>
      <c r="AE1079">
        <v>7.9740000000000005E-2</v>
      </c>
      <c r="AF1079">
        <v>6.1199999999999997E-2</v>
      </c>
      <c r="AG1079">
        <v>7.1599999999999997E-2</v>
      </c>
      <c r="AH1079">
        <v>0.1978</v>
      </c>
      <c r="AI1079">
        <v>6.9150000000000003E-2</v>
      </c>
    </row>
    <row r="1080" spans="1:35" ht="14.45" x14ac:dyDescent="0.3">
      <c r="A1080">
        <v>892438</v>
      </c>
      <c r="B1080" t="s">
        <v>0</v>
      </c>
      <c r="C1080" t="str">
        <f t="shared" si="26"/>
        <v>M</v>
      </c>
      <c r="D1080" t="str">
        <f t="shared" si="24"/>
        <v/>
      </c>
      <c r="E1080" t="str">
        <f t="shared" si="25"/>
        <v/>
      </c>
      <c r="F1080">
        <v>19.53</v>
      </c>
      <c r="G1080">
        <v>18.899999999999999</v>
      </c>
      <c r="H1080">
        <v>129.5</v>
      </c>
      <c r="I1080">
        <v>1217</v>
      </c>
      <c r="J1080">
        <v>0.115</v>
      </c>
      <c r="K1080">
        <v>0.16420000000000001</v>
      </c>
      <c r="L1080">
        <v>0.21970000000000001</v>
      </c>
      <c r="M1080">
        <v>0.1062</v>
      </c>
      <c r="N1080">
        <v>0.1792</v>
      </c>
      <c r="O1080">
        <v>6.5519999999999995E-2</v>
      </c>
      <c r="P1080">
        <v>1.111</v>
      </c>
      <c r="Q1080">
        <v>1.161</v>
      </c>
      <c r="R1080">
        <v>7.2370000000000001</v>
      </c>
      <c r="S1080">
        <v>133</v>
      </c>
      <c r="T1080">
        <v>6.0559999999999998E-3</v>
      </c>
      <c r="U1080">
        <v>3.2030000000000003E-2</v>
      </c>
      <c r="V1080">
        <v>5.638E-2</v>
      </c>
      <c r="W1080">
        <v>1.7330000000000002E-2</v>
      </c>
      <c r="X1080">
        <v>1.8839999999999999E-2</v>
      </c>
      <c r="Y1080">
        <v>4.7869999999999996E-3</v>
      </c>
      <c r="Z1080">
        <v>25.93</v>
      </c>
      <c r="AA1080">
        <v>26.24</v>
      </c>
      <c r="AB1080">
        <v>171.1</v>
      </c>
      <c r="AC1080">
        <v>2053</v>
      </c>
      <c r="AD1080">
        <v>0.14949999999999999</v>
      </c>
      <c r="AE1080">
        <v>0.41160000000000002</v>
      </c>
      <c r="AF1080">
        <v>0.61209999999999998</v>
      </c>
      <c r="AG1080">
        <v>0.19800000000000001</v>
      </c>
      <c r="AH1080">
        <v>0.29680000000000001</v>
      </c>
      <c r="AI1080">
        <v>9.9290000000000003E-2</v>
      </c>
    </row>
    <row r="1081" spans="1:35" ht="14.45" x14ac:dyDescent="0.3">
      <c r="A1081">
        <v>89263202</v>
      </c>
      <c r="B1081" t="s">
        <v>0</v>
      </c>
      <c r="C1081" t="str">
        <f t="shared" si="26"/>
        <v>M</v>
      </c>
      <c r="D1081" t="str">
        <f t="shared" si="24"/>
        <v/>
      </c>
      <c r="E1081" t="str">
        <f t="shared" si="25"/>
        <v/>
      </c>
      <c r="F1081">
        <v>20.09</v>
      </c>
      <c r="G1081">
        <v>23.86</v>
      </c>
      <c r="H1081">
        <v>134.69999999999999</v>
      </c>
      <c r="I1081">
        <v>1247</v>
      </c>
      <c r="J1081">
        <v>0.108</v>
      </c>
      <c r="K1081">
        <v>0.18379999999999999</v>
      </c>
      <c r="L1081">
        <v>0.2283</v>
      </c>
      <c r="M1081">
        <v>0.128</v>
      </c>
      <c r="N1081">
        <v>0.22489999999999999</v>
      </c>
      <c r="O1081">
        <v>7.4690000000000006E-2</v>
      </c>
      <c r="P1081">
        <v>1.0720000000000001</v>
      </c>
      <c r="Q1081">
        <v>1.7430000000000001</v>
      </c>
      <c r="R1081">
        <v>7.8040000000000003</v>
      </c>
      <c r="S1081">
        <v>130.80000000000001</v>
      </c>
      <c r="T1081">
        <v>7.9640000000000006E-3</v>
      </c>
      <c r="U1081">
        <v>4.7320000000000001E-2</v>
      </c>
      <c r="V1081">
        <v>7.6490000000000002E-2</v>
      </c>
      <c r="W1081">
        <v>1.9359999999999999E-2</v>
      </c>
      <c r="X1081">
        <v>2.7359999999999999E-2</v>
      </c>
      <c r="Y1081">
        <v>5.9280000000000001E-3</v>
      </c>
      <c r="Z1081">
        <v>23.68</v>
      </c>
      <c r="AA1081">
        <v>29.43</v>
      </c>
      <c r="AB1081">
        <v>158.80000000000001</v>
      </c>
      <c r="AC1081">
        <v>1696</v>
      </c>
      <c r="AD1081">
        <v>0.13469999999999999</v>
      </c>
      <c r="AE1081">
        <v>0.33910000000000001</v>
      </c>
      <c r="AF1081">
        <v>0.49320000000000003</v>
      </c>
      <c r="AG1081">
        <v>0.1923</v>
      </c>
      <c r="AH1081">
        <v>0.32940000000000003</v>
      </c>
      <c r="AI1081">
        <v>9.4689999999999996E-2</v>
      </c>
    </row>
    <row r="1082" spans="1:35" ht="14.45" x14ac:dyDescent="0.3">
      <c r="A1082">
        <v>894326</v>
      </c>
      <c r="B1082" t="s">
        <v>0</v>
      </c>
      <c r="C1082" t="str">
        <f t="shared" si="26"/>
        <v>M</v>
      </c>
      <c r="D1082" t="str">
        <f t="shared" si="24"/>
        <v/>
      </c>
      <c r="E1082" t="str">
        <f t="shared" si="25"/>
        <v/>
      </c>
      <c r="F1082">
        <v>18.22</v>
      </c>
      <c r="G1082">
        <v>18.87</v>
      </c>
      <c r="H1082">
        <v>118.7</v>
      </c>
      <c r="I1082">
        <v>1027</v>
      </c>
      <c r="J1082">
        <v>9.7460000000000005E-2</v>
      </c>
      <c r="K1082">
        <v>0.11169999999999999</v>
      </c>
      <c r="L1082">
        <v>0.113</v>
      </c>
      <c r="M1082">
        <v>7.9500000000000001E-2</v>
      </c>
      <c r="N1082">
        <v>0.1807</v>
      </c>
      <c r="O1082">
        <v>5.6640000000000003E-2</v>
      </c>
      <c r="P1082">
        <v>0.40410000000000001</v>
      </c>
      <c r="Q1082">
        <v>0.55030000000000001</v>
      </c>
      <c r="R1082">
        <v>2.5470000000000002</v>
      </c>
      <c r="S1082">
        <v>48.9</v>
      </c>
      <c r="T1082">
        <v>4.8209999999999998E-3</v>
      </c>
      <c r="U1082">
        <v>1.6590000000000001E-2</v>
      </c>
      <c r="V1082">
        <v>2.4080000000000001E-2</v>
      </c>
      <c r="W1082">
        <v>1.1429999999999999E-2</v>
      </c>
      <c r="X1082">
        <v>1.2749999999999999E-2</v>
      </c>
      <c r="Y1082">
        <v>2.4510000000000001E-3</v>
      </c>
      <c r="Z1082">
        <v>21.84</v>
      </c>
      <c r="AA1082">
        <v>25</v>
      </c>
      <c r="AB1082">
        <v>140.9</v>
      </c>
      <c r="AC1082">
        <v>1485</v>
      </c>
      <c r="AD1082">
        <v>0.1434</v>
      </c>
      <c r="AE1082">
        <v>0.27629999999999999</v>
      </c>
      <c r="AF1082">
        <v>0.38529999999999998</v>
      </c>
      <c r="AG1082">
        <v>0.17760000000000001</v>
      </c>
      <c r="AH1082">
        <v>0.28120000000000001</v>
      </c>
      <c r="AI1082">
        <v>8.1979999999999997E-2</v>
      </c>
    </row>
    <row r="1083" spans="1:35" ht="14.45" x14ac:dyDescent="0.3">
      <c r="A1083">
        <v>894618</v>
      </c>
      <c r="B1083" t="s">
        <v>0</v>
      </c>
      <c r="C1083" t="str">
        <f t="shared" si="26"/>
        <v>M</v>
      </c>
      <c r="D1083" t="str">
        <f t="shared" si="24"/>
        <v/>
      </c>
      <c r="E1083" t="str">
        <f t="shared" si="25"/>
        <v/>
      </c>
      <c r="F1083">
        <v>20.16</v>
      </c>
      <c r="G1083">
        <v>19.66</v>
      </c>
      <c r="H1083">
        <v>131.1</v>
      </c>
      <c r="I1083">
        <v>1274</v>
      </c>
      <c r="J1083">
        <v>8.0199999999999994E-2</v>
      </c>
      <c r="K1083">
        <v>8.5639999999999994E-2</v>
      </c>
      <c r="L1083">
        <v>0.11550000000000001</v>
      </c>
      <c r="M1083">
        <v>7.7259999999999995E-2</v>
      </c>
      <c r="N1083">
        <v>0.1928</v>
      </c>
      <c r="O1083">
        <v>5.0959999999999998E-2</v>
      </c>
      <c r="P1083">
        <v>0.59250000000000003</v>
      </c>
      <c r="Q1083">
        <v>0.68630000000000002</v>
      </c>
      <c r="R1083">
        <v>3.8679999999999999</v>
      </c>
      <c r="S1083">
        <v>74.849999999999994</v>
      </c>
      <c r="T1083">
        <v>4.5360000000000001E-3</v>
      </c>
      <c r="U1083">
        <v>1.376E-2</v>
      </c>
      <c r="V1083">
        <v>2.6450000000000001E-2</v>
      </c>
      <c r="W1083">
        <v>1.247E-2</v>
      </c>
      <c r="X1083">
        <v>2.1930000000000002E-2</v>
      </c>
      <c r="Y1083">
        <v>1.5889999999999999E-3</v>
      </c>
      <c r="Z1083">
        <v>23.06</v>
      </c>
      <c r="AA1083">
        <v>23.03</v>
      </c>
      <c r="AB1083">
        <v>150.19999999999999</v>
      </c>
      <c r="AC1083">
        <v>1657</v>
      </c>
      <c r="AD1083">
        <v>0.10539999999999999</v>
      </c>
      <c r="AE1083">
        <v>0.1537</v>
      </c>
      <c r="AF1083">
        <v>0.2606</v>
      </c>
      <c r="AG1083">
        <v>0.14249999999999999</v>
      </c>
      <c r="AH1083">
        <v>0.30549999999999999</v>
      </c>
      <c r="AI1083">
        <v>5.9330000000000001E-2</v>
      </c>
    </row>
    <row r="1084" spans="1:35" ht="14.45" x14ac:dyDescent="0.3">
      <c r="A1084">
        <v>895100</v>
      </c>
      <c r="B1084" t="s">
        <v>0</v>
      </c>
      <c r="C1084" t="str">
        <f t="shared" si="26"/>
        <v>M</v>
      </c>
      <c r="D1084" t="str">
        <f t="shared" si="24"/>
        <v/>
      </c>
      <c r="E1084" t="str">
        <f t="shared" si="25"/>
        <v/>
      </c>
      <c r="F1084">
        <v>20.34</v>
      </c>
      <c r="G1084">
        <v>21.51</v>
      </c>
      <c r="H1084">
        <v>135.9</v>
      </c>
      <c r="I1084">
        <v>1264</v>
      </c>
      <c r="J1084">
        <v>0.11700000000000001</v>
      </c>
      <c r="K1084">
        <v>0.1875</v>
      </c>
      <c r="L1084">
        <v>0.25650000000000001</v>
      </c>
      <c r="M1084">
        <v>0.15040000000000001</v>
      </c>
      <c r="N1084">
        <v>0.25690000000000002</v>
      </c>
      <c r="O1084">
        <v>6.6699999999999995E-2</v>
      </c>
      <c r="P1084">
        <v>0.57020000000000004</v>
      </c>
      <c r="Q1084">
        <v>1.0229999999999999</v>
      </c>
      <c r="R1084">
        <v>4.0119999999999996</v>
      </c>
      <c r="S1084">
        <v>69.06</v>
      </c>
      <c r="T1084">
        <v>5.4850000000000003E-3</v>
      </c>
      <c r="U1084">
        <v>2.4309999999999998E-2</v>
      </c>
      <c r="V1084">
        <v>3.1899999999999998E-2</v>
      </c>
      <c r="W1084">
        <v>1.3690000000000001E-2</v>
      </c>
      <c r="X1084">
        <v>2.768E-2</v>
      </c>
      <c r="Y1084">
        <v>3.3449999999999999E-3</v>
      </c>
      <c r="Z1084">
        <v>25.3</v>
      </c>
      <c r="AA1084">
        <v>31.86</v>
      </c>
      <c r="AB1084">
        <v>171.1</v>
      </c>
      <c r="AC1084">
        <v>1938</v>
      </c>
      <c r="AD1084">
        <v>0.15920000000000001</v>
      </c>
      <c r="AE1084">
        <v>0.44919999999999999</v>
      </c>
      <c r="AF1084">
        <v>0.53439999999999999</v>
      </c>
      <c r="AG1084">
        <v>0.26850000000000002</v>
      </c>
      <c r="AH1084">
        <v>0.55579999999999996</v>
      </c>
      <c r="AI1084">
        <v>0.1024</v>
      </c>
    </row>
    <row r="1085" spans="1:35" ht="14.45" x14ac:dyDescent="0.3">
      <c r="A1085">
        <v>8953902</v>
      </c>
      <c r="B1085" t="s">
        <v>0</v>
      </c>
      <c r="C1085" t="str">
        <f t="shared" si="26"/>
        <v>M</v>
      </c>
      <c r="D1085" t="str">
        <f t="shared" si="24"/>
        <v/>
      </c>
      <c r="E1085" t="str">
        <f t="shared" si="25"/>
        <v/>
      </c>
      <c r="F1085">
        <v>16.27</v>
      </c>
      <c r="G1085">
        <v>20.71</v>
      </c>
      <c r="H1085">
        <v>106.9</v>
      </c>
      <c r="I1085">
        <v>813.7</v>
      </c>
      <c r="J1085">
        <v>0.1169</v>
      </c>
      <c r="K1085">
        <v>0.13189999999999999</v>
      </c>
      <c r="L1085">
        <v>0.14779999999999999</v>
      </c>
      <c r="M1085">
        <v>8.4879999999999997E-2</v>
      </c>
      <c r="N1085">
        <v>0.1948</v>
      </c>
      <c r="O1085">
        <v>6.2770000000000006E-2</v>
      </c>
      <c r="P1085">
        <v>0.4375</v>
      </c>
      <c r="Q1085">
        <v>1.232</v>
      </c>
      <c r="R1085">
        <v>3.27</v>
      </c>
      <c r="S1085">
        <v>44.41</v>
      </c>
      <c r="T1085">
        <v>6.6969999999999998E-3</v>
      </c>
      <c r="U1085">
        <v>2.0830000000000001E-2</v>
      </c>
      <c r="V1085">
        <v>3.2480000000000002E-2</v>
      </c>
      <c r="W1085">
        <v>1.392E-2</v>
      </c>
      <c r="X1085">
        <v>1.536E-2</v>
      </c>
      <c r="Y1085">
        <v>2.7889999999999998E-3</v>
      </c>
      <c r="Z1085">
        <v>19.28</v>
      </c>
      <c r="AA1085">
        <v>30.38</v>
      </c>
      <c r="AB1085">
        <v>129.80000000000001</v>
      </c>
      <c r="AC1085">
        <v>1121</v>
      </c>
      <c r="AD1085">
        <v>0.159</v>
      </c>
      <c r="AE1085">
        <v>0.29470000000000002</v>
      </c>
      <c r="AF1085">
        <v>0.35970000000000002</v>
      </c>
      <c r="AG1085">
        <v>0.1583</v>
      </c>
      <c r="AH1085">
        <v>0.31030000000000002</v>
      </c>
      <c r="AI1085">
        <v>8.2000000000000003E-2</v>
      </c>
    </row>
    <row r="1086" spans="1:35" ht="14.45" x14ac:dyDescent="0.3">
      <c r="A1086">
        <v>895633</v>
      </c>
      <c r="B1086" t="s">
        <v>0</v>
      </c>
      <c r="C1086" t="str">
        <f t="shared" si="26"/>
        <v>M</v>
      </c>
      <c r="D1086" t="str">
        <f t="shared" si="24"/>
        <v/>
      </c>
      <c r="E1086" t="str">
        <f t="shared" si="25"/>
        <v/>
      </c>
      <c r="F1086">
        <v>16.260000000000002</v>
      </c>
      <c r="G1086">
        <v>21.88</v>
      </c>
      <c r="H1086">
        <v>107.5</v>
      </c>
      <c r="I1086">
        <v>826.8</v>
      </c>
      <c r="J1086">
        <v>0.11650000000000001</v>
      </c>
      <c r="K1086">
        <v>0.1283</v>
      </c>
      <c r="L1086">
        <v>0.1799</v>
      </c>
      <c r="M1086">
        <v>7.9810000000000006E-2</v>
      </c>
      <c r="N1086">
        <v>0.18690000000000001</v>
      </c>
      <c r="O1086">
        <v>6.5320000000000003E-2</v>
      </c>
      <c r="P1086">
        <v>0.5706</v>
      </c>
      <c r="Q1086">
        <v>1.4570000000000001</v>
      </c>
      <c r="R1086">
        <v>2.9609999999999999</v>
      </c>
      <c r="S1086">
        <v>57.72</v>
      </c>
      <c r="T1086">
        <v>1.056E-2</v>
      </c>
      <c r="U1086">
        <v>3.7560000000000003E-2</v>
      </c>
      <c r="V1086">
        <v>5.8389999999999997E-2</v>
      </c>
      <c r="W1086">
        <v>1.1860000000000001E-2</v>
      </c>
      <c r="X1086">
        <v>4.0219999999999999E-2</v>
      </c>
      <c r="Y1086">
        <v>6.1869999999999998E-3</v>
      </c>
      <c r="Z1086">
        <v>17.73</v>
      </c>
      <c r="AA1086">
        <v>25.21</v>
      </c>
      <c r="AB1086">
        <v>113.7</v>
      </c>
      <c r="AC1086">
        <v>975.2</v>
      </c>
      <c r="AD1086">
        <v>0.1426</v>
      </c>
      <c r="AE1086">
        <v>0.21160000000000001</v>
      </c>
      <c r="AF1086">
        <v>0.33439999999999998</v>
      </c>
      <c r="AG1086">
        <v>0.1047</v>
      </c>
      <c r="AH1086">
        <v>0.27360000000000001</v>
      </c>
      <c r="AI1086">
        <v>7.9530000000000003E-2</v>
      </c>
    </row>
    <row r="1087" spans="1:35" ht="14.45" x14ac:dyDescent="0.3">
      <c r="A1087">
        <v>896839</v>
      </c>
      <c r="B1087" t="s">
        <v>0</v>
      </c>
      <c r="C1087" t="str">
        <f t="shared" si="26"/>
        <v>M</v>
      </c>
      <c r="D1087" t="str">
        <f t="shared" si="24"/>
        <v/>
      </c>
      <c r="E1087" t="str">
        <f t="shared" si="25"/>
        <v/>
      </c>
      <c r="F1087">
        <v>16.03</v>
      </c>
      <c r="G1087">
        <v>15.51</v>
      </c>
      <c r="H1087">
        <v>105.8</v>
      </c>
      <c r="I1087">
        <v>793.2</v>
      </c>
      <c r="J1087">
        <v>9.4909999999999994E-2</v>
      </c>
      <c r="K1087">
        <v>0.1371</v>
      </c>
      <c r="L1087">
        <v>0.12039999999999999</v>
      </c>
      <c r="M1087">
        <v>7.041E-2</v>
      </c>
      <c r="N1087">
        <v>0.1782</v>
      </c>
      <c r="O1087">
        <v>5.9760000000000001E-2</v>
      </c>
      <c r="P1087">
        <v>0.33710000000000001</v>
      </c>
      <c r="Q1087">
        <v>0.74760000000000004</v>
      </c>
      <c r="R1087">
        <v>2.629</v>
      </c>
      <c r="S1087">
        <v>33.270000000000003</v>
      </c>
      <c r="T1087">
        <v>5.8389999999999996E-3</v>
      </c>
      <c r="U1087">
        <v>3.245E-2</v>
      </c>
      <c r="V1087">
        <v>3.7150000000000002E-2</v>
      </c>
      <c r="W1087">
        <v>1.4590000000000001E-2</v>
      </c>
      <c r="X1087">
        <v>1.4670000000000001E-2</v>
      </c>
      <c r="Y1087">
        <v>3.1210000000000001E-3</v>
      </c>
      <c r="Z1087">
        <v>18.760000000000002</v>
      </c>
      <c r="AA1087">
        <v>21.98</v>
      </c>
      <c r="AB1087">
        <v>124.3</v>
      </c>
      <c r="AC1087">
        <v>1070</v>
      </c>
      <c r="AD1087">
        <v>0.14349999999999999</v>
      </c>
      <c r="AE1087">
        <v>0.44779999999999998</v>
      </c>
      <c r="AF1087">
        <v>0.49559999999999998</v>
      </c>
      <c r="AG1087">
        <v>0.1981</v>
      </c>
      <c r="AH1087">
        <v>0.3019</v>
      </c>
      <c r="AI1087">
        <v>9.1240000000000002E-2</v>
      </c>
    </row>
    <row r="1088" spans="1:35" ht="14.45" x14ac:dyDescent="0.3">
      <c r="A1088">
        <v>89742801</v>
      </c>
      <c r="B1088" t="s">
        <v>0</v>
      </c>
      <c r="C1088" t="str">
        <f t="shared" si="26"/>
        <v>M</v>
      </c>
      <c r="D1088" t="str">
        <f t="shared" si="24"/>
        <v/>
      </c>
      <c r="E1088" t="str">
        <f t="shared" si="25"/>
        <v/>
      </c>
      <c r="F1088">
        <v>17.059999999999999</v>
      </c>
      <c r="G1088">
        <v>21</v>
      </c>
      <c r="H1088">
        <v>111.8</v>
      </c>
      <c r="I1088">
        <v>918.6</v>
      </c>
      <c r="J1088">
        <v>0.1119</v>
      </c>
      <c r="K1088">
        <v>0.1056</v>
      </c>
      <c r="L1088">
        <v>0.15079999999999999</v>
      </c>
      <c r="M1088">
        <v>9.9339999999999998E-2</v>
      </c>
      <c r="N1088">
        <v>0.17269999999999999</v>
      </c>
      <c r="O1088">
        <v>6.071E-2</v>
      </c>
      <c r="P1088">
        <v>0.81610000000000005</v>
      </c>
      <c r="Q1088">
        <v>2.129</v>
      </c>
      <c r="R1088">
        <v>6.0759999999999996</v>
      </c>
      <c r="S1088">
        <v>87.17</v>
      </c>
      <c r="T1088">
        <v>6.4549999999999998E-3</v>
      </c>
      <c r="U1088">
        <v>1.797E-2</v>
      </c>
      <c r="V1088">
        <v>4.5019999999999998E-2</v>
      </c>
      <c r="W1088">
        <v>1.7440000000000001E-2</v>
      </c>
      <c r="X1088">
        <v>1.8290000000000001E-2</v>
      </c>
      <c r="Y1088">
        <v>3.7330000000000002E-3</v>
      </c>
      <c r="Z1088">
        <v>20.99</v>
      </c>
      <c r="AA1088">
        <v>33.15</v>
      </c>
      <c r="AB1088">
        <v>143.19999999999999</v>
      </c>
      <c r="AC1088">
        <v>1362</v>
      </c>
      <c r="AD1088">
        <v>0.1449</v>
      </c>
      <c r="AE1088">
        <v>0.20530000000000001</v>
      </c>
      <c r="AF1088">
        <v>0.39200000000000002</v>
      </c>
      <c r="AG1088">
        <v>0.1827</v>
      </c>
      <c r="AH1088">
        <v>0.26229999999999998</v>
      </c>
      <c r="AI1088">
        <v>7.5990000000000002E-2</v>
      </c>
    </row>
    <row r="1089" spans="1:35" ht="14.45" x14ac:dyDescent="0.3">
      <c r="A1089">
        <v>897630</v>
      </c>
      <c r="B1089" t="s">
        <v>0</v>
      </c>
      <c r="C1089" t="str">
        <f t="shared" si="26"/>
        <v>M</v>
      </c>
      <c r="D1089" t="str">
        <f t="shared" ref="D1089:D1145" si="27">IF(AND(C1089="M",B1089="B"),1,"")</f>
        <v/>
      </c>
      <c r="E1089" t="str">
        <f t="shared" ref="E1089:E1145" si="28">IF(AND(C1089="B",B1089="M"),1,"")</f>
        <v/>
      </c>
      <c r="F1089">
        <v>18.77</v>
      </c>
      <c r="G1089">
        <v>21.43</v>
      </c>
      <c r="H1089">
        <v>122.9</v>
      </c>
      <c r="I1089">
        <v>1092</v>
      </c>
      <c r="J1089">
        <v>9.1160000000000005E-2</v>
      </c>
      <c r="K1089">
        <v>0.14019999999999999</v>
      </c>
      <c r="L1089">
        <v>0.106</v>
      </c>
      <c r="M1089">
        <v>6.0900000000000003E-2</v>
      </c>
      <c r="N1089">
        <v>0.1953</v>
      </c>
      <c r="O1089">
        <v>6.0830000000000002E-2</v>
      </c>
      <c r="P1089">
        <v>0.64219999999999999</v>
      </c>
      <c r="Q1089">
        <v>1.53</v>
      </c>
      <c r="R1089">
        <v>4.3689999999999998</v>
      </c>
      <c r="S1089">
        <v>88.25</v>
      </c>
      <c r="T1089">
        <v>7.548E-3</v>
      </c>
      <c r="U1089">
        <v>3.8969999999999998E-2</v>
      </c>
      <c r="V1089">
        <v>3.9140000000000001E-2</v>
      </c>
      <c r="W1089">
        <v>1.8159999999999999E-2</v>
      </c>
      <c r="X1089">
        <v>2.1680000000000001E-2</v>
      </c>
      <c r="Y1089">
        <v>4.4450000000000002E-3</v>
      </c>
      <c r="Z1089">
        <v>24.54</v>
      </c>
      <c r="AA1089">
        <v>34.369999999999997</v>
      </c>
      <c r="AB1089">
        <v>161.1</v>
      </c>
      <c r="AC1089">
        <v>1873</v>
      </c>
      <c r="AD1089">
        <v>0.14979999999999999</v>
      </c>
      <c r="AE1089">
        <v>0.48270000000000002</v>
      </c>
      <c r="AF1089">
        <v>0.46339999999999998</v>
      </c>
      <c r="AG1089">
        <v>0.20480000000000001</v>
      </c>
      <c r="AH1089">
        <v>0.3679</v>
      </c>
      <c r="AI1089">
        <v>9.8699999999999996E-2</v>
      </c>
    </row>
    <row r="1090" spans="1:35" ht="14.45" x14ac:dyDescent="0.3">
      <c r="A1090">
        <v>89812</v>
      </c>
      <c r="B1090" t="s">
        <v>0</v>
      </c>
      <c r="C1090" t="str">
        <f t="shared" si="26"/>
        <v>M</v>
      </c>
      <c r="D1090" t="str">
        <f t="shared" si="27"/>
        <v/>
      </c>
      <c r="E1090" t="str">
        <f t="shared" si="28"/>
        <v/>
      </c>
      <c r="F1090">
        <v>23.51</v>
      </c>
      <c r="G1090">
        <v>24.27</v>
      </c>
      <c r="H1090">
        <v>155.1</v>
      </c>
      <c r="I1090">
        <v>1747</v>
      </c>
      <c r="J1090">
        <v>0.1069</v>
      </c>
      <c r="K1090">
        <v>0.1283</v>
      </c>
      <c r="L1090">
        <v>0.23080000000000001</v>
      </c>
      <c r="M1090">
        <v>0.14099999999999999</v>
      </c>
      <c r="N1090">
        <v>0.1797</v>
      </c>
      <c r="O1090">
        <v>5.5059999999999998E-2</v>
      </c>
      <c r="P1090">
        <v>1.0089999999999999</v>
      </c>
      <c r="Q1090">
        <v>0.92449999999999999</v>
      </c>
      <c r="R1090">
        <v>6.4619999999999997</v>
      </c>
      <c r="S1090">
        <v>164.1</v>
      </c>
      <c r="T1090">
        <v>6.2919999999999998E-3</v>
      </c>
      <c r="U1090">
        <v>1.9709999999999998E-2</v>
      </c>
      <c r="V1090">
        <v>3.5819999999999998E-2</v>
      </c>
      <c r="W1090">
        <v>1.3010000000000001E-2</v>
      </c>
      <c r="X1090">
        <v>1.4789999999999999E-2</v>
      </c>
      <c r="Y1090">
        <v>3.1180000000000001E-3</v>
      </c>
      <c r="Z1090">
        <v>30.67</v>
      </c>
      <c r="AA1090">
        <v>30.73</v>
      </c>
      <c r="AB1090">
        <v>202.4</v>
      </c>
      <c r="AC1090">
        <v>2906</v>
      </c>
      <c r="AD1090">
        <v>0.1515</v>
      </c>
      <c r="AE1090">
        <v>0.26779999999999998</v>
      </c>
      <c r="AF1090">
        <v>0.4819</v>
      </c>
      <c r="AG1090">
        <v>0.2089</v>
      </c>
      <c r="AH1090">
        <v>0.25929999999999997</v>
      </c>
      <c r="AI1090">
        <v>7.7380000000000004E-2</v>
      </c>
    </row>
    <row r="1091" spans="1:35" ht="14.45" x14ac:dyDescent="0.3">
      <c r="A1091">
        <v>898431</v>
      </c>
      <c r="B1091" t="s">
        <v>0</v>
      </c>
      <c r="C1091" t="str">
        <f t="shared" si="26"/>
        <v>M</v>
      </c>
      <c r="D1091" t="str">
        <f t="shared" si="27"/>
        <v/>
      </c>
      <c r="E1091" t="str">
        <f t="shared" si="28"/>
        <v/>
      </c>
      <c r="F1091">
        <v>19.68</v>
      </c>
      <c r="G1091">
        <v>21.68</v>
      </c>
      <c r="H1091">
        <v>129.9</v>
      </c>
      <c r="I1091">
        <v>1194</v>
      </c>
      <c r="J1091">
        <v>9.7970000000000002E-2</v>
      </c>
      <c r="K1091">
        <v>0.13389999999999999</v>
      </c>
      <c r="L1091">
        <v>0.18629999999999999</v>
      </c>
      <c r="M1091">
        <v>0.1103</v>
      </c>
      <c r="N1091">
        <v>0.2082</v>
      </c>
      <c r="O1091">
        <v>5.7149999999999999E-2</v>
      </c>
      <c r="P1091">
        <v>0.62260000000000004</v>
      </c>
      <c r="Q1091">
        <v>2.2839999999999998</v>
      </c>
      <c r="R1091">
        <v>5.173</v>
      </c>
      <c r="S1091">
        <v>67.66</v>
      </c>
      <c r="T1091">
        <v>4.7559999999999998E-3</v>
      </c>
      <c r="U1091">
        <v>3.3680000000000002E-2</v>
      </c>
      <c r="V1091">
        <v>4.3450000000000003E-2</v>
      </c>
      <c r="W1091">
        <v>1.806E-2</v>
      </c>
      <c r="X1091">
        <v>3.7560000000000003E-2</v>
      </c>
      <c r="Y1091">
        <v>3.2880000000000001E-3</v>
      </c>
      <c r="Z1091">
        <v>22.75</v>
      </c>
      <c r="AA1091">
        <v>34.659999999999997</v>
      </c>
      <c r="AB1091">
        <v>157.6</v>
      </c>
      <c r="AC1091">
        <v>1540</v>
      </c>
      <c r="AD1091">
        <v>0.12180000000000001</v>
      </c>
      <c r="AE1091">
        <v>0.3458</v>
      </c>
      <c r="AF1091">
        <v>0.47339999999999999</v>
      </c>
      <c r="AG1091">
        <v>0.22550000000000001</v>
      </c>
      <c r="AH1091">
        <v>0.40450000000000003</v>
      </c>
      <c r="AI1091">
        <v>7.918E-2</v>
      </c>
    </row>
    <row r="1092" spans="1:35" ht="14.45" x14ac:dyDescent="0.3">
      <c r="A1092">
        <v>899667</v>
      </c>
      <c r="B1092" t="s">
        <v>0</v>
      </c>
      <c r="C1092" t="str">
        <f t="shared" si="26"/>
        <v>M</v>
      </c>
      <c r="D1092" t="str">
        <f t="shared" si="27"/>
        <v/>
      </c>
      <c r="E1092" t="str">
        <f t="shared" si="28"/>
        <v/>
      </c>
      <c r="F1092">
        <v>15.75</v>
      </c>
      <c r="G1092">
        <v>19.22</v>
      </c>
      <c r="H1092">
        <v>107.1</v>
      </c>
      <c r="I1092">
        <v>758.6</v>
      </c>
      <c r="J1092">
        <v>0.12429999999999999</v>
      </c>
      <c r="K1092">
        <v>0.2364</v>
      </c>
      <c r="L1092">
        <v>0.29139999999999999</v>
      </c>
      <c r="M1092">
        <v>0.1242</v>
      </c>
      <c r="N1092">
        <v>0.23749999999999999</v>
      </c>
      <c r="O1092">
        <v>7.603E-2</v>
      </c>
      <c r="P1092">
        <v>0.52039999999999997</v>
      </c>
      <c r="Q1092">
        <v>1.3240000000000001</v>
      </c>
      <c r="R1092">
        <v>3.4769999999999999</v>
      </c>
      <c r="S1092">
        <v>51.22</v>
      </c>
      <c r="T1092">
        <v>9.3290000000000005E-3</v>
      </c>
      <c r="U1092">
        <v>6.5589999999999996E-2</v>
      </c>
      <c r="V1092">
        <v>9.9529999999999993E-2</v>
      </c>
      <c r="W1092">
        <v>2.283E-2</v>
      </c>
      <c r="X1092">
        <v>5.543E-2</v>
      </c>
      <c r="Y1092">
        <v>7.3299999999999997E-3</v>
      </c>
      <c r="Z1092">
        <v>17.36</v>
      </c>
      <c r="AA1092">
        <v>24.17</v>
      </c>
      <c r="AB1092">
        <v>119.4</v>
      </c>
      <c r="AC1092">
        <v>915.3</v>
      </c>
      <c r="AD1092">
        <v>0.155</v>
      </c>
      <c r="AE1092">
        <v>0.50460000000000005</v>
      </c>
      <c r="AF1092">
        <v>0.68720000000000003</v>
      </c>
      <c r="AG1092">
        <v>0.2135</v>
      </c>
      <c r="AH1092">
        <v>0.42449999999999999</v>
      </c>
      <c r="AI1092">
        <v>0.105</v>
      </c>
    </row>
    <row r="1093" spans="1:35" ht="14.45" x14ac:dyDescent="0.3">
      <c r="A1093">
        <v>899987</v>
      </c>
      <c r="B1093" t="s">
        <v>0</v>
      </c>
      <c r="C1093" t="str">
        <f t="shared" si="26"/>
        <v>M</v>
      </c>
      <c r="D1093" t="str">
        <f t="shared" si="27"/>
        <v/>
      </c>
      <c r="E1093" t="str">
        <f t="shared" si="28"/>
        <v/>
      </c>
      <c r="F1093">
        <v>25.73</v>
      </c>
      <c r="G1093">
        <v>17.46</v>
      </c>
      <c r="H1093">
        <v>174.2</v>
      </c>
      <c r="I1093">
        <v>2010</v>
      </c>
      <c r="J1093">
        <v>0.1149</v>
      </c>
      <c r="K1093">
        <v>0.23630000000000001</v>
      </c>
      <c r="L1093">
        <v>0.33679999999999999</v>
      </c>
      <c r="M1093">
        <v>0.1913</v>
      </c>
      <c r="N1093">
        <v>0.1956</v>
      </c>
      <c r="O1093">
        <v>6.1210000000000001E-2</v>
      </c>
      <c r="P1093">
        <v>0.99480000000000002</v>
      </c>
      <c r="Q1093">
        <v>0.85089999999999999</v>
      </c>
      <c r="R1093">
        <v>7.2220000000000004</v>
      </c>
      <c r="S1093">
        <v>153.1</v>
      </c>
      <c r="T1093">
        <v>6.3689999999999997E-3</v>
      </c>
      <c r="U1093">
        <v>4.2430000000000002E-2</v>
      </c>
      <c r="V1093">
        <v>4.2659999999999997E-2</v>
      </c>
      <c r="W1093">
        <v>1.508E-2</v>
      </c>
      <c r="X1093">
        <v>2.3349999999999999E-2</v>
      </c>
      <c r="Y1093">
        <v>3.385E-3</v>
      </c>
      <c r="Z1093">
        <v>33.130000000000003</v>
      </c>
      <c r="AA1093">
        <v>23.58</v>
      </c>
      <c r="AB1093">
        <v>229.3</v>
      </c>
      <c r="AC1093">
        <v>3234</v>
      </c>
      <c r="AD1093">
        <v>0.153</v>
      </c>
      <c r="AE1093">
        <v>0.59370000000000001</v>
      </c>
      <c r="AF1093">
        <v>0.64510000000000001</v>
      </c>
      <c r="AG1093">
        <v>0.27560000000000001</v>
      </c>
      <c r="AH1093">
        <v>0.36899999999999999</v>
      </c>
      <c r="AI1093">
        <v>8.8150000000000006E-2</v>
      </c>
    </row>
    <row r="1094" spans="1:35" ht="14.45" x14ac:dyDescent="0.3">
      <c r="A1094">
        <v>9010018</v>
      </c>
      <c r="B1094" t="s">
        <v>0</v>
      </c>
      <c r="C1094" t="str">
        <f t="shared" si="26"/>
        <v>M</v>
      </c>
      <c r="D1094" t="str">
        <f t="shared" si="27"/>
        <v/>
      </c>
      <c r="E1094" t="str">
        <f t="shared" si="28"/>
        <v/>
      </c>
      <c r="F1094">
        <v>15.08</v>
      </c>
      <c r="G1094">
        <v>25.74</v>
      </c>
      <c r="H1094">
        <v>98</v>
      </c>
      <c r="I1094">
        <v>716.6</v>
      </c>
      <c r="J1094">
        <v>0.1024</v>
      </c>
      <c r="K1094">
        <v>9.7689999999999999E-2</v>
      </c>
      <c r="L1094">
        <v>0.1235</v>
      </c>
      <c r="M1094">
        <v>6.5530000000000005E-2</v>
      </c>
      <c r="N1094">
        <v>0.16470000000000001</v>
      </c>
      <c r="O1094">
        <v>6.4640000000000003E-2</v>
      </c>
      <c r="P1094">
        <v>0.65339999999999998</v>
      </c>
      <c r="Q1094">
        <v>1.506</v>
      </c>
      <c r="R1094">
        <v>4.1740000000000004</v>
      </c>
      <c r="S1094">
        <v>63.37</v>
      </c>
      <c r="T1094">
        <v>1.052E-2</v>
      </c>
      <c r="U1094">
        <v>2.4309999999999998E-2</v>
      </c>
      <c r="V1094">
        <v>4.9119999999999997E-2</v>
      </c>
      <c r="W1094">
        <v>1.746E-2</v>
      </c>
      <c r="X1094">
        <v>2.12E-2</v>
      </c>
      <c r="Y1094">
        <v>4.8669999999999998E-3</v>
      </c>
      <c r="Z1094">
        <v>18.510000000000002</v>
      </c>
      <c r="AA1094">
        <v>33.22</v>
      </c>
      <c r="AB1094">
        <v>121.2</v>
      </c>
      <c r="AC1094">
        <v>1050</v>
      </c>
      <c r="AD1094">
        <v>0.16600000000000001</v>
      </c>
      <c r="AE1094">
        <v>0.2356</v>
      </c>
      <c r="AF1094">
        <v>0.40289999999999998</v>
      </c>
      <c r="AG1094">
        <v>0.15260000000000001</v>
      </c>
      <c r="AH1094">
        <v>0.26540000000000002</v>
      </c>
      <c r="AI1094">
        <v>9.4380000000000006E-2</v>
      </c>
    </row>
    <row r="1095" spans="1:35" ht="14.45" x14ac:dyDescent="0.3">
      <c r="A1095">
        <v>901088</v>
      </c>
      <c r="B1095" t="s">
        <v>0</v>
      </c>
      <c r="C1095" t="str">
        <f t="shared" si="26"/>
        <v>M</v>
      </c>
      <c r="D1095" t="str">
        <f t="shared" si="27"/>
        <v/>
      </c>
      <c r="E1095" t="str">
        <f t="shared" si="28"/>
        <v/>
      </c>
      <c r="F1095">
        <v>20.440000000000001</v>
      </c>
      <c r="G1095">
        <v>21.78</v>
      </c>
      <c r="H1095">
        <v>133.80000000000001</v>
      </c>
      <c r="I1095">
        <v>1293</v>
      </c>
      <c r="J1095">
        <v>9.1499999999999998E-2</v>
      </c>
      <c r="K1095">
        <v>0.11310000000000001</v>
      </c>
      <c r="L1095">
        <v>9.7989999999999994E-2</v>
      </c>
      <c r="M1095">
        <v>7.7850000000000003E-2</v>
      </c>
      <c r="N1095">
        <v>0.1618</v>
      </c>
      <c r="O1095">
        <v>5.5570000000000001E-2</v>
      </c>
      <c r="P1095">
        <v>0.57809999999999995</v>
      </c>
      <c r="Q1095">
        <v>0.91679999999999995</v>
      </c>
      <c r="R1095">
        <v>4.218</v>
      </c>
      <c r="S1095">
        <v>72.44</v>
      </c>
      <c r="T1095">
        <v>6.208E-3</v>
      </c>
      <c r="U1095">
        <v>1.9060000000000001E-2</v>
      </c>
      <c r="V1095">
        <v>2.375E-2</v>
      </c>
      <c r="W1095">
        <v>1.461E-2</v>
      </c>
      <c r="X1095">
        <v>1.4449999999999999E-2</v>
      </c>
      <c r="Y1095">
        <v>1.9059999999999999E-3</v>
      </c>
      <c r="Z1095">
        <v>24.31</v>
      </c>
      <c r="AA1095">
        <v>26.37</v>
      </c>
      <c r="AB1095">
        <v>161.19999999999999</v>
      </c>
      <c r="AC1095">
        <v>1780</v>
      </c>
      <c r="AD1095">
        <v>0.13270000000000001</v>
      </c>
      <c r="AE1095">
        <v>0.23760000000000001</v>
      </c>
      <c r="AF1095">
        <v>0.2702</v>
      </c>
      <c r="AG1095">
        <v>0.17649999999999999</v>
      </c>
      <c r="AH1095">
        <v>0.26090000000000002</v>
      </c>
      <c r="AI1095">
        <v>6.7349999999999993E-2</v>
      </c>
    </row>
    <row r="1096" spans="1:35" ht="14.45" x14ac:dyDescent="0.3">
      <c r="A1096">
        <v>9011494</v>
      </c>
      <c r="B1096" t="s">
        <v>0</v>
      </c>
      <c r="C1096" t="str">
        <f t="shared" si="26"/>
        <v>M</v>
      </c>
      <c r="D1096" t="str">
        <f t="shared" si="27"/>
        <v/>
      </c>
      <c r="E1096" t="str">
        <f t="shared" si="28"/>
        <v/>
      </c>
      <c r="F1096">
        <v>20.2</v>
      </c>
      <c r="G1096">
        <v>26.83</v>
      </c>
      <c r="H1096">
        <v>133.69999999999999</v>
      </c>
      <c r="I1096">
        <v>1234</v>
      </c>
      <c r="J1096">
        <v>9.9049999999999999E-2</v>
      </c>
      <c r="K1096">
        <v>0.16689999999999999</v>
      </c>
      <c r="L1096">
        <v>0.1641</v>
      </c>
      <c r="M1096">
        <v>0.1265</v>
      </c>
      <c r="N1096">
        <v>0.1875</v>
      </c>
      <c r="O1096">
        <v>6.0199999999999997E-2</v>
      </c>
      <c r="P1096">
        <v>0.97609999999999997</v>
      </c>
      <c r="Q1096">
        <v>1.8919999999999999</v>
      </c>
      <c r="R1096">
        <v>7.1280000000000001</v>
      </c>
      <c r="S1096">
        <v>103.6</v>
      </c>
      <c r="T1096">
        <v>8.4390000000000003E-3</v>
      </c>
      <c r="U1096">
        <v>4.6739999999999997E-2</v>
      </c>
      <c r="V1096">
        <v>5.9040000000000002E-2</v>
      </c>
      <c r="W1096">
        <v>2.5360000000000001E-2</v>
      </c>
      <c r="X1096">
        <v>3.7100000000000001E-2</v>
      </c>
      <c r="Y1096">
        <v>4.2859999999999999E-3</v>
      </c>
      <c r="Z1096">
        <v>24.19</v>
      </c>
      <c r="AA1096">
        <v>33.81</v>
      </c>
      <c r="AB1096">
        <v>160</v>
      </c>
      <c r="AC1096">
        <v>1671</v>
      </c>
      <c r="AD1096">
        <v>0.1278</v>
      </c>
      <c r="AE1096">
        <v>0.34160000000000001</v>
      </c>
      <c r="AF1096">
        <v>0.37030000000000002</v>
      </c>
      <c r="AG1096">
        <v>0.2152</v>
      </c>
      <c r="AH1096">
        <v>0.3271</v>
      </c>
      <c r="AI1096">
        <v>7.6319999999999999E-2</v>
      </c>
    </row>
    <row r="1097" spans="1:35" ht="14.45" x14ac:dyDescent="0.3">
      <c r="A1097">
        <v>9011971</v>
      </c>
      <c r="B1097" t="s">
        <v>0</v>
      </c>
      <c r="C1097" t="str">
        <f t="shared" si="26"/>
        <v>M</v>
      </c>
      <c r="D1097" t="str">
        <f t="shared" si="27"/>
        <v/>
      </c>
      <c r="E1097" t="str">
        <f t="shared" si="28"/>
        <v/>
      </c>
      <c r="F1097">
        <v>21.71</v>
      </c>
      <c r="G1097">
        <v>17.25</v>
      </c>
      <c r="H1097">
        <v>140.9</v>
      </c>
      <c r="I1097">
        <v>1546</v>
      </c>
      <c r="J1097">
        <v>9.3840000000000007E-2</v>
      </c>
      <c r="K1097">
        <v>8.5620000000000002E-2</v>
      </c>
      <c r="L1097">
        <v>0.1168</v>
      </c>
      <c r="M1097">
        <v>8.4650000000000003E-2</v>
      </c>
      <c r="N1097">
        <v>0.17169999999999999</v>
      </c>
      <c r="O1097">
        <v>5.0540000000000002E-2</v>
      </c>
      <c r="P1097">
        <v>1.2070000000000001</v>
      </c>
      <c r="Q1097">
        <v>1.0509999999999999</v>
      </c>
      <c r="R1097">
        <v>7.7329999999999997</v>
      </c>
      <c r="S1097">
        <v>224.1</v>
      </c>
      <c r="T1097">
        <v>5.568E-3</v>
      </c>
      <c r="U1097">
        <v>1.112E-2</v>
      </c>
      <c r="V1097">
        <v>2.0959999999999999E-2</v>
      </c>
      <c r="W1097">
        <v>1.197E-2</v>
      </c>
      <c r="X1097">
        <v>1.2630000000000001E-2</v>
      </c>
      <c r="Y1097">
        <v>1.8029999999999999E-3</v>
      </c>
      <c r="Z1097">
        <v>30.75</v>
      </c>
      <c r="AA1097">
        <v>26.44</v>
      </c>
      <c r="AB1097">
        <v>199.5</v>
      </c>
      <c r="AC1097">
        <v>3143</v>
      </c>
      <c r="AD1097">
        <v>0.1363</v>
      </c>
      <c r="AE1097">
        <v>0.1628</v>
      </c>
      <c r="AF1097">
        <v>0.28610000000000002</v>
      </c>
      <c r="AG1097">
        <v>0.182</v>
      </c>
      <c r="AH1097">
        <v>0.251</v>
      </c>
      <c r="AI1097">
        <v>6.4939999999999998E-2</v>
      </c>
    </row>
    <row r="1098" spans="1:35" ht="14.45" x14ac:dyDescent="0.3">
      <c r="A1098">
        <v>9012000</v>
      </c>
      <c r="B1098" t="s">
        <v>0</v>
      </c>
      <c r="C1098" t="str">
        <f t="shared" si="26"/>
        <v>M</v>
      </c>
      <c r="D1098" t="str">
        <f t="shared" si="27"/>
        <v/>
      </c>
      <c r="E1098" t="str">
        <f t="shared" si="28"/>
        <v/>
      </c>
      <c r="F1098">
        <v>22.01</v>
      </c>
      <c r="G1098">
        <v>21.9</v>
      </c>
      <c r="H1098">
        <v>147.19999999999999</v>
      </c>
      <c r="I1098">
        <v>1482</v>
      </c>
      <c r="J1098">
        <v>0.10630000000000001</v>
      </c>
      <c r="K1098">
        <v>0.19539999999999999</v>
      </c>
      <c r="L1098">
        <v>0.24479999999999999</v>
      </c>
      <c r="M1098">
        <v>0.15010000000000001</v>
      </c>
      <c r="N1098">
        <v>0.18240000000000001</v>
      </c>
      <c r="O1098">
        <v>6.1400000000000003E-2</v>
      </c>
      <c r="P1098">
        <v>1.008</v>
      </c>
      <c r="Q1098">
        <v>0.69989999999999997</v>
      </c>
      <c r="R1098">
        <v>7.5609999999999999</v>
      </c>
      <c r="S1098">
        <v>130.19999999999999</v>
      </c>
      <c r="T1098">
        <v>3.9779999999999998E-3</v>
      </c>
      <c r="U1098">
        <v>2.8209999999999999E-2</v>
      </c>
      <c r="V1098">
        <v>3.576E-2</v>
      </c>
      <c r="W1098">
        <v>1.4710000000000001E-2</v>
      </c>
      <c r="X1098">
        <v>1.5180000000000001E-2</v>
      </c>
      <c r="Y1098">
        <v>3.7959999999999999E-3</v>
      </c>
      <c r="Z1098">
        <v>27.66</v>
      </c>
      <c r="AA1098">
        <v>25.8</v>
      </c>
      <c r="AB1098">
        <v>195</v>
      </c>
      <c r="AC1098">
        <v>2227</v>
      </c>
      <c r="AD1098">
        <v>0.12939999999999999</v>
      </c>
      <c r="AE1098">
        <v>0.38850000000000001</v>
      </c>
      <c r="AF1098">
        <v>0.47560000000000002</v>
      </c>
      <c r="AG1098">
        <v>0.2432</v>
      </c>
      <c r="AH1098">
        <v>0.27410000000000001</v>
      </c>
      <c r="AI1098">
        <v>8.5739999999999997E-2</v>
      </c>
    </row>
    <row r="1099" spans="1:35" ht="14.45" x14ac:dyDescent="0.3">
      <c r="A1099">
        <v>9012315</v>
      </c>
      <c r="B1099" t="s">
        <v>0</v>
      </c>
      <c r="C1099" t="str">
        <f t="shared" si="26"/>
        <v>M</v>
      </c>
      <c r="D1099" t="str">
        <f t="shared" si="27"/>
        <v/>
      </c>
      <c r="E1099" t="str">
        <f t="shared" si="28"/>
        <v/>
      </c>
      <c r="F1099">
        <v>16.350000000000001</v>
      </c>
      <c r="G1099">
        <v>23.29</v>
      </c>
      <c r="H1099">
        <v>109</v>
      </c>
      <c r="I1099">
        <v>840.4</v>
      </c>
      <c r="J1099">
        <v>9.7420000000000007E-2</v>
      </c>
      <c r="K1099">
        <v>0.1497</v>
      </c>
      <c r="L1099">
        <v>0.18110000000000001</v>
      </c>
      <c r="M1099">
        <v>8.7730000000000002E-2</v>
      </c>
      <c r="N1099">
        <v>0.2175</v>
      </c>
      <c r="O1099">
        <v>6.2179999999999999E-2</v>
      </c>
      <c r="P1099">
        <v>0.43120000000000003</v>
      </c>
      <c r="Q1099">
        <v>1.022</v>
      </c>
      <c r="R1099">
        <v>2.972</v>
      </c>
      <c r="S1099">
        <v>45.5</v>
      </c>
      <c r="T1099">
        <v>5.6350000000000003E-3</v>
      </c>
      <c r="U1099">
        <v>3.9170000000000003E-2</v>
      </c>
      <c r="V1099">
        <v>6.0720000000000003E-2</v>
      </c>
      <c r="W1099">
        <v>1.6559999999999998E-2</v>
      </c>
      <c r="X1099">
        <v>3.1969999999999998E-2</v>
      </c>
      <c r="Y1099">
        <v>4.0850000000000001E-3</v>
      </c>
      <c r="Z1099">
        <v>19.38</v>
      </c>
      <c r="AA1099">
        <v>31.03</v>
      </c>
      <c r="AB1099">
        <v>129.30000000000001</v>
      </c>
      <c r="AC1099">
        <v>1165</v>
      </c>
      <c r="AD1099">
        <v>0.14149999999999999</v>
      </c>
      <c r="AE1099">
        <v>0.46650000000000003</v>
      </c>
      <c r="AF1099">
        <v>0.7087</v>
      </c>
      <c r="AG1099">
        <v>0.2248</v>
      </c>
      <c r="AH1099">
        <v>0.4824</v>
      </c>
      <c r="AI1099">
        <v>9.6140000000000003E-2</v>
      </c>
    </row>
    <row r="1100" spans="1:35" ht="14.45" x14ac:dyDescent="0.3">
      <c r="A1100">
        <v>9012795</v>
      </c>
      <c r="B1100" t="s">
        <v>0</v>
      </c>
      <c r="C1100" t="str">
        <f t="shared" si="26"/>
        <v>M</v>
      </c>
      <c r="D1100" t="str">
        <f t="shared" si="27"/>
        <v/>
      </c>
      <c r="E1100" t="str">
        <f t="shared" si="28"/>
        <v/>
      </c>
      <c r="F1100">
        <v>21.37</v>
      </c>
      <c r="G1100">
        <v>15.1</v>
      </c>
      <c r="H1100">
        <v>141.30000000000001</v>
      </c>
      <c r="I1100">
        <v>1386</v>
      </c>
      <c r="J1100">
        <v>0.10009999999999999</v>
      </c>
      <c r="K1100">
        <v>0.1515</v>
      </c>
      <c r="L1100">
        <v>0.19320000000000001</v>
      </c>
      <c r="M1100">
        <v>0.1255</v>
      </c>
      <c r="N1100">
        <v>0.1973</v>
      </c>
      <c r="O1100">
        <v>6.1830000000000003E-2</v>
      </c>
      <c r="P1100">
        <v>0.34139999999999998</v>
      </c>
      <c r="Q1100">
        <v>1.3089999999999999</v>
      </c>
      <c r="R1100">
        <v>2.407</v>
      </c>
      <c r="S1100">
        <v>39.06</v>
      </c>
      <c r="T1100">
        <v>4.4260000000000002E-3</v>
      </c>
      <c r="U1100">
        <v>2.6749999999999999E-2</v>
      </c>
      <c r="V1100">
        <v>3.4369999999999998E-2</v>
      </c>
      <c r="W1100">
        <v>1.3429999999999999E-2</v>
      </c>
      <c r="X1100">
        <v>1.6750000000000001E-2</v>
      </c>
      <c r="Y1100">
        <v>4.3670000000000002E-3</v>
      </c>
      <c r="Z1100">
        <v>22.69</v>
      </c>
      <c r="AA1100">
        <v>21.84</v>
      </c>
      <c r="AB1100">
        <v>152.1</v>
      </c>
      <c r="AC1100">
        <v>1535</v>
      </c>
      <c r="AD1100">
        <v>0.1192</v>
      </c>
      <c r="AE1100">
        <v>0.28399999999999997</v>
      </c>
      <c r="AF1100">
        <v>0.40239999999999998</v>
      </c>
      <c r="AG1100">
        <v>0.1966</v>
      </c>
      <c r="AH1100">
        <v>0.27300000000000002</v>
      </c>
      <c r="AI1100">
        <v>8.6660000000000001E-2</v>
      </c>
    </row>
    <row r="1101" spans="1:35" ht="14.45" x14ac:dyDescent="0.3">
      <c r="A1101">
        <v>901288</v>
      </c>
      <c r="B1101" t="s">
        <v>0</v>
      </c>
      <c r="C1101" t="str">
        <f t="shared" si="26"/>
        <v>M</v>
      </c>
      <c r="D1101" t="str">
        <f t="shared" si="27"/>
        <v/>
      </c>
      <c r="E1101" t="str">
        <f t="shared" si="28"/>
        <v/>
      </c>
      <c r="F1101">
        <v>20.64</v>
      </c>
      <c r="G1101">
        <v>17.350000000000001</v>
      </c>
      <c r="H1101">
        <v>134.80000000000001</v>
      </c>
      <c r="I1101">
        <v>1335</v>
      </c>
      <c r="J1101">
        <v>9.4460000000000002E-2</v>
      </c>
      <c r="K1101">
        <v>0.1076</v>
      </c>
      <c r="L1101">
        <v>0.1527</v>
      </c>
      <c r="M1101">
        <v>8.9410000000000003E-2</v>
      </c>
      <c r="N1101">
        <v>0.15709999999999999</v>
      </c>
      <c r="O1101">
        <v>5.4780000000000002E-2</v>
      </c>
      <c r="P1101">
        <v>0.61370000000000002</v>
      </c>
      <c r="Q1101">
        <v>0.65749999999999997</v>
      </c>
      <c r="R1101">
        <v>4.1189999999999998</v>
      </c>
      <c r="S1101">
        <v>77.02</v>
      </c>
      <c r="T1101">
        <v>6.2110000000000004E-3</v>
      </c>
      <c r="U1101">
        <v>1.8950000000000002E-2</v>
      </c>
      <c r="V1101">
        <v>2.681E-2</v>
      </c>
      <c r="W1101">
        <v>1.2319999999999999E-2</v>
      </c>
      <c r="X1101">
        <v>1.2760000000000001E-2</v>
      </c>
      <c r="Y1101">
        <v>1.7110000000000001E-3</v>
      </c>
      <c r="Z1101">
        <v>25.37</v>
      </c>
      <c r="AA1101">
        <v>23.17</v>
      </c>
      <c r="AB1101">
        <v>166.8</v>
      </c>
      <c r="AC1101">
        <v>1946</v>
      </c>
      <c r="AD1101">
        <v>0.15620000000000001</v>
      </c>
      <c r="AE1101">
        <v>0.30549999999999999</v>
      </c>
      <c r="AF1101">
        <v>0.41589999999999999</v>
      </c>
      <c r="AG1101">
        <v>0.2112</v>
      </c>
      <c r="AH1101">
        <v>0.26889999999999997</v>
      </c>
      <c r="AI1101">
        <v>7.0550000000000002E-2</v>
      </c>
    </row>
    <row r="1102" spans="1:35" ht="14.45" x14ac:dyDescent="0.3">
      <c r="A1102">
        <v>9013838</v>
      </c>
      <c r="B1102" t="s">
        <v>0</v>
      </c>
      <c r="C1102" t="str">
        <f t="shared" si="26"/>
        <v>B</v>
      </c>
      <c r="D1102" t="str">
        <f t="shared" si="27"/>
        <v/>
      </c>
      <c r="E1102">
        <f t="shared" si="28"/>
        <v>1</v>
      </c>
      <c r="F1102">
        <v>11.08</v>
      </c>
      <c r="G1102">
        <v>18.829999999999998</v>
      </c>
      <c r="H1102">
        <v>73.3</v>
      </c>
      <c r="I1102">
        <v>361.6</v>
      </c>
      <c r="J1102">
        <v>0.1216</v>
      </c>
      <c r="K1102">
        <v>0.21540000000000001</v>
      </c>
      <c r="L1102">
        <v>0.16889999999999999</v>
      </c>
      <c r="M1102">
        <v>6.3670000000000004E-2</v>
      </c>
      <c r="N1102">
        <v>0.21959999999999999</v>
      </c>
      <c r="O1102">
        <v>7.9500000000000001E-2</v>
      </c>
      <c r="P1102">
        <v>0.2114</v>
      </c>
      <c r="Q1102">
        <v>1.0269999999999999</v>
      </c>
      <c r="R1102">
        <v>1.7190000000000001</v>
      </c>
      <c r="S1102">
        <v>13.99</v>
      </c>
      <c r="T1102">
        <v>7.4050000000000001E-3</v>
      </c>
      <c r="U1102">
        <v>4.5490000000000003E-2</v>
      </c>
      <c r="V1102">
        <v>4.5879999999999997E-2</v>
      </c>
      <c r="W1102">
        <v>1.3390000000000001E-2</v>
      </c>
      <c r="X1102">
        <v>1.738E-2</v>
      </c>
      <c r="Y1102">
        <v>4.4349999999999997E-3</v>
      </c>
      <c r="Z1102">
        <v>13.24</v>
      </c>
      <c r="AA1102">
        <v>32.82</v>
      </c>
      <c r="AB1102">
        <v>91.76</v>
      </c>
      <c r="AC1102">
        <v>508.1</v>
      </c>
      <c r="AD1102">
        <v>0.21840000000000001</v>
      </c>
      <c r="AE1102">
        <v>0.93789999999999996</v>
      </c>
      <c r="AF1102">
        <v>0.84019999999999995</v>
      </c>
      <c r="AG1102">
        <v>0.25240000000000001</v>
      </c>
      <c r="AH1102">
        <v>0.41539999999999999</v>
      </c>
      <c r="AI1102">
        <v>0.14030000000000001</v>
      </c>
    </row>
    <row r="1103" spans="1:35" ht="14.45" x14ac:dyDescent="0.3">
      <c r="A1103">
        <v>90291</v>
      </c>
      <c r="B1103" t="s">
        <v>0</v>
      </c>
      <c r="C1103" t="str">
        <f t="shared" si="26"/>
        <v>M</v>
      </c>
      <c r="D1103" t="str">
        <f t="shared" si="27"/>
        <v/>
      </c>
      <c r="E1103" t="str">
        <f t="shared" si="28"/>
        <v/>
      </c>
      <c r="F1103">
        <v>14.6</v>
      </c>
      <c r="G1103">
        <v>23.29</v>
      </c>
      <c r="H1103">
        <v>93.97</v>
      </c>
      <c r="I1103">
        <v>664.7</v>
      </c>
      <c r="J1103">
        <v>8.6819999999999994E-2</v>
      </c>
      <c r="K1103">
        <v>6.6360000000000002E-2</v>
      </c>
      <c r="L1103">
        <v>8.3900000000000002E-2</v>
      </c>
      <c r="M1103">
        <v>5.271E-2</v>
      </c>
      <c r="N1103">
        <v>0.16270000000000001</v>
      </c>
      <c r="O1103">
        <v>5.416E-2</v>
      </c>
      <c r="P1103">
        <v>0.41570000000000001</v>
      </c>
      <c r="Q1103">
        <v>1.627</v>
      </c>
      <c r="R1103">
        <v>2.9140000000000001</v>
      </c>
      <c r="S1103">
        <v>33.01</v>
      </c>
      <c r="T1103">
        <v>8.3119999999999999E-3</v>
      </c>
      <c r="U1103">
        <v>1.7420000000000001E-2</v>
      </c>
      <c r="V1103">
        <v>3.3890000000000003E-2</v>
      </c>
      <c r="W1103">
        <v>1.576E-2</v>
      </c>
      <c r="X1103">
        <v>1.7399999999999999E-2</v>
      </c>
      <c r="Y1103">
        <v>2.8709999999999999E-3</v>
      </c>
      <c r="Z1103">
        <v>15.79</v>
      </c>
      <c r="AA1103">
        <v>31.71</v>
      </c>
      <c r="AB1103">
        <v>102.2</v>
      </c>
      <c r="AC1103">
        <v>758.2</v>
      </c>
      <c r="AD1103">
        <v>0.13120000000000001</v>
      </c>
      <c r="AE1103">
        <v>0.15809999999999999</v>
      </c>
      <c r="AF1103">
        <v>0.26750000000000002</v>
      </c>
      <c r="AG1103">
        <v>0.13589999999999999</v>
      </c>
      <c r="AH1103">
        <v>0.2477</v>
      </c>
      <c r="AI1103">
        <v>6.8360000000000004E-2</v>
      </c>
    </row>
    <row r="1104" spans="1:35" ht="14.45" x14ac:dyDescent="0.3">
      <c r="A1104">
        <v>90312</v>
      </c>
      <c r="B1104" t="s">
        <v>0</v>
      </c>
      <c r="C1104" t="str">
        <f t="shared" si="26"/>
        <v>M</v>
      </c>
      <c r="D1104" t="str">
        <f t="shared" si="27"/>
        <v/>
      </c>
      <c r="E1104" t="str">
        <f t="shared" si="28"/>
        <v/>
      </c>
      <c r="F1104">
        <v>19.55</v>
      </c>
      <c r="G1104">
        <v>23.21</v>
      </c>
      <c r="H1104">
        <v>128.9</v>
      </c>
      <c r="I1104">
        <v>1174</v>
      </c>
      <c r="J1104">
        <v>0.10100000000000001</v>
      </c>
      <c r="K1104">
        <v>0.1318</v>
      </c>
      <c r="L1104">
        <v>0.18559999999999999</v>
      </c>
      <c r="M1104">
        <v>0.1021</v>
      </c>
      <c r="N1104">
        <v>0.19889999999999999</v>
      </c>
      <c r="O1104">
        <v>5.8840000000000003E-2</v>
      </c>
      <c r="P1104">
        <v>0.61070000000000002</v>
      </c>
      <c r="Q1104">
        <v>2.8359999999999999</v>
      </c>
      <c r="R1104">
        <v>5.383</v>
      </c>
      <c r="S1104">
        <v>70.099999999999994</v>
      </c>
      <c r="T1104">
        <v>1.124E-2</v>
      </c>
      <c r="U1104">
        <v>4.0969999999999999E-2</v>
      </c>
      <c r="V1104">
        <v>7.4690000000000006E-2</v>
      </c>
      <c r="W1104">
        <v>3.4410000000000003E-2</v>
      </c>
      <c r="X1104">
        <v>2.768E-2</v>
      </c>
      <c r="Y1104">
        <v>6.2399999999999999E-3</v>
      </c>
      <c r="Z1104">
        <v>20.82</v>
      </c>
      <c r="AA1104">
        <v>30.44</v>
      </c>
      <c r="AB1104">
        <v>142</v>
      </c>
      <c r="AC1104">
        <v>1313</v>
      </c>
      <c r="AD1104">
        <v>0.12509999999999999</v>
      </c>
      <c r="AE1104">
        <v>0.2414</v>
      </c>
      <c r="AF1104">
        <v>0.38290000000000002</v>
      </c>
      <c r="AG1104">
        <v>0.1825</v>
      </c>
      <c r="AH1104">
        <v>0.2576</v>
      </c>
      <c r="AI1104">
        <v>7.6020000000000004E-2</v>
      </c>
    </row>
    <row r="1105" spans="1:35" ht="14.45" x14ac:dyDescent="0.3">
      <c r="A1105">
        <v>903507</v>
      </c>
      <c r="B1105" t="s">
        <v>0</v>
      </c>
      <c r="C1105" t="str">
        <f t="shared" si="26"/>
        <v>M</v>
      </c>
      <c r="D1105" t="str">
        <f t="shared" si="27"/>
        <v/>
      </c>
      <c r="E1105" t="str">
        <f t="shared" si="28"/>
        <v/>
      </c>
      <c r="F1105">
        <v>15.49</v>
      </c>
      <c r="G1105">
        <v>19.97</v>
      </c>
      <c r="H1105">
        <v>102.4</v>
      </c>
      <c r="I1105">
        <v>744.7</v>
      </c>
      <c r="J1105">
        <v>0.11600000000000001</v>
      </c>
      <c r="K1105">
        <v>0.15620000000000001</v>
      </c>
      <c r="L1105">
        <v>0.18909999999999999</v>
      </c>
      <c r="M1105">
        <v>9.1130000000000003E-2</v>
      </c>
      <c r="N1105">
        <v>0.19289999999999999</v>
      </c>
      <c r="O1105">
        <v>6.744E-2</v>
      </c>
      <c r="P1105">
        <v>0.64700000000000002</v>
      </c>
      <c r="Q1105">
        <v>1.331</v>
      </c>
      <c r="R1105">
        <v>4.6749999999999998</v>
      </c>
      <c r="S1105">
        <v>66.91</v>
      </c>
      <c r="T1105">
        <v>7.2690000000000003E-3</v>
      </c>
      <c r="U1105">
        <v>2.928E-2</v>
      </c>
      <c r="V1105">
        <v>4.972E-2</v>
      </c>
      <c r="W1105">
        <v>1.6389999999999998E-2</v>
      </c>
      <c r="X1105">
        <v>1.8519999999999998E-2</v>
      </c>
      <c r="Y1105">
        <v>4.2319999999999997E-3</v>
      </c>
      <c r="Z1105">
        <v>21.2</v>
      </c>
      <c r="AA1105">
        <v>29.41</v>
      </c>
      <c r="AB1105">
        <v>142.1</v>
      </c>
      <c r="AC1105">
        <v>1359</v>
      </c>
      <c r="AD1105">
        <v>0.1681</v>
      </c>
      <c r="AE1105">
        <v>0.39129999999999998</v>
      </c>
      <c r="AF1105">
        <v>0.55530000000000002</v>
      </c>
      <c r="AG1105">
        <v>0.21210000000000001</v>
      </c>
      <c r="AH1105">
        <v>0.31869999999999998</v>
      </c>
      <c r="AI1105">
        <v>0.1019</v>
      </c>
    </row>
    <row r="1106" spans="1:35" ht="14.45" x14ac:dyDescent="0.3">
      <c r="A1106">
        <v>903516</v>
      </c>
      <c r="B1106" t="s">
        <v>0</v>
      </c>
      <c r="C1106" t="str">
        <f t="shared" si="26"/>
        <v>M</v>
      </c>
      <c r="D1106" t="str">
        <f t="shared" si="27"/>
        <v/>
      </c>
      <c r="E1106" t="str">
        <f t="shared" si="28"/>
        <v/>
      </c>
      <c r="F1106">
        <v>21.61</v>
      </c>
      <c r="G1106">
        <v>22.28</v>
      </c>
      <c r="H1106">
        <v>144.4</v>
      </c>
      <c r="I1106">
        <v>1407</v>
      </c>
      <c r="J1106">
        <v>0.1167</v>
      </c>
      <c r="K1106">
        <v>0.2087</v>
      </c>
      <c r="L1106">
        <v>0.28100000000000003</v>
      </c>
      <c r="M1106">
        <v>0.15620000000000001</v>
      </c>
      <c r="N1106">
        <v>0.2162</v>
      </c>
      <c r="O1106">
        <v>6.6059999999999994E-2</v>
      </c>
      <c r="P1106">
        <v>0.62419999999999998</v>
      </c>
      <c r="Q1106">
        <v>0.92090000000000005</v>
      </c>
      <c r="R1106">
        <v>4.1580000000000004</v>
      </c>
      <c r="S1106">
        <v>80.989999999999995</v>
      </c>
      <c r="T1106">
        <v>5.215E-3</v>
      </c>
      <c r="U1106">
        <v>3.7260000000000001E-2</v>
      </c>
      <c r="V1106">
        <v>4.718E-2</v>
      </c>
      <c r="W1106">
        <v>1.2880000000000001E-2</v>
      </c>
      <c r="X1106">
        <v>2.0449999999999999E-2</v>
      </c>
      <c r="Y1106">
        <v>4.0280000000000003E-3</v>
      </c>
      <c r="Z1106">
        <v>26.23</v>
      </c>
      <c r="AA1106">
        <v>28.74</v>
      </c>
      <c r="AB1106">
        <v>172</v>
      </c>
      <c r="AC1106">
        <v>2081</v>
      </c>
      <c r="AD1106">
        <v>0.1502</v>
      </c>
      <c r="AE1106">
        <v>0.57169999999999999</v>
      </c>
      <c r="AF1106">
        <v>0.70530000000000004</v>
      </c>
      <c r="AG1106">
        <v>0.2422</v>
      </c>
      <c r="AH1106">
        <v>0.38279999999999997</v>
      </c>
      <c r="AI1106">
        <v>0.1007</v>
      </c>
    </row>
    <row r="1107" spans="1:35" ht="14.45" x14ac:dyDescent="0.3">
      <c r="A1107">
        <v>90439701</v>
      </c>
      <c r="B1107" t="s">
        <v>0</v>
      </c>
      <c r="C1107" t="str">
        <f t="shared" si="26"/>
        <v>M</v>
      </c>
      <c r="D1107" t="str">
        <f t="shared" si="27"/>
        <v/>
      </c>
      <c r="E1107" t="str">
        <f t="shared" si="28"/>
        <v/>
      </c>
      <c r="F1107">
        <v>17.91</v>
      </c>
      <c r="G1107">
        <v>21.02</v>
      </c>
      <c r="H1107">
        <v>124.4</v>
      </c>
      <c r="I1107">
        <v>994</v>
      </c>
      <c r="J1107">
        <v>0.123</v>
      </c>
      <c r="K1107">
        <v>0.2576</v>
      </c>
      <c r="L1107">
        <v>0.31890000000000002</v>
      </c>
      <c r="M1107">
        <v>0.1198</v>
      </c>
      <c r="N1107">
        <v>0.21129999999999999</v>
      </c>
      <c r="O1107">
        <v>7.1150000000000005E-2</v>
      </c>
      <c r="P1107">
        <v>0.40300000000000002</v>
      </c>
      <c r="Q1107">
        <v>0.77470000000000006</v>
      </c>
      <c r="R1107">
        <v>3.1230000000000002</v>
      </c>
      <c r="S1107">
        <v>41.51</v>
      </c>
      <c r="T1107">
        <v>7.1590000000000004E-3</v>
      </c>
      <c r="U1107">
        <v>3.7179999999999998E-2</v>
      </c>
      <c r="V1107">
        <v>6.1650000000000003E-2</v>
      </c>
      <c r="W1107">
        <v>1.051E-2</v>
      </c>
      <c r="X1107">
        <v>1.5910000000000001E-2</v>
      </c>
      <c r="Y1107">
        <v>5.0990000000000002E-3</v>
      </c>
      <c r="Z1107">
        <v>20.8</v>
      </c>
      <c r="AA1107">
        <v>27.78</v>
      </c>
      <c r="AB1107">
        <v>149.6</v>
      </c>
      <c r="AC1107">
        <v>1304</v>
      </c>
      <c r="AD1107">
        <v>0.18729999999999999</v>
      </c>
      <c r="AE1107">
        <v>0.5917</v>
      </c>
      <c r="AF1107">
        <v>0.90339999999999998</v>
      </c>
      <c r="AG1107">
        <v>0.19639999999999999</v>
      </c>
      <c r="AH1107">
        <v>0.32450000000000001</v>
      </c>
      <c r="AI1107">
        <v>0.1198</v>
      </c>
    </row>
    <row r="1108" spans="1:35" ht="14.45" x14ac:dyDescent="0.3">
      <c r="A1108">
        <v>90524101</v>
      </c>
      <c r="B1108" t="s">
        <v>0</v>
      </c>
      <c r="C1108" t="str">
        <f t="shared" si="26"/>
        <v>M</v>
      </c>
      <c r="D1108" t="str">
        <f t="shared" si="27"/>
        <v/>
      </c>
      <c r="E1108" t="str">
        <f t="shared" si="28"/>
        <v/>
      </c>
      <c r="F1108">
        <v>17.989999999999998</v>
      </c>
      <c r="G1108">
        <v>20.66</v>
      </c>
      <c r="H1108">
        <v>117.8</v>
      </c>
      <c r="I1108">
        <v>991.7</v>
      </c>
      <c r="J1108">
        <v>0.1036</v>
      </c>
      <c r="K1108">
        <v>0.13039999999999999</v>
      </c>
      <c r="L1108">
        <v>0.1201</v>
      </c>
      <c r="M1108">
        <v>8.8239999999999999E-2</v>
      </c>
      <c r="N1108">
        <v>0.19919999999999999</v>
      </c>
      <c r="O1108">
        <v>6.0690000000000001E-2</v>
      </c>
      <c r="P1108">
        <v>0.45369999999999999</v>
      </c>
      <c r="Q1108">
        <v>0.87329999999999997</v>
      </c>
      <c r="R1108">
        <v>3.0609999999999999</v>
      </c>
      <c r="S1108">
        <v>49.81</v>
      </c>
      <c r="T1108">
        <v>7.2309999999999996E-3</v>
      </c>
      <c r="U1108">
        <v>2.7720000000000002E-2</v>
      </c>
      <c r="V1108">
        <v>2.5090000000000001E-2</v>
      </c>
      <c r="W1108">
        <v>1.4800000000000001E-2</v>
      </c>
      <c r="X1108">
        <v>1.414E-2</v>
      </c>
      <c r="Y1108">
        <v>3.336E-3</v>
      </c>
      <c r="Z1108">
        <v>21.08</v>
      </c>
      <c r="AA1108">
        <v>25.41</v>
      </c>
      <c r="AB1108">
        <v>138.1</v>
      </c>
      <c r="AC1108">
        <v>1349</v>
      </c>
      <c r="AD1108">
        <v>0.1482</v>
      </c>
      <c r="AE1108">
        <v>0.3735</v>
      </c>
      <c r="AF1108">
        <v>0.3301</v>
      </c>
      <c r="AG1108">
        <v>0.19739999999999999</v>
      </c>
      <c r="AH1108">
        <v>0.30599999999999999</v>
      </c>
      <c r="AI1108">
        <v>8.5029999999999994E-2</v>
      </c>
    </row>
    <row r="1109" spans="1:35" ht="14.45" x14ac:dyDescent="0.3">
      <c r="A1109">
        <v>905680</v>
      </c>
      <c r="B1109" t="s">
        <v>0</v>
      </c>
      <c r="C1109" t="str">
        <f t="shared" si="26"/>
        <v>M</v>
      </c>
      <c r="D1109" t="str">
        <f t="shared" si="27"/>
        <v/>
      </c>
      <c r="E1109" t="str">
        <f t="shared" si="28"/>
        <v/>
      </c>
      <c r="F1109">
        <v>15.13</v>
      </c>
      <c r="G1109">
        <v>29.81</v>
      </c>
      <c r="H1109">
        <v>96.71</v>
      </c>
      <c r="I1109">
        <v>719.5</v>
      </c>
      <c r="J1109">
        <v>8.3199999999999996E-2</v>
      </c>
      <c r="K1109">
        <v>4.6050000000000001E-2</v>
      </c>
      <c r="L1109">
        <v>4.6859999999999999E-2</v>
      </c>
      <c r="M1109">
        <v>2.7390000000000001E-2</v>
      </c>
      <c r="N1109">
        <v>0.1852</v>
      </c>
      <c r="O1109">
        <v>5.2940000000000001E-2</v>
      </c>
      <c r="P1109">
        <v>0.46810000000000002</v>
      </c>
      <c r="Q1109">
        <v>1.627</v>
      </c>
      <c r="R1109">
        <v>3.0430000000000001</v>
      </c>
      <c r="S1109">
        <v>45.38</v>
      </c>
      <c r="T1109">
        <v>6.8310000000000003E-3</v>
      </c>
      <c r="U1109">
        <v>1.427E-2</v>
      </c>
      <c r="V1109">
        <v>2.4889999999999999E-2</v>
      </c>
      <c r="W1109">
        <v>9.0869999999999996E-3</v>
      </c>
      <c r="X1109">
        <v>3.1510000000000003E-2</v>
      </c>
      <c r="Y1109">
        <v>1.75E-3</v>
      </c>
      <c r="Z1109">
        <v>17.260000000000002</v>
      </c>
      <c r="AA1109">
        <v>36.909999999999997</v>
      </c>
      <c r="AB1109">
        <v>110.1</v>
      </c>
      <c r="AC1109">
        <v>931.4</v>
      </c>
      <c r="AD1109">
        <v>0.1148</v>
      </c>
      <c r="AE1109">
        <v>9.8659999999999998E-2</v>
      </c>
      <c r="AF1109">
        <v>0.1547</v>
      </c>
      <c r="AG1109">
        <v>6.5750000000000003E-2</v>
      </c>
      <c r="AH1109">
        <v>0.32329999999999998</v>
      </c>
      <c r="AI1109">
        <v>6.1650000000000003E-2</v>
      </c>
    </row>
    <row r="1110" spans="1:35" ht="14.45" x14ac:dyDescent="0.3">
      <c r="A1110">
        <v>90602302</v>
      </c>
      <c r="B1110" t="s">
        <v>0</v>
      </c>
      <c r="C1110" t="str">
        <f t="shared" si="26"/>
        <v>M</v>
      </c>
      <c r="D1110" t="str">
        <f t="shared" si="27"/>
        <v/>
      </c>
      <c r="E1110" t="str">
        <f t="shared" si="28"/>
        <v/>
      </c>
      <c r="F1110">
        <v>15.5</v>
      </c>
      <c r="G1110">
        <v>21.08</v>
      </c>
      <c r="H1110">
        <v>102.9</v>
      </c>
      <c r="I1110">
        <v>803.1</v>
      </c>
      <c r="J1110">
        <v>0.112</v>
      </c>
      <c r="K1110">
        <v>0.15709999999999999</v>
      </c>
      <c r="L1110">
        <v>0.1522</v>
      </c>
      <c r="M1110">
        <v>8.4809999999999997E-2</v>
      </c>
      <c r="N1110">
        <v>0.20849999999999999</v>
      </c>
      <c r="O1110">
        <v>6.8640000000000007E-2</v>
      </c>
      <c r="P1110">
        <v>1.37</v>
      </c>
      <c r="Q1110">
        <v>1.2130000000000001</v>
      </c>
      <c r="R1110">
        <v>9.4239999999999995</v>
      </c>
      <c r="S1110">
        <v>176.5</v>
      </c>
      <c r="T1110">
        <v>8.1980000000000004E-3</v>
      </c>
      <c r="U1110">
        <v>3.8890000000000001E-2</v>
      </c>
      <c r="V1110">
        <v>4.4929999999999998E-2</v>
      </c>
      <c r="W1110">
        <v>2.1389999999999999E-2</v>
      </c>
      <c r="X1110">
        <v>2.018E-2</v>
      </c>
      <c r="Y1110">
        <v>5.8149999999999999E-3</v>
      </c>
      <c r="Z1110">
        <v>23.17</v>
      </c>
      <c r="AA1110">
        <v>27.65</v>
      </c>
      <c r="AB1110">
        <v>157.1</v>
      </c>
      <c r="AC1110">
        <v>1748</v>
      </c>
      <c r="AD1110">
        <v>0.1517</v>
      </c>
      <c r="AE1110">
        <v>0.4002</v>
      </c>
      <c r="AF1110">
        <v>0.42109999999999997</v>
      </c>
      <c r="AG1110">
        <v>0.21340000000000001</v>
      </c>
      <c r="AH1110">
        <v>0.30030000000000001</v>
      </c>
      <c r="AI1110">
        <v>0.1048</v>
      </c>
    </row>
    <row r="1111" spans="1:35" ht="14.45" x14ac:dyDescent="0.3">
      <c r="A1111">
        <v>907914</v>
      </c>
      <c r="B1111" t="s">
        <v>0</v>
      </c>
      <c r="C1111" t="str">
        <f t="shared" si="26"/>
        <v>M</v>
      </c>
      <c r="D1111" t="str">
        <f t="shared" si="27"/>
        <v/>
      </c>
      <c r="E1111" t="str">
        <f t="shared" si="28"/>
        <v/>
      </c>
      <c r="F1111">
        <v>14.9</v>
      </c>
      <c r="G1111">
        <v>22.53</v>
      </c>
      <c r="H1111">
        <v>102.1</v>
      </c>
      <c r="I1111">
        <v>685</v>
      </c>
      <c r="J1111">
        <v>9.9470000000000003E-2</v>
      </c>
      <c r="K1111">
        <v>0.2225</v>
      </c>
      <c r="L1111">
        <v>0.27329999999999999</v>
      </c>
      <c r="M1111">
        <v>9.7110000000000002E-2</v>
      </c>
      <c r="N1111">
        <v>0.2041</v>
      </c>
      <c r="O1111">
        <v>6.898E-2</v>
      </c>
      <c r="P1111">
        <v>0.253</v>
      </c>
      <c r="Q1111">
        <v>0.87490000000000001</v>
      </c>
      <c r="R1111">
        <v>3.4660000000000002</v>
      </c>
      <c r="S1111">
        <v>24.19</v>
      </c>
      <c r="T1111">
        <v>6.9649999999999998E-3</v>
      </c>
      <c r="U1111">
        <v>6.2129999999999998E-2</v>
      </c>
      <c r="V1111">
        <v>7.9259999999999997E-2</v>
      </c>
      <c r="W1111">
        <v>2.2339999999999999E-2</v>
      </c>
      <c r="X1111">
        <v>1.499E-2</v>
      </c>
      <c r="Y1111">
        <v>5.7840000000000001E-3</v>
      </c>
      <c r="Z1111">
        <v>16.350000000000001</v>
      </c>
      <c r="AA1111">
        <v>27.57</v>
      </c>
      <c r="AB1111">
        <v>125.4</v>
      </c>
      <c r="AC1111">
        <v>832.7</v>
      </c>
      <c r="AD1111">
        <v>0.1419</v>
      </c>
      <c r="AE1111">
        <v>0.70899999999999996</v>
      </c>
      <c r="AF1111">
        <v>0.90190000000000003</v>
      </c>
      <c r="AG1111">
        <v>0.2475</v>
      </c>
      <c r="AH1111">
        <v>0.28660000000000002</v>
      </c>
      <c r="AI1111">
        <v>0.11550000000000001</v>
      </c>
    </row>
    <row r="1112" spans="1:35" ht="14.45" x14ac:dyDescent="0.3">
      <c r="A1112">
        <v>908194</v>
      </c>
      <c r="B1112" t="s">
        <v>0</v>
      </c>
      <c r="C1112" t="str">
        <f t="shared" si="26"/>
        <v>M</v>
      </c>
      <c r="D1112" t="str">
        <f t="shared" si="27"/>
        <v/>
      </c>
      <c r="E1112" t="str">
        <f t="shared" si="28"/>
        <v/>
      </c>
      <c r="F1112">
        <v>20.18</v>
      </c>
      <c r="G1112">
        <v>19.54</v>
      </c>
      <c r="H1112">
        <v>133.80000000000001</v>
      </c>
      <c r="I1112">
        <v>1250</v>
      </c>
      <c r="J1112">
        <v>0.1133</v>
      </c>
      <c r="K1112">
        <v>0.1489</v>
      </c>
      <c r="L1112">
        <v>0.21329999999999999</v>
      </c>
      <c r="M1112">
        <v>0.12590000000000001</v>
      </c>
      <c r="N1112">
        <v>0.1724</v>
      </c>
      <c r="O1112">
        <v>6.053E-2</v>
      </c>
      <c r="P1112">
        <v>0.43309999999999998</v>
      </c>
      <c r="Q1112">
        <v>1.0009999999999999</v>
      </c>
      <c r="R1112">
        <v>3.008</v>
      </c>
      <c r="S1112">
        <v>52.49</v>
      </c>
      <c r="T1112">
        <v>9.0869999999999996E-3</v>
      </c>
      <c r="U1112">
        <v>2.7150000000000001E-2</v>
      </c>
      <c r="V1112">
        <v>5.5460000000000002E-2</v>
      </c>
      <c r="W1112">
        <v>1.9099999999999999E-2</v>
      </c>
      <c r="X1112">
        <v>2.4510000000000001E-2</v>
      </c>
      <c r="Y1112">
        <v>4.0049999999999999E-3</v>
      </c>
      <c r="Z1112">
        <v>22.03</v>
      </c>
      <c r="AA1112">
        <v>25.07</v>
      </c>
      <c r="AB1112">
        <v>146</v>
      </c>
      <c r="AC1112">
        <v>1479</v>
      </c>
      <c r="AD1112">
        <v>0.16650000000000001</v>
      </c>
      <c r="AE1112">
        <v>0.29420000000000002</v>
      </c>
      <c r="AF1112">
        <v>0.53080000000000005</v>
      </c>
      <c r="AG1112">
        <v>0.21729999999999999</v>
      </c>
      <c r="AH1112">
        <v>0.30320000000000003</v>
      </c>
      <c r="AI1112">
        <v>8.0750000000000002E-2</v>
      </c>
    </row>
    <row r="1113" spans="1:35" ht="14.45" x14ac:dyDescent="0.3">
      <c r="A1113">
        <v>908445</v>
      </c>
      <c r="B1113" t="s">
        <v>0</v>
      </c>
      <c r="C1113" t="str">
        <f t="shared" si="26"/>
        <v>M</v>
      </c>
      <c r="D1113" t="str">
        <f t="shared" si="27"/>
        <v/>
      </c>
      <c r="E1113" t="str">
        <f t="shared" si="28"/>
        <v/>
      </c>
      <c r="F1113">
        <v>18.82</v>
      </c>
      <c r="G1113">
        <v>21.97</v>
      </c>
      <c r="H1113">
        <v>123.7</v>
      </c>
      <c r="I1113">
        <v>1110</v>
      </c>
      <c r="J1113">
        <v>0.1018</v>
      </c>
      <c r="K1113">
        <v>0.1389</v>
      </c>
      <c r="L1113">
        <v>0.15939999999999999</v>
      </c>
      <c r="M1113">
        <v>8.7440000000000004E-2</v>
      </c>
      <c r="N1113">
        <v>0.1943</v>
      </c>
      <c r="O1113">
        <v>6.132E-2</v>
      </c>
      <c r="P1113">
        <v>0.81910000000000005</v>
      </c>
      <c r="Q1113">
        <v>1.931</v>
      </c>
      <c r="R1113">
        <v>4.4930000000000003</v>
      </c>
      <c r="S1113">
        <v>103.9</v>
      </c>
      <c r="T1113">
        <v>8.0739999999999996E-3</v>
      </c>
      <c r="U1113">
        <v>4.088E-2</v>
      </c>
      <c r="V1113">
        <v>5.321E-2</v>
      </c>
      <c r="W1113">
        <v>1.8339999999999999E-2</v>
      </c>
      <c r="X1113">
        <v>2.383E-2</v>
      </c>
      <c r="Y1113">
        <v>4.5149999999999999E-3</v>
      </c>
      <c r="Z1113">
        <v>22.66</v>
      </c>
      <c r="AA1113">
        <v>30.93</v>
      </c>
      <c r="AB1113">
        <v>145.30000000000001</v>
      </c>
      <c r="AC1113">
        <v>1603</v>
      </c>
      <c r="AD1113">
        <v>0.13900000000000001</v>
      </c>
      <c r="AE1113">
        <v>0.3463</v>
      </c>
      <c r="AF1113">
        <v>0.39119999999999999</v>
      </c>
      <c r="AG1113">
        <v>0.17080000000000001</v>
      </c>
      <c r="AH1113">
        <v>0.30070000000000002</v>
      </c>
      <c r="AI1113">
        <v>8.3140000000000006E-2</v>
      </c>
    </row>
    <row r="1114" spans="1:35" ht="14.45" x14ac:dyDescent="0.3">
      <c r="A1114">
        <v>908489</v>
      </c>
      <c r="B1114" t="s">
        <v>0</v>
      </c>
      <c r="C1114" t="str">
        <f t="shared" si="26"/>
        <v>B</v>
      </c>
      <c r="D1114" t="str">
        <f t="shared" si="27"/>
        <v/>
      </c>
      <c r="E1114">
        <f t="shared" si="28"/>
        <v>1</v>
      </c>
      <c r="F1114">
        <v>13.98</v>
      </c>
      <c r="G1114">
        <v>19.62</v>
      </c>
      <c r="H1114">
        <v>91.12</v>
      </c>
      <c r="I1114">
        <v>599.5</v>
      </c>
      <c r="J1114">
        <v>0.106</v>
      </c>
      <c r="K1114">
        <v>0.1133</v>
      </c>
      <c r="L1114">
        <v>0.11260000000000001</v>
      </c>
      <c r="M1114">
        <v>6.4630000000000007E-2</v>
      </c>
      <c r="N1114">
        <v>0.16689999999999999</v>
      </c>
      <c r="O1114">
        <v>6.5439999999999998E-2</v>
      </c>
      <c r="P1114">
        <v>0.2208</v>
      </c>
      <c r="Q1114">
        <v>0.95330000000000004</v>
      </c>
      <c r="R1114">
        <v>1.6020000000000001</v>
      </c>
      <c r="S1114">
        <v>18.850000000000001</v>
      </c>
      <c r="T1114">
        <v>5.3140000000000001E-3</v>
      </c>
      <c r="U1114">
        <v>1.7909999999999999E-2</v>
      </c>
      <c r="V1114">
        <v>2.1850000000000001E-2</v>
      </c>
      <c r="W1114">
        <v>9.5670000000000009E-3</v>
      </c>
      <c r="X1114">
        <v>1.223E-2</v>
      </c>
      <c r="Y1114">
        <v>2.846E-3</v>
      </c>
      <c r="Z1114">
        <v>17.04</v>
      </c>
      <c r="AA1114">
        <v>30.8</v>
      </c>
      <c r="AB1114">
        <v>113.9</v>
      </c>
      <c r="AC1114">
        <v>869.3</v>
      </c>
      <c r="AD1114">
        <v>0.1613</v>
      </c>
      <c r="AE1114">
        <v>0.35680000000000001</v>
      </c>
      <c r="AF1114">
        <v>0.40689999999999998</v>
      </c>
      <c r="AG1114">
        <v>0.1827</v>
      </c>
      <c r="AH1114">
        <v>0.31790000000000002</v>
      </c>
      <c r="AI1114">
        <v>0.1055</v>
      </c>
    </row>
    <row r="1115" spans="1:35" ht="14.45" x14ac:dyDescent="0.3">
      <c r="A1115">
        <v>909445</v>
      </c>
      <c r="B1115" t="s">
        <v>0</v>
      </c>
      <c r="C1115" t="str">
        <f t="shared" si="26"/>
        <v>M</v>
      </c>
      <c r="D1115" t="str">
        <f t="shared" si="27"/>
        <v/>
      </c>
      <c r="E1115" t="str">
        <f t="shared" si="28"/>
        <v/>
      </c>
      <c r="F1115">
        <v>17.27</v>
      </c>
      <c r="G1115">
        <v>25.42</v>
      </c>
      <c r="H1115">
        <v>112.4</v>
      </c>
      <c r="I1115">
        <v>928.8</v>
      </c>
      <c r="J1115">
        <v>8.3309999999999995E-2</v>
      </c>
      <c r="K1115">
        <v>0.1109</v>
      </c>
      <c r="L1115">
        <v>0.12039999999999999</v>
      </c>
      <c r="M1115">
        <v>5.7360000000000001E-2</v>
      </c>
      <c r="N1115">
        <v>0.1467</v>
      </c>
      <c r="O1115">
        <v>5.407E-2</v>
      </c>
      <c r="P1115">
        <v>0.51</v>
      </c>
      <c r="Q1115">
        <v>1.679</v>
      </c>
      <c r="R1115">
        <v>3.2829999999999999</v>
      </c>
      <c r="S1115">
        <v>58.38</v>
      </c>
      <c r="T1115">
        <v>8.1089999999999999E-3</v>
      </c>
      <c r="U1115">
        <v>4.308E-2</v>
      </c>
      <c r="V1115">
        <v>4.9419999999999999E-2</v>
      </c>
      <c r="W1115">
        <v>1.7420000000000001E-2</v>
      </c>
      <c r="X1115">
        <v>1.5939999999999999E-2</v>
      </c>
      <c r="Y1115">
        <v>3.7390000000000001E-3</v>
      </c>
      <c r="Z1115">
        <v>20.38</v>
      </c>
      <c r="AA1115">
        <v>35.46</v>
      </c>
      <c r="AB1115">
        <v>132.80000000000001</v>
      </c>
      <c r="AC1115">
        <v>1284</v>
      </c>
      <c r="AD1115">
        <v>0.14360000000000001</v>
      </c>
      <c r="AE1115">
        <v>0.41220000000000001</v>
      </c>
      <c r="AF1115">
        <v>0.50360000000000005</v>
      </c>
      <c r="AG1115">
        <v>0.1739</v>
      </c>
      <c r="AH1115">
        <v>0.25</v>
      </c>
      <c r="AI1115">
        <v>7.9439999999999997E-2</v>
      </c>
    </row>
    <row r="1116" spans="1:35" ht="14.45" x14ac:dyDescent="0.3">
      <c r="A1116">
        <v>9110127</v>
      </c>
      <c r="B1116" t="s">
        <v>0</v>
      </c>
      <c r="C1116" t="str">
        <f t="shared" si="26"/>
        <v>M</v>
      </c>
      <c r="D1116" t="str">
        <f t="shared" si="27"/>
        <v/>
      </c>
      <c r="E1116" t="str">
        <f t="shared" si="28"/>
        <v/>
      </c>
      <c r="F1116">
        <v>18.03</v>
      </c>
      <c r="G1116">
        <v>16.850000000000001</v>
      </c>
      <c r="H1116">
        <v>117.5</v>
      </c>
      <c r="I1116">
        <v>990</v>
      </c>
      <c r="J1116">
        <v>8.9469999999999994E-2</v>
      </c>
      <c r="K1116">
        <v>0.1232</v>
      </c>
      <c r="L1116">
        <v>0.109</v>
      </c>
      <c r="M1116">
        <v>6.2539999999999998E-2</v>
      </c>
      <c r="N1116">
        <v>0.17199999999999999</v>
      </c>
      <c r="O1116">
        <v>5.7799999999999997E-2</v>
      </c>
      <c r="P1116">
        <v>0.29859999999999998</v>
      </c>
      <c r="Q1116">
        <v>0.59060000000000001</v>
      </c>
      <c r="R1116">
        <v>1.921</v>
      </c>
      <c r="S1116">
        <v>35.770000000000003</v>
      </c>
      <c r="T1116">
        <v>4.117E-3</v>
      </c>
      <c r="U1116">
        <v>1.5599999999999999E-2</v>
      </c>
      <c r="V1116">
        <v>2.9749999999999999E-2</v>
      </c>
      <c r="W1116">
        <v>9.7529999999999995E-3</v>
      </c>
      <c r="X1116">
        <v>1.295E-2</v>
      </c>
      <c r="Y1116">
        <v>2.4359999999999998E-3</v>
      </c>
      <c r="Z1116">
        <v>20.38</v>
      </c>
      <c r="AA1116">
        <v>22.02</v>
      </c>
      <c r="AB1116">
        <v>133.30000000000001</v>
      </c>
      <c r="AC1116">
        <v>1292</v>
      </c>
      <c r="AD1116">
        <v>0.1263</v>
      </c>
      <c r="AE1116">
        <v>0.2666</v>
      </c>
      <c r="AF1116">
        <v>0.42899999999999999</v>
      </c>
      <c r="AG1116">
        <v>0.1535</v>
      </c>
      <c r="AH1116">
        <v>0.28420000000000001</v>
      </c>
      <c r="AI1116">
        <v>8.2250000000000004E-2</v>
      </c>
    </row>
    <row r="1117" spans="1:35" ht="14.45" x14ac:dyDescent="0.3">
      <c r="A1117">
        <v>9110732</v>
      </c>
      <c r="B1117" t="s">
        <v>0</v>
      </c>
      <c r="C1117" t="str">
        <f t="shared" si="26"/>
        <v>M</v>
      </c>
      <c r="D1117" t="str">
        <f t="shared" si="27"/>
        <v/>
      </c>
      <c r="E1117" t="str">
        <f t="shared" si="28"/>
        <v/>
      </c>
      <c r="F1117">
        <v>17.75</v>
      </c>
      <c r="G1117">
        <v>28.03</v>
      </c>
      <c r="H1117">
        <v>117.3</v>
      </c>
      <c r="I1117">
        <v>981.6</v>
      </c>
      <c r="J1117">
        <v>9.9970000000000003E-2</v>
      </c>
      <c r="K1117">
        <v>0.13139999999999999</v>
      </c>
      <c r="L1117">
        <v>0.16980000000000001</v>
      </c>
      <c r="M1117">
        <v>8.2930000000000004E-2</v>
      </c>
      <c r="N1117">
        <v>0.17130000000000001</v>
      </c>
      <c r="O1117">
        <v>5.9159999999999997E-2</v>
      </c>
      <c r="P1117">
        <v>0.38969999999999999</v>
      </c>
      <c r="Q1117">
        <v>1.077</v>
      </c>
      <c r="R1117">
        <v>2.8730000000000002</v>
      </c>
      <c r="S1117">
        <v>43.95</v>
      </c>
      <c r="T1117">
        <v>4.7140000000000003E-3</v>
      </c>
      <c r="U1117">
        <v>2.0150000000000001E-2</v>
      </c>
      <c r="V1117">
        <v>3.6970000000000003E-2</v>
      </c>
      <c r="W1117">
        <v>1.11E-2</v>
      </c>
      <c r="X1117">
        <v>1.2370000000000001E-2</v>
      </c>
      <c r="Y1117">
        <v>2.5560000000000001E-3</v>
      </c>
      <c r="Z1117">
        <v>21.53</v>
      </c>
      <c r="AA1117">
        <v>38.54</v>
      </c>
      <c r="AB1117">
        <v>145.4</v>
      </c>
      <c r="AC1117">
        <v>1437</v>
      </c>
      <c r="AD1117">
        <v>0.1401</v>
      </c>
      <c r="AE1117">
        <v>0.37619999999999998</v>
      </c>
      <c r="AF1117">
        <v>0.63990000000000002</v>
      </c>
      <c r="AG1117">
        <v>0.19700000000000001</v>
      </c>
      <c r="AH1117">
        <v>0.29720000000000002</v>
      </c>
      <c r="AI1117">
        <v>9.0749999999999997E-2</v>
      </c>
    </row>
    <row r="1118" spans="1:35" ht="14.45" x14ac:dyDescent="0.3">
      <c r="A1118">
        <v>911157302</v>
      </c>
      <c r="B1118" t="s">
        <v>0</v>
      </c>
      <c r="C1118" t="str">
        <f t="shared" si="26"/>
        <v>M</v>
      </c>
      <c r="D1118" t="str">
        <f t="shared" si="27"/>
        <v/>
      </c>
      <c r="E1118" t="str">
        <f t="shared" si="28"/>
        <v/>
      </c>
      <c r="F1118">
        <v>21.1</v>
      </c>
      <c r="G1118">
        <v>20.52</v>
      </c>
      <c r="H1118">
        <v>138.1</v>
      </c>
      <c r="I1118">
        <v>1384</v>
      </c>
      <c r="J1118">
        <v>9.6839999999999996E-2</v>
      </c>
      <c r="K1118">
        <v>0.11749999999999999</v>
      </c>
      <c r="L1118">
        <v>0.15720000000000001</v>
      </c>
      <c r="M1118">
        <v>0.11550000000000001</v>
      </c>
      <c r="N1118">
        <v>0.15540000000000001</v>
      </c>
      <c r="O1118">
        <v>5.6610000000000001E-2</v>
      </c>
      <c r="P1118">
        <v>0.6643</v>
      </c>
      <c r="Q1118">
        <v>1.361</v>
      </c>
      <c r="R1118">
        <v>4.5419999999999998</v>
      </c>
      <c r="S1118">
        <v>81.89</v>
      </c>
      <c r="T1118">
        <v>5.4669999999999996E-3</v>
      </c>
      <c r="U1118">
        <v>2.0750000000000001E-2</v>
      </c>
      <c r="V1118">
        <v>3.1850000000000003E-2</v>
      </c>
      <c r="W1118">
        <v>1.4659999999999999E-2</v>
      </c>
      <c r="X1118">
        <v>1.0290000000000001E-2</v>
      </c>
      <c r="Y1118">
        <v>2.2049999999999999E-3</v>
      </c>
      <c r="Z1118">
        <v>25.68</v>
      </c>
      <c r="AA1118">
        <v>32.07</v>
      </c>
      <c r="AB1118">
        <v>168.2</v>
      </c>
      <c r="AC1118">
        <v>2022</v>
      </c>
      <c r="AD1118">
        <v>0.1368</v>
      </c>
      <c r="AE1118">
        <v>0.31009999999999999</v>
      </c>
      <c r="AF1118">
        <v>0.43990000000000001</v>
      </c>
      <c r="AG1118">
        <v>0.22800000000000001</v>
      </c>
      <c r="AH1118">
        <v>0.2268</v>
      </c>
      <c r="AI1118">
        <v>7.4249999999999997E-2</v>
      </c>
    </row>
    <row r="1119" spans="1:35" ht="14.45" x14ac:dyDescent="0.3">
      <c r="A1119">
        <v>9111805</v>
      </c>
      <c r="B1119" t="s">
        <v>0</v>
      </c>
      <c r="C1119" t="str">
        <f t="shared" si="26"/>
        <v>M</v>
      </c>
      <c r="D1119" t="str">
        <f t="shared" si="27"/>
        <v/>
      </c>
      <c r="E1119" t="str">
        <f t="shared" si="28"/>
        <v/>
      </c>
      <c r="F1119">
        <v>19.59</v>
      </c>
      <c r="G1119">
        <v>25</v>
      </c>
      <c r="H1119">
        <v>127.7</v>
      </c>
      <c r="I1119">
        <v>1191</v>
      </c>
      <c r="J1119">
        <v>0.1032</v>
      </c>
      <c r="K1119">
        <v>9.8710000000000006E-2</v>
      </c>
      <c r="L1119">
        <v>0.16550000000000001</v>
      </c>
      <c r="M1119">
        <v>9.0630000000000002E-2</v>
      </c>
      <c r="N1119">
        <v>0.1663</v>
      </c>
      <c r="O1119">
        <v>5.391E-2</v>
      </c>
      <c r="P1119">
        <v>0.46739999999999998</v>
      </c>
      <c r="Q1119">
        <v>1.375</v>
      </c>
      <c r="R1119">
        <v>2.9159999999999999</v>
      </c>
      <c r="S1119">
        <v>56.18</v>
      </c>
      <c r="T1119">
        <v>1.1900000000000001E-2</v>
      </c>
      <c r="U1119">
        <v>1.9290000000000002E-2</v>
      </c>
      <c r="V1119">
        <v>4.9070000000000003E-2</v>
      </c>
      <c r="W1119">
        <v>1.499E-2</v>
      </c>
      <c r="X1119">
        <v>1.6410000000000001E-2</v>
      </c>
      <c r="Y1119">
        <v>1.807E-3</v>
      </c>
      <c r="Z1119">
        <v>21.44</v>
      </c>
      <c r="AA1119">
        <v>30.96</v>
      </c>
      <c r="AB1119">
        <v>139.80000000000001</v>
      </c>
      <c r="AC1119">
        <v>1421</v>
      </c>
      <c r="AD1119">
        <v>0.15279999999999999</v>
      </c>
      <c r="AE1119">
        <v>0.1845</v>
      </c>
      <c r="AF1119">
        <v>0.3977</v>
      </c>
      <c r="AG1119">
        <v>0.14660000000000001</v>
      </c>
      <c r="AH1119">
        <v>0.2293</v>
      </c>
      <c r="AI1119">
        <v>6.0909999999999999E-2</v>
      </c>
    </row>
    <row r="1120" spans="1:35" ht="14.45" x14ac:dyDescent="0.3">
      <c r="A1120">
        <v>911296201</v>
      </c>
      <c r="B1120" t="s">
        <v>0</v>
      </c>
      <c r="C1120" t="str">
        <f t="shared" si="26"/>
        <v>M</v>
      </c>
      <c r="D1120" t="str">
        <f t="shared" si="27"/>
        <v/>
      </c>
      <c r="E1120" t="str">
        <f t="shared" si="28"/>
        <v/>
      </c>
      <c r="F1120">
        <v>17.079999999999998</v>
      </c>
      <c r="G1120">
        <v>27.15</v>
      </c>
      <c r="H1120">
        <v>111.2</v>
      </c>
      <c r="I1120">
        <v>930.9</v>
      </c>
      <c r="J1120">
        <v>9.8979999999999999E-2</v>
      </c>
      <c r="K1120">
        <v>0.111</v>
      </c>
      <c r="L1120">
        <v>0.1007</v>
      </c>
      <c r="M1120">
        <v>6.4310000000000006E-2</v>
      </c>
      <c r="N1120">
        <v>0.17929999999999999</v>
      </c>
      <c r="O1120">
        <v>6.2810000000000005E-2</v>
      </c>
      <c r="P1120">
        <v>0.92910000000000004</v>
      </c>
      <c r="Q1120">
        <v>1.1519999999999999</v>
      </c>
      <c r="R1120">
        <v>6.0510000000000002</v>
      </c>
      <c r="S1120">
        <v>115.2</v>
      </c>
      <c r="T1120">
        <v>8.7399999999999995E-3</v>
      </c>
      <c r="U1120">
        <v>2.2190000000000001E-2</v>
      </c>
      <c r="V1120">
        <v>2.7210000000000002E-2</v>
      </c>
      <c r="W1120">
        <v>1.4579999999999999E-2</v>
      </c>
      <c r="X1120">
        <v>2.0449999999999999E-2</v>
      </c>
      <c r="Y1120">
        <v>4.4169999999999999E-3</v>
      </c>
      <c r="Z1120">
        <v>22.96</v>
      </c>
      <c r="AA1120">
        <v>34.49</v>
      </c>
      <c r="AB1120">
        <v>152.1</v>
      </c>
      <c r="AC1120">
        <v>1648</v>
      </c>
      <c r="AD1120">
        <v>0.16</v>
      </c>
      <c r="AE1120">
        <v>0.24440000000000001</v>
      </c>
      <c r="AF1120">
        <v>0.26390000000000002</v>
      </c>
      <c r="AG1120">
        <v>0.1555</v>
      </c>
      <c r="AH1120">
        <v>0.30099999999999999</v>
      </c>
      <c r="AI1120">
        <v>9.06E-2</v>
      </c>
    </row>
    <row r="1121" spans="1:35" ht="14.45" x14ac:dyDescent="0.3">
      <c r="A1121">
        <v>911296202</v>
      </c>
      <c r="B1121" t="s">
        <v>0</v>
      </c>
      <c r="C1121" t="str">
        <f t="shared" si="26"/>
        <v>M</v>
      </c>
      <c r="D1121" t="str">
        <f t="shared" si="27"/>
        <v/>
      </c>
      <c r="E1121" t="str">
        <f t="shared" si="28"/>
        <v/>
      </c>
      <c r="F1121">
        <v>27.42</v>
      </c>
      <c r="G1121">
        <v>26.27</v>
      </c>
      <c r="H1121">
        <v>186.9</v>
      </c>
      <c r="I1121">
        <v>2501</v>
      </c>
      <c r="J1121">
        <v>0.1084</v>
      </c>
      <c r="K1121">
        <v>0.1988</v>
      </c>
      <c r="L1121">
        <v>0.36349999999999999</v>
      </c>
      <c r="M1121">
        <v>0.16889999999999999</v>
      </c>
      <c r="N1121">
        <v>0.20610000000000001</v>
      </c>
      <c r="O1121">
        <v>5.6230000000000002E-2</v>
      </c>
      <c r="P1121">
        <v>2.5470000000000002</v>
      </c>
      <c r="Q1121">
        <v>1.306</v>
      </c>
      <c r="R1121">
        <v>18.649999999999999</v>
      </c>
      <c r="S1121">
        <v>542.20000000000005</v>
      </c>
      <c r="T1121">
        <v>7.6499999999999997E-3</v>
      </c>
      <c r="U1121">
        <v>5.3740000000000003E-2</v>
      </c>
      <c r="V1121">
        <v>8.0549999999999997E-2</v>
      </c>
      <c r="W1121">
        <v>2.598E-2</v>
      </c>
      <c r="X1121">
        <v>1.6969999999999999E-2</v>
      </c>
      <c r="Y1121">
        <v>4.5580000000000004E-3</v>
      </c>
      <c r="Z1121">
        <v>36.04</v>
      </c>
      <c r="AA1121">
        <v>31.37</v>
      </c>
      <c r="AB1121">
        <v>251.2</v>
      </c>
      <c r="AC1121">
        <v>4254</v>
      </c>
      <c r="AD1121">
        <v>0.13569999999999999</v>
      </c>
      <c r="AE1121">
        <v>0.42559999999999998</v>
      </c>
      <c r="AF1121">
        <v>0.68330000000000002</v>
      </c>
      <c r="AG1121">
        <v>0.26250000000000001</v>
      </c>
      <c r="AH1121">
        <v>0.2641</v>
      </c>
      <c r="AI1121">
        <v>7.4270000000000003E-2</v>
      </c>
    </row>
    <row r="1122" spans="1:35" ht="14.45" x14ac:dyDescent="0.3">
      <c r="A1122">
        <v>9113538</v>
      </c>
      <c r="B1122" t="s">
        <v>0</v>
      </c>
      <c r="C1122" t="str">
        <f t="shared" si="26"/>
        <v>M</v>
      </c>
      <c r="D1122" t="str">
        <f t="shared" si="27"/>
        <v/>
      </c>
      <c r="E1122" t="str">
        <f t="shared" si="28"/>
        <v/>
      </c>
      <c r="F1122">
        <v>17.600000000000001</v>
      </c>
      <c r="G1122">
        <v>23.33</v>
      </c>
      <c r="H1122">
        <v>119</v>
      </c>
      <c r="I1122">
        <v>980.5</v>
      </c>
      <c r="J1122">
        <v>9.289E-2</v>
      </c>
      <c r="K1122">
        <v>0.20039999999999999</v>
      </c>
      <c r="L1122">
        <v>0.21360000000000001</v>
      </c>
      <c r="M1122">
        <v>0.1002</v>
      </c>
      <c r="N1122">
        <v>0.1696</v>
      </c>
      <c r="O1122">
        <v>7.3690000000000005E-2</v>
      </c>
      <c r="P1122">
        <v>0.92889999999999995</v>
      </c>
      <c r="Q1122">
        <v>1.4650000000000001</v>
      </c>
      <c r="R1122">
        <v>5.8010000000000002</v>
      </c>
      <c r="S1122">
        <v>104.9</v>
      </c>
      <c r="T1122">
        <v>6.7660000000000003E-3</v>
      </c>
      <c r="U1122">
        <v>7.0250000000000007E-2</v>
      </c>
      <c r="V1122">
        <v>6.5909999999999996E-2</v>
      </c>
      <c r="W1122">
        <v>2.3109999999999999E-2</v>
      </c>
      <c r="X1122">
        <v>1.6729999999999998E-2</v>
      </c>
      <c r="Y1122">
        <v>1.1299999999999999E-2</v>
      </c>
      <c r="Z1122">
        <v>21.57</v>
      </c>
      <c r="AA1122">
        <v>28.87</v>
      </c>
      <c r="AB1122">
        <v>143.6</v>
      </c>
      <c r="AC1122">
        <v>1437</v>
      </c>
      <c r="AD1122">
        <v>0.1207</v>
      </c>
      <c r="AE1122">
        <v>0.47849999999999998</v>
      </c>
      <c r="AF1122">
        <v>0.51649999999999996</v>
      </c>
      <c r="AG1122">
        <v>0.1996</v>
      </c>
      <c r="AH1122">
        <v>0.2301</v>
      </c>
      <c r="AI1122">
        <v>0.12239999999999999</v>
      </c>
    </row>
    <row r="1123" spans="1:35" ht="14.45" x14ac:dyDescent="0.3">
      <c r="A1123">
        <v>911916</v>
      </c>
      <c r="B1123" t="s">
        <v>0</v>
      </c>
      <c r="C1123" t="str">
        <f t="shared" si="26"/>
        <v>M</v>
      </c>
      <c r="D1123" t="str">
        <f t="shared" si="27"/>
        <v/>
      </c>
      <c r="E1123" t="str">
        <f t="shared" si="28"/>
        <v/>
      </c>
      <c r="F1123">
        <v>16.25</v>
      </c>
      <c r="G1123">
        <v>19.510000000000002</v>
      </c>
      <c r="H1123">
        <v>109.8</v>
      </c>
      <c r="I1123">
        <v>815.8</v>
      </c>
      <c r="J1123">
        <v>0.1026</v>
      </c>
      <c r="K1123">
        <v>0.1893</v>
      </c>
      <c r="L1123">
        <v>0.22359999999999999</v>
      </c>
      <c r="M1123">
        <v>9.1939999999999994E-2</v>
      </c>
      <c r="N1123">
        <v>0.21510000000000001</v>
      </c>
      <c r="O1123">
        <v>6.5780000000000005E-2</v>
      </c>
      <c r="P1123">
        <v>0.31469999999999998</v>
      </c>
      <c r="Q1123">
        <v>0.98570000000000002</v>
      </c>
      <c r="R1123">
        <v>3.07</v>
      </c>
      <c r="S1123">
        <v>33.119999999999997</v>
      </c>
      <c r="T1123">
        <v>9.1970000000000003E-3</v>
      </c>
      <c r="U1123">
        <v>5.4699999999999999E-2</v>
      </c>
      <c r="V1123">
        <v>8.0790000000000001E-2</v>
      </c>
      <c r="W1123">
        <v>2.215E-2</v>
      </c>
      <c r="X1123">
        <v>2.7730000000000001E-2</v>
      </c>
      <c r="Y1123">
        <v>6.3550000000000004E-3</v>
      </c>
      <c r="Z1123">
        <v>17.39</v>
      </c>
      <c r="AA1123">
        <v>23.05</v>
      </c>
      <c r="AB1123">
        <v>122.1</v>
      </c>
      <c r="AC1123">
        <v>939.7</v>
      </c>
      <c r="AD1123">
        <v>0.13769999999999999</v>
      </c>
      <c r="AE1123">
        <v>0.44619999999999999</v>
      </c>
      <c r="AF1123">
        <v>0.5897</v>
      </c>
      <c r="AG1123">
        <v>0.17749999999999999</v>
      </c>
      <c r="AH1123">
        <v>0.33179999999999998</v>
      </c>
      <c r="AI1123">
        <v>9.1359999999999997E-2</v>
      </c>
    </row>
    <row r="1124" spans="1:35" ht="14.45" x14ac:dyDescent="0.3">
      <c r="A1124">
        <v>913505</v>
      </c>
      <c r="B1124" t="s">
        <v>0</v>
      </c>
      <c r="C1124" t="str">
        <f t="shared" si="26"/>
        <v>M</v>
      </c>
      <c r="D1124" t="str">
        <f t="shared" si="27"/>
        <v/>
      </c>
      <c r="E1124" t="str">
        <f t="shared" si="28"/>
        <v/>
      </c>
      <c r="F1124">
        <v>19.440000000000001</v>
      </c>
      <c r="G1124">
        <v>18.82</v>
      </c>
      <c r="H1124">
        <v>128.1</v>
      </c>
      <c r="I1124">
        <v>1167</v>
      </c>
      <c r="J1124">
        <v>0.1089</v>
      </c>
      <c r="K1124">
        <v>0.14480000000000001</v>
      </c>
      <c r="L1124">
        <v>0.22559999999999999</v>
      </c>
      <c r="M1124">
        <v>0.11940000000000001</v>
      </c>
      <c r="N1124">
        <v>0.18229999999999999</v>
      </c>
      <c r="O1124">
        <v>6.1150000000000003E-2</v>
      </c>
      <c r="P1124">
        <v>0.56589999999999996</v>
      </c>
      <c r="Q1124">
        <v>1.4079999999999999</v>
      </c>
      <c r="R1124">
        <v>3.6309999999999998</v>
      </c>
      <c r="S1124">
        <v>67.739999999999995</v>
      </c>
      <c r="T1124">
        <v>5.2880000000000002E-3</v>
      </c>
      <c r="U1124">
        <v>2.8330000000000001E-2</v>
      </c>
      <c r="V1124">
        <v>4.2560000000000001E-2</v>
      </c>
      <c r="W1124">
        <v>1.176E-2</v>
      </c>
      <c r="X1124">
        <v>1.7170000000000001E-2</v>
      </c>
      <c r="Y1124">
        <v>3.2109999999999999E-3</v>
      </c>
      <c r="Z1124">
        <v>23.96</v>
      </c>
      <c r="AA1124">
        <v>30.39</v>
      </c>
      <c r="AB1124">
        <v>153.9</v>
      </c>
      <c r="AC1124">
        <v>1740</v>
      </c>
      <c r="AD1124">
        <v>0.15140000000000001</v>
      </c>
      <c r="AE1124">
        <v>0.3725</v>
      </c>
      <c r="AF1124">
        <v>0.59360000000000002</v>
      </c>
      <c r="AG1124">
        <v>0.20599999999999999</v>
      </c>
      <c r="AH1124">
        <v>0.3266</v>
      </c>
      <c r="AI1124">
        <v>9.0090000000000003E-2</v>
      </c>
    </row>
    <row r="1125" spans="1:35" ht="14.45" x14ac:dyDescent="0.3">
      <c r="A1125">
        <v>913535</v>
      </c>
      <c r="B1125" t="s">
        <v>0</v>
      </c>
      <c r="C1125" t="str">
        <f t="shared" si="26"/>
        <v>M</v>
      </c>
      <c r="D1125" t="str">
        <f t="shared" si="27"/>
        <v/>
      </c>
      <c r="E1125" t="str">
        <f t="shared" si="28"/>
        <v/>
      </c>
      <c r="F1125">
        <v>16.690000000000001</v>
      </c>
      <c r="G1125">
        <v>20.2</v>
      </c>
      <c r="H1125">
        <v>107.1</v>
      </c>
      <c r="I1125">
        <v>857.6</v>
      </c>
      <c r="J1125">
        <v>7.4969999999999995E-2</v>
      </c>
      <c r="K1125">
        <v>7.1120000000000003E-2</v>
      </c>
      <c r="L1125">
        <v>3.6490000000000002E-2</v>
      </c>
      <c r="M1125">
        <v>2.307E-2</v>
      </c>
      <c r="N1125">
        <v>0.18459999999999999</v>
      </c>
      <c r="O1125">
        <v>5.3249999999999999E-2</v>
      </c>
      <c r="P1125">
        <v>0.24729999999999999</v>
      </c>
      <c r="Q1125">
        <v>0.56789999999999996</v>
      </c>
      <c r="R1125">
        <v>1.7749999999999999</v>
      </c>
      <c r="S1125">
        <v>22.95</v>
      </c>
      <c r="T1125">
        <v>2.6670000000000001E-3</v>
      </c>
      <c r="U1125">
        <v>1.4460000000000001E-2</v>
      </c>
      <c r="V1125">
        <v>1.423E-2</v>
      </c>
      <c r="W1125">
        <v>5.2969999999999996E-3</v>
      </c>
      <c r="X1125">
        <v>1.9609999999999999E-2</v>
      </c>
      <c r="Y1125">
        <v>1.6999999999999999E-3</v>
      </c>
      <c r="Z1125">
        <v>19.18</v>
      </c>
      <c r="AA1125">
        <v>26.56</v>
      </c>
      <c r="AB1125">
        <v>127.3</v>
      </c>
      <c r="AC1125">
        <v>1084</v>
      </c>
      <c r="AD1125">
        <v>0.1009</v>
      </c>
      <c r="AE1125">
        <v>0.29199999999999998</v>
      </c>
      <c r="AF1125">
        <v>0.2477</v>
      </c>
      <c r="AG1125">
        <v>8.7370000000000003E-2</v>
      </c>
      <c r="AH1125">
        <v>0.4677</v>
      </c>
      <c r="AI1125">
        <v>7.6230000000000006E-2</v>
      </c>
    </row>
    <row r="1126" spans="1:35" ht="14.45" x14ac:dyDescent="0.3">
      <c r="A1126">
        <v>914062</v>
      </c>
      <c r="B1126" t="s">
        <v>0</v>
      </c>
      <c r="C1126" t="str">
        <f t="shared" ref="C1126:C1145" si="29">IF(SUMPRODUCT(F1126:G1126,$F$1148:$G$1148)-$E$1148&gt;=0,"M","B")</f>
        <v>M</v>
      </c>
      <c r="D1126" t="str">
        <f t="shared" si="27"/>
        <v/>
      </c>
      <c r="E1126" t="str">
        <f t="shared" si="28"/>
        <v/>
      </c>
      <c r="F1126">
        <v>18.010000000000002</v>
      </c>
      <c r="G1126">
        <v>20.56</v>
      </c>
      <c r="H1126">
        <v>118.4</v>
      </c>
      <c r="I1126">
        <v>1007</v>
      </c>
      <c r="J1126">
        <v>0.10009999999999999</v>
      </c>
      <c r="K1126">
        <v>0.12889999999999999</v>
      </c>
      <c r="L1126">
        <v>0.11700000000000001</v>
      </c>
      <c r="M1126">
        <v>7.7619999999999995E-2</v>
      </c>
      <c r="N1126">
        <v>0.21160000000000001</v>
      </c>
      <c r="O1126">
        <v>6.0769999999999998E-2</v>
      </c>
      <c r="P1126">
        <v>0.75480000000000003</v>
      </c>
      <c r="Q1126">
        <v>1.288</v>
      </c>
      <c r="R1126">
        <v>5.3529999999999998</v>
      </c>
      <c r="S1126">
        <v>89.74</v>
      </c>
      <c r="T1126">
        <v>7.9970000000000006E-3</v>
      </c>
      <c r="U1126">
        <v>2.7E-2</v>
      </c>
      <c r="V1126">
        <v>3.737E-2</v>
      </c>
      <c r="W1126">
        <v>1.6480000000000002E-2</v>
      </c>
      <c r="X1126">
        <v>2.8969999999999999E-2</v>
      </c>
      <c r="Y1126">
        <v>3.9960000000000004E-3</v>
      </c>
      <c r="Z1126">
        <v>21.53</v>
      </c>
      <c r="AA1126">
        <v>26.06</v>
      </c>
      <c r="AB1126">
        <v>143.4</v>
      </c>
      <c r="AC1126">
        <v>1426</v>
      </c>
      <c r="AD1126">
        <v>0.13089999999999999</v>
      </c>
      <c r="AE1126">
        <v>0.23269999999999999</v>
      </c>
      <c r="AF1126">
        <v>0.25440000000000002</v>
      </c>
      <c r="AG1126">
        <v>0.1489</v>
      </c>
      <c r="AH1126">
        <v>0.3251</v>
      </c>
      <c r="AI1126">
        <v>7.6249999999999998E-2</v>
      </c>
    </row>
    <row r="1127" spans="1:35" ht="14.45" x14ac:dyDescent="0.3">
      <c r="A1127">
        <v>914769</v>
      </c>
      <c r="B1127" t="s">
        <v>0</v>
      </c>
      <c r="C1127" t="str">
        <f t="shared" si="29"/>
        <v>M</v>
      </c>
      <c r="D1127" t="str">
        <f t="shared" si="27"/>
        <v/>
      </c>
      <c r="E1127" t="str">
        <f t="shared" si="28"/>
        <v/>
      </c>
      <c r="F1127">
        <v>18.489999999999998</v>
      </c>
      <c r="G1127">
        <v>17.52</v>
      </c>
      <c r="H1127">
        <v>121.3</v>
      </c>
      <c r="I1127">
        <v>1068</v>
      </c>
      <c r="J1127">
        <v>0.1012</v>
      </c>
      <c r="K1127">
        <v>0.13170000000000001</v>
      </c>
      <c r="L1127">
        <v>0.14910000000000001</v>
      </c>
      <c r="M1127">
        <v>9.1829999999999995E-2</v>
      </c>
      <c r="N1127">
        <v>0.1832</v>
      </c>
      <c r="O1127">
        <v>6.6970000000000002E-2</v>
      </c>
      <c r="P1127">
        <v>0.7923</v>
      </c>
      <c r="Q1127">
        <v>1.0449999999999999</v>
      </c>
      <c r="R1127">
        <v>4.851</v>
      </c>
      <c r="S1127">
        <v>95.77</v>
      </c>
      <c r="T1127">
        <v>7.9740000000000002E-3</v>
      </c>
      <c r="U1127">
        <v>3.2140000000000002E-2</v>
      </c>
      <c r="V1127">
        <v>4.4350000000000001E-2</v>
      </c>
      <c r="W1127">
        <v>1.5730000000000001E-2</v>
      </c>
      <c r="X1127">
        <v>1.617E-2</v>
      </c>
      <c r="Y1127">
        <v>5.2550000000000001E-3</v>
      </c>
      <c r="Z1127">
        <v>22.75</v>
      </c>
      <c r="AA1127">
        <v>22.88</v>
      </c>
      <c r="AB1127">
        <v>146.4</v>
      </c>
      <c r="AC1127">
        <v>1600</v>
      </c>
      <c r="AD1127">
        <v>0.14119999999999999</v>
      </c>
      <c r="AE1127">
        <v>0.30890000000000001</v>
      </c>
      <c r="AF1127">
        <v>0.3533</v>
      </c>
      <c r="AG1127">
        <v>0.1663</v>
      </c>
      <c r="AH1127">
        <v>0.251</v>
      </c>
      <c r="AI1127">
        <v>9.4450000000000006E-2</v>
      </c>
    </row>
    <row r="1128" spans="1:35" ht="14.45" x14ac:dyDescent="0.3">
      <c r="A1128">
        <v>91485</v>
      </c>
      <c r="B1128" t="s">
        <v>0</v>
      </c>
      <c r="C1128" t="str">
        <f t="shared" si="29"/>
        <v>M</v>
      </c>
      <c r="D1128" t="str">
        <f t="shared" si="27"/>
        <v/>
      </c>
      <c r="E1128" t="str">
        <f t="shared" si="28"/>
        <v/>
      </c>
      <c r="F1128">
        <v>20.59</v>
      </c>
      <c r="G1128">
        <v>21.24</v>
      </c>
      <c r="H1128">
        <v>137.80000000000001</v>
      </c>
      <c r="I1128">
        <v>1320</v>
      </c>
      <c r="J1128">
        <v>0.1085</v>
      </c>
      <c r="K1128">
        <v>0.16439999999999999</v>
      </c>
      <c r="L1128">
        <v>0.21879999999999999</v>
      </c>
      <c r="M1128">
        <v>0.11210000000000001</v>
      </c>
      <c r="N1128">
        <v>0.18479999999999999</v>
      </c>
      <c r="O1128">
        <v>6.2219999999999998E-2</v>
      </c>
      <c r="P1128">
        <v>0.59040000000000004</v>
      </c>
      <c r="Q1128">
        <v>1.216</v>
      </c>
      <c r="R1128">
        <v>4.2060000000000004</v>
      </c>
      <c r="S1128">
        <v>75.09</v>
      </c>
      <c r="T1128">
        <v>6.6660000000000001E-3</v>
      </c>
      <c r="U1128">
        <v>2.7910000000000001E-2</v>
      </c>
      <c r="V1128">
        <v>4.0620000000000003E-2</v>
      </c>
      <c r="W1128">
        <v>1.4789999999999999E-2</v>
      </c>
      <c r="X1128">
        <v>1.1169999999999999E-2</v>
      </c>
      <c r="Y1128">
        <v>3.7269999999999998E-3</v>
      </c>
      <c r="Z1128">
        <v>23.86</v>
      </c>
      <c r="AA1128">
        <v>30.76</v>
      </c>
      <c r="AB1128">
        <v>163.19999999999999</v>
      </c>
      <c r="AC1128">
        <v>1760</v>
      </c>
      <c r="AD1128">
        <v>0.1464</v>
      </c>
      <c r="AE1128">
        <v>0.35970000000000002</v>
      </c>
      <c r="AF1128">
        <v>0.51790000000000003</v>
      </c>
      <c r="AG1128">
        <v>0.21129999999999999</v>
      </c>
      <c r="AH1128">
        <v>0.248</v>
      </c>
      <c r="AI1128">
        <v>8.9990000000000001E-2</v>
      </c>
    </row>
    <row r="1129" spans="1:35" ht="14.45" x14ac:dyDescent="0.3">
      <c r="A1129">
        <v>91504</v>
      </c>
      <c r="B1129" t="s">
        <v>0</v>
      </c>
      <c r="C1129" t="str">
        <f t="shared" si="29"/>
        <v>M</v>
      </c>
      <c r="D1129" t="str">
        <f t="shared" si="27"/>
        <v/>
      </c>
      <c r="E1129" t="str">
        <f t="shared" si="28"/>
        <v/>
      </c>
      <c r="F1129">
        <v>13.82</v>
      </c>
      <c r="G1129">
        <v>24.49</v>
      </c>
      <c r="H1129">
        <v>92.33</v>
      </c>
      <c r="I1129">
        <v>595.9</v>
      </c>
      <c r="J1129">
        <v>0.1162</v>
      </c>
      <c r="K1129">
        <v>0.1681</v>
      </c>
      <c r="L1129">
        <v>0.13569999999999999</v>
      </c>
      <c r="M1129">
        <v>6.7589999999999997E-2</v>
      </c>
      <c r="N1129">
        <v>0.22750000000000001</v>
      </c>
      <c r="O1129">
        <v>7.2370000000000004E-2</v>
      </c>
      <c r="P1129">
        <v>0.47510000000000002</v>
      </c>
      <c r="Q1129">
        <v>1.528</v>
      </c>
      <c r="R1129">
        <v>2.9740000000000002</v>
      </c>
      <c r="S1129">
        <v>39.049999999999997</v>
      </c>
      <c r="T1129">
        <v>9.6799999999999994E-3</v>
      </c>
      <c r="U1129">
        <v>3.8559999999999997E-2</v>
      </c>
      <c r="V1129">
        <v>3.4759999999999999E-2</v>
      </c>
      <c r="W1129">
        <v>1.6160000000000001E-2</v>
      </c>
      <c r="X1129">
        <v>2.4340000000000001E-2</v>
      </c>
      <c r="Y1129">
        <v>6.9950000000000003E-3</v>
      </c>
      <c r="Z1129">
        <v>16.010000000000002</v>
      </c>
      <c r="AA1129">
        <v>32.94</v>
      </c>
      <c r="AB1129">
        <v>106</v>
      </c>
      <c r="AC1129">
        <v>788</v>
      </c>
      <c r="AD1129">
        <v>0.1794</v>
      </c>
      <c r="AE1129">
        <v>0.39660000000000001</v>
      </c>
      <c r="AF1129">
        <v>0.33810000000000001</v>
      </c>
      <c r="AG1129">
        <v>0.15210000000000001</v>
      </c>
      <c r="AH1129">
        <v>0.36509999999999998</v>
      </c>
      <c r="AI1129">
        <v>0.1183</v>
      </c>
    </row>
    <row r="1130" spans="1:35" ht="14.45" x14ac:dyDescent="0.3">
      <c r="A1130">
        <v>915143</v>
      </c>
      <c r="B1130" t="s">
        <v>0</v>
      </c>
      <c r="C1130" t="str">
        <f t="shared" si="29"/>
        <v>M</v>
      </c>
      <c r="D1130" t="str">
        <f t="shared" si="27"/>
        <v/>
      </c>
      <c r="E1130" t="str">
        <f t="shared" si="28"/>
        <v/>
      </c>
      <c r="F1130">
        <v>23.09</v>
      </c>
      <c r="G1130">
        <v>19.829999999999998</v>
      </c>
      <c r="H1130">
        <v>152.1</v>
      </c>
      <c r="I1130">
        <v>1682</v>
      </c>
      <c r="J1130">
        <v>9.3420000000000003E-2</v>
      </c>
      <c r="K1130">
        <v>0.1275</v>
      </c>
      <c r="L1130">
        <v>0.1676</v>
      </c>
      <c r="M1130">
        <v>0.1003</v>
      </c>
      <c r="N1130">
        <v>0.15049999999999999</v>
      </c>
      <c r="O1130">
        <v>5.484E-2</v>
      </c>
      <c r="P1130">
        <v>1.2909999999999999</v>
      </c>
      <c r="Q1130">
        <v>0.74519999999999997</v>
      </c>
      <c r="R1130">
        <v>9.6349999999999998</v>
      </c>
      <c r="S1130">
        <v>180.2</v>
      </c>
      <c r="T1130">
        <v>5.7530000000000003E-3</v>
      </c>
      <c r="U1130">
        <v>3.356E-2</v>
      </c>
      <c r="V1130">
        <v>3.9759999999999997E-2</v>
      </c>
      <c r="W1130">
        <v>2.1559999999999999E-2</v>
      </c>
      <c r="X1130">
        <v>2.2009999999999998E-2</v>
      </c>
      <c r="Y1130">
        <v>2.8969999999999998E-3</v>
      </c>
      <c r="Z1130">
        <v>30.79</v>
      </c>
      <c r="AA1130">
        <v>23.87</v>
      </c>
      <c r="AB1130">
        <v>211.5</v>
      </c>
      <c r="AC1130">
        <v>2782</v>
      </c>
      <c r="AD1130">
        <v>0.11990000000000001</v>
      </c>
      <c r="AE1130">
        <v>0.36249999999999999</v>
      </c>
      <c r="AF1130">
        <v>0.37940000000000002</v>
      </c>
      <c r="AG1130">
        <v>0.22639999999999999</v>
      </c>
      <c r="AH1130">
        <v>0.2908</v>
      </c>
      <c r="AI1130">
        <v>7.2770000000000001E-2</v>
      </c>
    </row>
    <row r="1131" spans="1:35" ht="14.45" x14ac:dyDescent="0.3">
      <c r="A1131">
        <v>915460</v>
      </c>
      <c r="B1131" t="s">
        <v>0</v>
      </c>
      <c r="C1131" t="str">
        <f t="shared" si="29"/>
        <v>M</v>
      </c>
      <c r="D1131" t="str">
        <f t="shared" si="27"/>
        <v/>
      </c>
      <c r="E1131" t="str">
        <f t="shared" si="28"/>
        <v/>
      </c>
      <c r="F1131">
        <v>15.46</v>
      </c>
      <c r="G1131">
        <v>23.95</v>
      </c>
      <c r="H1131">
        <v>103.8</v>
      </c>
      <c r="I1131">
        <v>731.3</v>
      </c>
      <c r="J1131">
        <v>0.1183</v>
      </c>
      <c r="K1131">
        <v>0.187</v>
      </c>
      <c r="L1131">
        <v>0.20300000000000001</v>
      </c>
      <c r="M1131">
        <v>8.5199999999999998E-2</v>
      </c>
      <c r="N1131">
        <v>0.1807</v>
      </c>
      <c r="O1131">
        <v>7.0830000000000004E-2</v>
      </c>
      <c r="P1131">
        <v>0.33310000000000001</v>
      </c>
      <c r="Q1131">
        <v>1.9610000000000001</v>
      </c>
      <c r="R1131">
        <v>2.9369999999999998</v>
      </c>
      <c r="S1131">
        <v>32.520000000000003</v>
      </c>
      <c r="T1131">
        <v>9.5379999999999996E-3</v>
      </c>
      <c r="U1131">
        <v>4.9399999999999999E-2</v>
      </c>
      <c r="V1131">
        <v>6.019E-2</v>
      </c>
      <c r="W1131">
        <v>2.0410000000000001E-2</v>
      </c>
      <c r="X1131">
        <v>2.1049999999999999E-2</v>
      </c>
      <c r="Y1131">
        <v>6.0000000000000001E-3</v>
      </c>
      <c r="Z1131">
        <v>17.11</v>
      </c>
      <c r="AA1131">
        <v>36.33</v>
      </c>
      <c r="AB1131">
        <v>117.7</v>
      </c>
      <c r="AC1131">
        <v>909.4</v>
      </c>
      <c r="AD1131">
        <v>0.17319999999999999</v>
      </c>
      <c r="AE1131">
        <v>0.49669999999999997</v>
      </c>
      <c r="AF1131">
        <v>0.59109999999999996</v>
      </c>
      <c r="AG1131">
        <v>0.21629999999999999</v>
      </c>
      <c r="AH1131">
        <v>0.30130000000000001</v>
      </c>
      <c r="AI1131">
        <v>0.1067</v>
      </c>
    </row>
    <row r="1132" spans="1:35" ht="14.45" x14ac:dyDescent="0.3">
      <c r="A1132">
        <v>915691</v>
      </c>
      <c r="B1132" t="s">
        <v>0</v>
      </c>
      <c r="C1132" t="str">
        <f t="shared" si="29"/>
        <v>B</v>
      </c>
      <c r="D1132" t="str">
        <f t="shared" si="27"/>
        <v/>
      </c>
      <c r="E1132">
        <f t="shared" si="28"/>
        <v>1</v>
      </c>
      <c r="F1132">
        <v>13.4</v>
      </c>
      <c r="G1132">
        <v>20.52</v>
      </c>
      <c r="H1132">
        <v>88.64</v>
      </c>
      <c r="I1132">
        <v>556.70000000000005</v>
      </c>
      <c r="J1132">
        <v>0.1106</v>
      </c>
      <c r="K1132">
        <v>0.1469</v>
      </c>
      <c r="L1132">
        <v>0.14449999999999999</v>
      </c>
      <c r="M1132">
        <v>8.1720000000000001E-2</v>
      </c>
      <c r="N1132">
        <v>0.21160000000000001</v>
      </c>
      <c r="O1132">
        <v>7.3249999999999996E-2</v>
      </c>
      <c r="P1132">
        <v>0.3906</v>
      </c>
      <c r="Q1132">
        <v>0.93059999999999998</v>
      </c>
      <c r="R1132">
        <v>3.093</v>
      </c>
      <c r="S1132">
        <v>33.67</v>
      </c>
      <c r="T1132">
        <v>5.4140000000000004E-3</v>
      </c>
      <c r="U1132">
        <v>2.265E-2</v>
      </c>
      <c r="V1132">
        <v>3.4520000000000002E-2</v>
      </c>
      <c r="W1132">
        <v>1.3339999999999999E-2</v>
      </c>
      <c r="X1132">
        <v>1.7049999999999999E-2</v>
      </c>
      <c r="Y1132">
        <v>4.0049999999999999E-3</v>
      </c>
      <c r="Z1132">
        <v>16.41</v>
      </c>
      <c r="AA1132">
        <v>29.66</v>
      </c>
      <c r="AB1132">
        <v>113.3</v>
      </c>
      <c r="AC1132">
        <v>844.4</v>
      </c>
      <c r="AD1132">
        <v>0.15740000000000001</v>
      </c>
      <c r="AE1132">
        <v>0.3856</v>
      </c>
      <c r="AF1132">
        <v>0.51060000000000005</v>
      </c>
      <c r="AG1132">
        <v>0.2051</v>
      </c>
      <c r="AH1132">
        <v>0.35849999999999999</v>
      </c>
      <c r="AI1132">
        <v>0.1109</v>
      </c>
    </row>
    <row r="1133" spans="1:35" ht="14.45" x14ac:dyDescent="0.3">
      <c r="A1133">
        <v>91594602</v>
      </c>
      <c r="B1133" t="s">
        <v>0</v>
      </c>
      <c r="C1133" t="str">
        <f t="shared" si="29"/>
        <v>M</v>
      </c>
      <c r="D1133" t="str">
        <f t="shared" si="27"/>
        <v/>
      </c>
      <c r="E1133" t="str">
        <f t="shared" si="28"/>
        <v/>
      </c>
      <c r="F1133">
        <v>15.05</v>
      </c>
      <c r="G1133">
        <v>19.07</v>
      </c>
      <c r="H1133">
        <v>97.26</v>
      </c>
      <c r="I1133">
        <v>701.9</v>
      </c>
      <c r="J1133">
        <v>9.2149999999999996E-2</v>
      </c>
      <c r="K1133">
        <v>8.5970000000000005E-2</v>
      </c>
      <c r="L1133">
        <v>7.4859999999999996E-2</v>
      </c>
      <c r="M1133">
        <v>4.335E-2</v>
      </c>
      <c r="N1133">
        <v>0.15609999999999999</v>
      </c>
      <c r="O1133">
        <v>5.9150000000000001E-2</v>
      </c>
      <c r="P1133">
        <v>0.38600000000000001</v>
      </c>
      <c r="Q1133">
        <v>1.198</v>
      </c>
      <c r="R1133">
        <v>2.63</v>
      </c>
      <c r="S1133">
        <v>38.49</v>
      </c>
      <c r="T1133">
        <v>4.9519999999999998E-3</v>
      </c>
      <c r="U1133">
        <v>1.6299999999999999E-2</v>
      </c>
      <c r="V1133">
        <v>2.9669999999999998E-2</v>
      </c>
      <c r="W1133">
        <v>9.4230000000000008E-3</v>
      </c>
      <c r="X1133">
        <v>1.1520000000000001E-2</v>
      </c>
      <c r="Y1133">
        <v>1.7179999999999999E-3</v>
      </c>
      <c r="Z1133">
        <v>17.579999999999998</v>
      </c>
      <c r="AA1133">
        <v>28.06</v>
      </c>
      <c r="AB1133">
        <v>113.8</v>
      </c>
      <c r="AC1133">
        <v>967</v>
      </c>
      <c r="AD1133">
        <v>0.1246</v>
      </c>
      <c r="AE1133">
        <v>0.21010000000000001</v>
      </c>
      <c r="AF1133">
        <v>0.28660000000000002</v>
      </c>
      <c r="AG1133">
        <v>0.112</v>
      </c>
      <c r="AH1133">
        <v>0.22819999999999999</v>
      </c>
      <c r="AI1133">
        <v>6.9540000000000005E-2</v>
      </c>
    </row>
    <row r="1134" spans="1:35" ht="14.45" x14ac:dyDescent="0.3">
      <c r="A1134">
        <v>916799</v>
      </c>
      <c r="B1134" t="s">
        <v>0</v>
      </c>
      <c r="C1134" t="str">
        <f t="shared" si="29"/>
        <v>M</v>
      </c>
      <c r="D1134" t="str">
        <f t="shared" si="27"/>
        <v/>
      </c>
      <c r="E1134" t="str">
        <f t="shared" si="28"/>
        <v/>
      </c>
      <c r="F1134">
        <v>18.309999999999999</v>
      </c>
      <c r="G1134">
        <v>20.58</v>
      </c>
      <c r="H1134">
        <v>120.8</v>
      </c>
      <c r="I1134">
        <v>1052</v>
      </c>
      <c r="J1134">
        <v>0.10680000000000001</v>
      </c>
      <c r="K1134">
        <v>0.12479999999999999</v>
      </c>
      <c r="L1134">
        <v>0.15690000000000001</v>
      </c>
      <c r="M1134">
        <v>9.4509999999999997E-2</v>
      </c>
      <c r="N1134">
        <v>0.186</v>
      </c>
      <c r="O1134">
        <v>5.9409999999999998E-2</v>
      </c>
      <c r="P1134">
        <v>0.54490000000000005</v>
      </c>
      <c r="Q1134">
        <v>0.92249999999999999</v>
      </c>
      <c r="R1134">
        <v>3.218</v>
      </c>
      <c r="S1134">
        <v>67.36</v>
      </c>
      <c r="T1134">
        <v>6.1760000000000001E-3</v>
      </c>
      <c r="U1134">
        <v>1.8769999999999998E-2</v>
      </c>
      <c r="V1134">
        <v>2.913E-2</v>
      </c>
      <c r="W1134">
        <v>1.0460000000000001E-2</v>
      </c>
      <c r="X1134">
        <v>1.559E-2</v>
      </c>
      <c r="Y1134">
        <v>2.725E-3</v>
      </c>
      <c r="Z1134">
        <v>21.86</v>
      </c>
      <c r="AA1134">
        <v>26.2</v>
      </c>
      <c r="AB1134">
        <v>142.19999999999999</v>
      </c>
      <c r="AC1134">
        <v>1493</v>
      </c>
      <c r="AD1134">
        <v>0.1492</v>
      </c>
      <c r="AE1134">
        <v>0.25359999999999999</v>
      </c>
      <c r="AF1134">
        <v>0.37590000000000001</v>
      </c>
      <c r="AG1134">
        <v>0.151</v>
      </c>
      <c r="AH1134">
        <v>0.30740000000000001</v>
      </c>
      <c r="AI1134">
        <v>7.8630000000000005E-2</v>
      </c>
    </row>
    <row r="1135" spans="1:35" ht="14.45" x14ac:dyDescent="0.3">
      <c r="A1135">
        <v>916838</v>
      </c>
      <c r="B1135" t="s">
        <v>0</v>
      </c>
      <c r="C1135" t="str">
        <f t="shared" si="29"/>
        <v>M</v>
      </c>
      <c r="D1135" t="str">
        <f t="shared" si="27"/>
        <v/>
      </c>
      <c r="E1135" t="str">
        <f t="shared" si="28"/>
        <v/>
      </c>
      <c r="F1135">
        <v>19.89</v>
      </c>
      <c r="G1135">
        <v>20.260000000000002</v>
      </c>
      <c r="H1135">
        <v>130.5</v>
      </c>
      <c r="I1135">
        <v>1214</v>
      </c>
      <c r="J1135">
        <v>0.1037</v>
      </c>
      <c r="K1135">
        <v>0.13100000000000001</v>
      </c>
      <c r="L1135">
        <v>0.1411</v>
      </c>
      <c r="M1135">
        <v>9.4310000000000005E-2</v>
      </c>
      <c r="N1135">
        <v>0.1802</v>
      </c>
      <c r="O1135">
        <v>6.1879999999999998E-2</v>
      </c>
      <c r="P1135">
        <v>0.50790000000000002</v>
      </c>
      <c r="Q1135">
        <v>0.87370000000000003</v>
      </c>
      <c r="R1135">
        <v>3.6539999999999999</v>
      </c>
      <c r="S1135">
        <v>59.7</v>
      </c>
      <c r="T1135">
        <v>5.0889999999999998E-3</v>
      </c>
      <c r="U1135">
        <v>2.3029999999999998E-2</v>
      </c>
      <c r="V1135">
        <v>3.0519999999999999E-2</v>
      </c>
      <c r="W1135">
        <v>1.1780000000000001E-2</v>
      </c>
      <c r="X1135">
        <v>1.057E-2</v>
      </c>
      <c r="Y1135">
        <v>3.3909999999999999E-3</v>
      </c>
      <c r="Z1135">
        <v>23.73</v>
      </c>
      <c r="AA1135">
        <v>25.23</v>
      </c>
      <c r="AB1135">
        <v>160.5</v>
      </c>
      <c r="AC1135">
        <v>1646</v>
      </c>
      <c r="AD1135">
        <v>0.14169999999999999</v>
      </c>
      <c r="AE1135">
        <v>0.33090000000000003</v>
      </c>
      <c r="AF1135">
        <v>0.41849999999999998</v>
      </c>
      <c r="AG1135">
        <v>0.1613</v>
      </c>
      <c r="AH1135">
        <v>0.25490000000000002</v>
      </c>
      <c r="AI1135">
        <v>9.1359999999999997E-2</v>
      </c>
    </row>
    <row r="1136" spans="1:35" ht="14.45" x14ac:dyDescent="0.3">
      <c r="A1136">
        <v>91762702</v>
      </c>
      <c r="B1136" t="s">
        <v>0</v>
      </c>
      <c r="C1136" t="str">
        <f t="shared" si="29"/>
        <v>M</v>
      </c>
      <c r="D1136" t="str">
        <f t="shared" si="27"/>
        <v/>
      </c>
      <c r="E1136" t="str">
        <f t="shared" si="28"/>
        <v/>
      </c>
      <c r="F1136">
        <v>24.63</v>
      </c>
      <c r="G1136">
        <v>21.6</v>
      </c>
      <c r="H1136">
        <v>165.5</v>
      </c>
      <c r="I1136">
        <v>1841</v>
      </c>
      <c r="J1136">
        <v>0.10299999999999999</v>
      </c>
      <c r="K1136">
        <v>0.21060000000000001</v>
      </c>
      <c r="L1136">
        <v>0.23100000000000001</v>
      </c>
      <c r="M1136">
        <v>0.14710000000000001</v>
      </c>
      <c r="N1136">
        <v>0.1991</v>
      </c>
      <c r="O1136">
        <v>6.7390000000000005E-2</v>
      </c>
      <c r="P1136">
        <v>0.99150000000000005</v>
      </c>
      <c r="Q1136">
        <v>0.90039999999999998</v>
      </c>
      <c r="R1136">
        <v>7.05</v>
      </c>
      <c r="S1136">
        <v>139.9</v>
      </c>
      <c r="T1136">
        <v>4.9890000000000004E-3</v>
      </c>
      <c r="U1136">
        <v>3.2120000000000003E-2</v>
      </c>
      <c r="V1136">
        <v>3.5709999999999999E-2</v>
      </c>
      <c r="W1136">
        <v>1.5970000000000002E-2</v>
      </c>
      <c r="X1136">
        <v>1.8790000000000001E-2</v>
      </c>
      <c r="Y1136">
        <v>4.7600000000000003E-3</v>
      </c>
      <c r="Z1136">
        <v>29.92</v>
      </c>
      <c r="AA1136">
        <v>26.93</v>
      </c>
      <c r="AB1136">
        <v>205.7</v>
      </c>
      <c r="AC1136">
        <v>2642</v>
      </c>
      <c r="AD1136">
        <v>0.13420000000000001</v>
      </c>
      <c r="AE1136">
        <v>0.41880000000000001</v>
      </c>
      <c r="AF1136">
        <v>0.46579999999999999</v>
      </c>
      <c r="AG1136">
        <v>0.2475</v>
      </c>
      <c r="AH1136">
        <v>0.31569999999999998</v>
      </c>
      <c r="AI1136">
        <v>9.6710000000000004E-2</v>
      </c>
    </row>
    <row r="1137" spans="1:35" ht="14.45" x14ac:dyDescent="0.3">
      <c r="A1137">
        <v>91930402</v>
      </c>
      <c r="B1137" t="s">
        <v>0</v>
      </c>
      <c r="C1137" t="str">
        <f t="shared" si="29"/>
        <v>M</v>
      </c>
      <c r="D1137" t="str">
        <f t="shared" si="27"/>
        <v/>
      </c>
      <c r="E1137" t="str">
        <f t="shared" si="28"/>
        <v/>
      </c>
      <c r="F1137">
        <v>20.47</v>
      </c>
      <c r="G1137">
        <v>20.67</v>
      </c>
      <c r="H1137">
        <v>134.69999999999999</v>
      </c>
      <c r="I1137">
        <v>1299</v>
      </c>
      <c r="J1137">
        <v>9.1560000000000002E-2</v>
      </c>
      <c r="K1137">
        <v>0.1313</v>
      </c>
      <c r="L1137">
        <v>0.15229999999999999</v>
      </c>
      <c r="M1137">
        <v>0.10150000000000001</v>
      </c>
      <c r="N1137">
        <v>0.21659999999999999</v>
      </c>
      <c r="O1137">
        <v>5.4190000000000002E-2</v>
      </c>
      <c r="P1137">
        <v>0.83360000000000001</v>
      </c>
      <c r="Q1137">
        <v>1.736</v>
      </c>
      <c r="R1137">
        <v>5.1680000000000001</v>
      </c>
      <c r="S1137">
        <v>100.4</v>
      </c>
      <c r="T1137">
        <v>4.9379999999999997E-3</v>
      </c>
      <c r="U1137">
        <v>3.0890000000000001E-2</v>
      </c>
      <c r="V1137">
        <v>4.0930000000000001E-2</v>
      </c>
      <c r="W1137">
        <v>1.6990000000000002E-2</v>
      </c>
      <c r="X1137">
        <v>2.8160000000000001E-2</v>
      </c>
      <c r="Y1137">
        <v>2.7190000000000001E-3</v>
      </c>
      <c r="Z1137">
        <v>23.23</v>
      </c>
      <c r="AA1137">
        <v>27.15</v>
      </c>
      <c r="AB1137">
        <v>152</v>
      </c>
      <c r="AC1137">
        <v>1645</v>
      </c>
      <c r="AD1137">
        <v>0.10970000000000001</v>
      </c>
      <c r="AE1137">
        <v>0.25340000000000001</v>
      </c>
      <c r="AF1137">
        <v>0.30919999999999997</v>
      </c>
      <c r="AG1137">
        <v>0.1613</v>
      </c>
      <c r="AH1137">
        <v>0.32200000000000001</v>
      </c>
      <c r="AI1137">
        <v>6.386E-2</v>
      </c>
    </row>
    <row r="1138" spans="1:35" ht="14.45" x14ac:dyDescent="0.3">
      <c r="A1138">
        <v>919555</v>
      </c>
      <c r="B1138" t="s">
        <v>0</v>
      </c>
      <c r="C1138" t="str">
        <f t="shared" si="29"/>
        <v>M</v>
      </c>
      <c r="D1138" t="str">
        <f t="shared" si="27"/>
        <v/>
      </c>
      <c r="E1138" t="str">
        <f t="shared" si="28"/>
        <v/>
      </c>
      <c r="F1138">
        <v>20.55</v>
      </c>
      <c r="G1138">
        <v>20.86</v>
      </c>
      <c r="H1138">
        <v>137.80000000000001</v>
      </c>
      <c r="I1138">
        <v>1308</v>
      </c>
      <c r="J1138">
        <v>0.1046</v>
      </c>
      <c r="K1138">
        <v>0.1739</v>
      </c>
      <c r="L1138">
        <v>0.20849999999999999</v>
      </c>
      <c r="M1138">
        <v>0.13220000000000001</v>
      </c>
      <c r="N1138">
        <v>0.2127</v>
      </c>
      <c r="O1138">
        <v>6.2509999999999996E-2</v>
      </c>
      <c r="P1138">
        <v>0.6986</v>
      </c>
      <c r="Q1138">
        <v>0.99009999999999998</v>
      </c>
      <c r="R1138">
        <v>4.7060000000000004</v>
      </c>
      <c r="S1138">
        <v>87.78</v>
      </c>
      <c r="T1138">
        <v>4.5779999999999996E-3</v>
      </c>
      <c r="U1138">
        <v>2.6159999999999999E-2</v>
      </c>
      <c r="V1138">
        <v>4.0050000000000002E-2</v>
      </c>
      <c r="W1138">
        <v>1.421E-2</v>
      </c>
      <c r="X1138">
        <v>1.9480000000000001E-2</v>
      </c>
      <c r="Y1138">
        <v>2.689E-3</v>
      </c>
      <c r="Z1138">
        <v>24.3</v>
      </c>
      <c r="AA1138">
        <v>25.48</v>
      </c>
      <c r="AB1138">
        <v>160.19999999999999</v>
      </c>
      <c r="AC1138">
        <v>1809</v>
      </c>
      <c r="AD1138">
        <v>0.1268</v>
      </c>
      <c r="AE1138">
        <v>0.3135</v>
      </c>
      <c r="AF1138">
        <v>0.44330000000000003</v>
      </c>
      <c r="AG1138">
        <v>0.21479999999999999</v>
      </c>
      <c r="AH1138">
        <v>0.30769999999999997</v>
      </c>
      <c r="AI1138">
        <v>7.5689999999999993E-2</v>
      </c>
    </row>
    <row r="1139" spans="1:35" ht="14.45" x14ac:dyDescent="0.3">
      <c r="A1139">
        <v>91979701</v>
      </c>
      <c r="B1139" t="s">
        <v>0</v>
      </c>
      <c r="C1139" t="str">
        <f t="shared" si="29"/>
        <v>M</v>
      </c>
      <c r="D1139" t="str">
        <f t="shared" si="27"/>
        <v/>
      </c>
      <c r="E1139" t="str">
        <f t="shared" si="28"/>
        <v/>
      </c>
      <c r="F1139">
        <v>14.27</v>
      </c>
      <c r="G1139">
        <v>22.55</v>
      </c>
      <c r="H1139">
        <v>93.77</v>
      </c>
      <c r="I1139">
        <v>629.79999999999995</v>
      </c>
      <c r="J1139">
        <v>0.1038</v>
      </c>
      <c r="K1139">
        <v>0.1154</v>
      </c>
      <c r="L1139">
        <v>0.14630000000000001</v>
      </c>
      <c r="M1139">
        <v>6.139E-2</v>
      </c>
      <c r="N1139">
        <v>0.19259999999999999</v>
      </c>
      <c r="O1139">
        <v>5.9819999999999998E-2</v>
      </c>
      <c r="P1139">
        <v>0.20269999999999999</v>
      </c>
      <c r="Q1139">
        <v>1.851</v>
      </c>
      <c r="R1139">
        <v>1.895</v>
      </c>
      <c r="S1139">
        <v>18.54</v>
      </c>
      <c r="T1139">
        <v>6.1130000000000004E-3</v>
      </c>
      <c r="U1139">
        <v>2.5829999999999999E-2</v>
      </c>
      <c r="V1139">
        <v>4.6449999999999998E-2</v>
      </c>
      <c r="W1139">
        <v>1.2760000000000001E-2</v>
      </c>
      <c r="X1139">
        <v>1.451E-2</v>
      </c>
      <c r="Y1139">
        <v>3.7559999999999998E-3</v>
      </c>
      <c r="Z1139">
        <v>15.29</v>
      </c>
      <c r="AA1139">
        <v>34.270000000000003</v>
      </c>
      <c r="AB1139">
        <v>104.3</v>
      </c>
      <c r="AC1139">
        <v>728.3</v>
      </c>
      <c r="AD1139">
        <v>0.13800000000000001</v>
      </c>
      <c r="AE1139">
        <v>0.27329999999999999</v>
      </c>
      <c r="AF1139">
        <v>0.4234</v>
      </c>
      <c r="AG1139">
        <v>0.13619999999999999</v>
      </c>
      <c r="AH1139">
        <v>0.26979999999999998</v>
      </c>
      <c r="AI1139">
        <v>8.3510000000000001E-2</v>
      </c>
    </row>
    <row r="1140" spans="1:35" ht="14.45" x14ac:dyDescent="0.3">
      <c r="A1140">
        <v>925622</v>
      </c>
      <c r="B1140" t="s">
        <v>0</v>
      </c>
      <c r="C1140" t="str">
        <f t="shared" si="29"/>
        <v>M</v>
      </c>
      <c r="D1140" t="str">
        <f t="shared" si="27"/>
        <v/>
      </c>
      <c r="E1140" t="str">
        <f t="shared" si="28"/>
        <v/>
      </c>
      <c r="F1140">
        <v>15.22</v>
      </c>
      <c r="G1140">
        <v>30.62</v>
      </c>
      <c r="H1140">
        <v>103.4</v>
      </c>
      <c r="I1140">
        <v>716.9</v>
      </c>
      <c r="J1140">
        <v>0.1048</v>
      </c>
      <c r="K1140">
        <v>0.2087</v>
      </c>
      <c r="L1140">
        <v>0.255</v>
      </c>
      <c r="M1140">
        <v>9.4289999999999999E-2</v>
      </c>
      <c r="N1140">
        <v>0.21279999999999999</v>
      </c>
      <c r="O1140">
        <v>7.152E-2</v>
      </c>
      <c r="P1140">
        <v>0.26019999999999999</v>
      </c>
      <c r="Q1140">
        <v>1.2050000000000001</v>
      </c>
      <c r="R1140">
        <v>2.3620000000000001</v>
      </c>
      <c r="S1140">
        <v>22.65</v>
      </c>
      <c r="T1140">
        <v>4.6249999999999998E-3</v>
      </c>
      <c r="U1140">
        <v>4.8439999999999997E-2</v>
      </c>
      <c r="V1140">
        <v>7.3590000000000003E-2</v>
      </c>
      <c r="W1140">
        <v>1.6080000000000001E-2</v>
      </c>
      <c r="X1140">
        <v>2.137E-2</v>
      </c>
      <c r="Y1140">
        <v>6.1419999999999999E-3</v>
      </c>
      <c r="Z1140">
        <v>17.52</v>
      </c>
      <c r="AA1140">
        <v>42.79</v>
      </c>
      <c r="AB1140">
        <v>128.69999999999999</v>
      </c>
      <c r="AC1140">
        <v>915</v>
      </c>
      <c r="AD1140">
        <v>0.14169999999999999</v>
      </c>
      <c r="AE1140">
        <v>0.79169999999999996</v>
      </c>
      <c r="AF1140">
        <v>1.17</v>
      </c>
      <c r="AG1140">
        <v>0.2356</v>
      </c>
      <c r="AH1140">
        <v>0.40889999999999999</v>
      </c>
      <c r="AI1140">
        <v>0.1409</v>
      </c>
    </row>
    <row r="1141" spans="1:35" x14ac:dyDescent="0.25">
      <c r="A1141">
        <v>926125</v>
      </c>
      <c r="B1141" t="s">
        <v>0</v>
      </c>
      <c r="C1141" t="str">
        <f t="shared" si="29"/>
        <v>M</v>
      </c>
      <c r="D1141" t="str">
        <f t="shared" si="27"/>
        <v/>
      </c>
      <c r="E1141" t="str">
        <f t="shared" si="28"/>
        <v/>
      </c>
      <c r="F1141">
        <v>20.92</v>
      </c>
      <c r="G1141">
        <v>25.09</v>
      </c>
      <c r="H1141">
        <v>143</v>
      </c>
      <c r="I1141">
        <v>1347</v>
      </c>
      <c r="J1141">
        <v>0.1099</v>
      </c>
      <c r="K1141">
        <v>0.22359999999999999</v>
      </c>
      <c r="L1141">
        <v>0.31740000000000002</v>
      </c>
      <c r="M1141">
        <v>0.1474</v>
      </c>
      <c r="N1141">
        <v>0.21490000000000001</v>
      </c>
      <c r="O1141">
        <v>6.8790000000000004E-2</v>
      </c>
      <c r="P1141">
        <v>0.96220000000000006</v>
      </c>
      <c r="Q1141">
        <v>1.026</v>
      </c>
      <c r="R1141">
        <v>8.7579999999999991</v>
      </c>
      <c r="S1141">
        <v>118.8</v>
      </c>
      <c r="T1141">
        <v>6.3990000000000002E-3</v>
      </c>
      <c r="U1141">
        <v>4.3099999999999999E-2</v>
      </c>
      <c r="V1141">
        <v>7.8450000000000006E-2</v>
      </c>
      <c r="W1141">
        <v>2.6239999999999999E-2</v>
      </c>
      <c r="X1141">
        <v>2.0570000000000001E-2</v>
      </c>
      <c r="Y1141">
        <v>6.2129999999999998E-3</v>
      </c>
      <c r="Z1141">
        <v>24.29</v>
      </c>
      <c r="AA1141">
        <v>29.41</v>
      </c>
      <c r="AB1141">
        <v>179.1</v>
      </c>
      <c r="AC1141">
        <v>1819</v>
      </c>
      <c r="AD1141">
        <v>0.14069999999999999</v>
      </c>
      <c r="AE1141">
        <v>0.41860000000000003</v>
      </c>
      <c r="AF1141">
        <v>0.65990000000000004</v>
      </c>
      <c r="AG1141">
        <v>0.25419999999999998</v>
      </c>
      <c r="AH1141">
        <v>0.29289999999999999</v>
      </c>
      <c r="AI1141">
        <v>9.8729999999999998E-2</v>
      </c>
    </row>
    <row r="1142" spans="1:35" x14ac:dyDescent="0.25">
      <c r="A1142">
        <v>926424</v>
      </c>
      <c r="B1142" t="s">
        <v>0</v>
      </c>
      <c r="C1142" t="str">
        <f t="shared" si="29"/>
        <v>M</v>
      </c>
      <c r="D1142" t="str">
        <f t="shared" si="27"/>
        <v/>
      </c>
      <c r="E1142" t="str">
        <f t="shared" si="28"/>
        <v/>
      </c>
      <c r="F1142">
        <v>21.56</v>
      </c>
      <c r="G1142">
        <v>22.39</v>
      </c>
      <c r="H1142">
        <v>142</v>
      </c>
      <c r="I1142">
        <v>1479</v>
      </c>
      <c r="J1142">
        <v>0.111</v>
      </c>
      <c r="K1142">
        <v>0.1159</v>
      </c>
      <c r="L1142">
        <v>0.24390000000000001</v>
      </c>
      <c r="M1142">
        <v>0.1389</v>
      </c>
      <c r="N1142">
        <v>0.1726</v>
      </c>
      <c r="O1142">
        <v>5.6230000000000002E-2</v>
      </c>
      <c r="P1142">
        <v>1.1759999999999999</v>
      </c>
      <c r="Q1142">
        <v>1.256</v>
      </c>
      <c r="R1142">
        <v>7.673</v>
      </c>
      <c r="S1142">
        <v>158.69999999999999</v>
      </c>
      <c r="T1142">
        <v>1.03E-2</v>
      </c>
      <c r="U1142">
        <v>2.8910000000000002E-2</v>
      </c>
      <c r="V1142">
        <v>5.1979999999999998E-2</v>
      </c>
      <c r="W1142">
        <v>2.4539999999999999E-2</v>
      </c>
      <c r="X1142">
        <v>1.1140000000000001E-2</v>
      </c>
      <c r="Y1142">
        <v>4.2389999999999997E-3</v>
      </c>
      <c r="Z1142">
        <v>25.45</v>
      </c>
      <c r="AA1142">
        <v>26.4</v>
      </c>
      <c r="AB1142">
        <v>166.1</v>
      </c>
      <c r="AC1142">
        <v>2027</v>
      </c>
      <c r="AD1142">
        <v>0.14099999999999999</v>
      </c>
      <c r="AE1142">
        <v>0.21129999999999999</v>
      </c>
      <c r="AF1142">
        <v>0.41070000000000001</v>
      </c>
      <c r="AG1142">
        <v>0.22159999999999999</v>
      </c>
      <c r="AH1142">
        <v>0.20599999999999999</v>
      </c>
      <c r="AI1142">
        <v>7.1150000000000005E-2</v>
      </c>
    </row>
    <row r="1143" spans="1:35" x14ac:dyDescent="0.25">
      <c r="A1143">
        <v>926682</v>
      </c>
      <c r="B1143" t="s">
        <v>0</v>
      </c>
      <c r="C1143" t="str">
        <f t="shared" si="29"/>
        <v>M</v>
      </c>
      <c r="D1143" t="str">
        <f t="shared" si="27"/>
        <v/>
      </c>
      <c r="E1143" t="str">
        <f t="shared" si="28"/>
        <v/>
      </c>
      <c r="F1143">
        <v>20.13</v>
      </c>
      <c r="G1143">
        <v>28.25</v>
      </c>
      <c r="H1143">
        <v>131.19999999999999</v>
      </c>
      <c r="I1143">
        <v>1261</v>
      </c>
      <c r="J1143">
        <v>9.7799999999999998E-2</v>
      </c>
      <c r="K1143">
        <v>0.10340000000000001</v>
      </c>
      <c r="L1143">
        <v>0.14399999999999999</v>
      </c>
      <c r="M1143">
        <v>9.7909999999999997E-2</v>
      </c>
      <c r="N1143">
        <v>0.17519999999999999</v>
      </c>
      <c r="O1143">
        <v>5.5329999999999997E-2</v>
      </c>
      <c r="P1143">
        <v>0.76549999999999996</v>
      </c>
      <c r="Q1143">
        <v>2.4630000000000001</v>
      </c>
      <c r="R1143">
        <v>5.2030000000000003</v>
      </c>
      <c r="S1143">
        <v>99.04</v>
      </c>
      <c r="T1143">
        <v>5.7689999999999998E-3</v>
      </c>
      <c r="U1143">
        <v>2.4230000000000002E-2</v>
      </c>
      <c r="V1143">
        <v>3.95E-2</v>
      </c>
      <c r="W1143">
        <v>1.678E-2</v>
      </c>
      <c r="X1143">
        <v>1.898E-2</v>
      </c>
      <c r="Y1143">
        <v>2.4979999999999998E-3</v>
      </c>
      <c r="Z1143">
        <v>23.69</v>
      </c>
      <c r="AA1143">
        <v>38.25</v>
      </c>
      <c r="AB1143">
        <v>155</v>
      </c>
      <c r="AC1143">
        <v>1731</v>
      </c>
      <c r="AD1143">
        <v>0.1166</v>
      </c>
      <c r="AE1143">
        <v>0.19220000000000001</v>
      </c>
      <c r="AF1143">
        <v>0.32150000000000001</v>
      </c>
      <c r="AG1143">
        <v>0.1628</v>
      </c>
      <c r="AH1143">
        <v>0.25719999999999998</v>
      </c>
      <c r="AI1143">
        <v>6.6369999999999998E-2</v>
      </c>
    </row>
    <row r="1144" spans="1:35" x14ac:dyDescent="0.25">
      <c r="A1144">
        <v>926954</v>
      </c>
      <c r="B1144" t="s">
        <v>0</v>
      </c>
      <c r="C1144" t="str">
        <f t="shared" si="29"/>
        <v>M</v>
      </c>
      <c r="D1144" t="str">
        <f t="shared" si="27"/>
        <v/>
      </c>
      <c r="E1144" t="str">
        <f t="shared" si="28"/>
        <v/>
      </c>
      <c r="F1144">
        <v>16.600000000000001</v>
      </c>
      <c r="G1144">
        <v>28.08</v>
      </c>
      <c r="H1144">
        <v>108.3</v>
      </c>
      <c r="I1144">
        <v>858.1</v>
      </c>
      <c r="J1144">
        <v>8.455E-2</v>
      </c>
      <c r="K1144">
        <v>0.1023</v>
      </c>
      <c r="L1144">
        <v>9.2509999999999995E-2</v>
      </c>
      <c r="M1144">
        <v>5.3019999999999998E-2</v>
      </c>
      <c r="N1144">
        <v>0.159</v>
      </c>
      <c r="O1144">
        <v>5.6480000000000002E-2</v>
      </c>
      <c r="P1144">
        <v>0.45639999999999997</v>
      </c>
      <c r="Q1144">
        <v>1.075</v>
      </c>
      <c r="R1144">
        <v>3.4249999999999998</v>
      </c>
      <c r="S1144">
        <v>48.55</v>
      </c>
      <c r="T1144">
        <v>5.9030000000000003E-3</v>
      </c>
      <c r="U1144">
        <v>3.7310000000000003E-2</v>
      </c>
      <c r="V1144">
        <v>4.7300000000000002E-2</v>
      </c>
      <c r="W1144">
        <v>1.5570000000000001E-2</v>
      </c>
      <c r="X1144">
        <v>1.3180000000000001E-2</v>
      </c>
      <c r="Y1144">
        <v>3.8920000000000001E-3</v>
      </c>
      <c r="Z1144">
        <v>18.98</v>
      </c>
      <c r="AA1144">
        <v>34.119999999999997</v>
      </c>
      <c r="AB1144">
        <v>126.7</v>
      </c>
      <c r="AC1144">
        <v>1124</v>
      </c>
      <c r="AD1144">
        <v>0.1139</v>
      </c>
      <c r="AE1144">
        <v>0.30940000000000001</v>
      </c>
      <c r="AF1144">
        <v>0.34029999999999999</v>
      </c>
      <c r="AG1144">
        <v>0.14180000000000001</v>
      </c>
      <c r="AH1144">
        <v>0.2218</v>
      </c>
      <c r="AI1144">
        <v>7.8200000000000006E-2</v>
      </c>
    </row>
    <row r="1145" spans="1:35" x14ac:dyDescent="0.25">
      <c r="A1145">
        <v>927241</v>
      </c>
      <c r="B1145" t="s">
        <v>0</v>
      </c>
      <c r="C1145" t="str">
        <f t="shared" si="29"/>
        <v>M</v>
      </c>
      <c r="D1145" t="str">
        <f t="shared" si="27"/>
        <v/>
      </c>
      <c r="E1145" t="str">
        <f t="shared" si="28"/>
        <v/>
      </c>
      <c r="F1145">
        <v>20.6</v>
      </c>
      <c r="G1145">
        <v>29.33</v>
      </c>
      <c r="H1145">
        <v>140.1</v>
      </c>
      <c r="I1145">
        <v>1265</v>
      </c>
      <c r="J1145">
        <v>0.1178</v>
      </c>
      <c r="K1145">
        <v>0.27700000000000002</v>
      </c>
      <c r="L1145">
        <v>0.35139999999999999</v>
      </c>
      <c r="M1145">
        <v>0.152</v>
      </c>
      <c r="N1145">
        <v>0.2397</v>
      </c>
      <c r="O1145">
        <v>7.016E-2</v>
      </c>
      <c r="P1145">
        <v>0.72599999999999998</v>
      </c>
      <c r="Q1145">
        <v>1.595</v>
      </c>
      <c r="R1145">
        <v>5.7720000000000002</v>
      </c>
      <c r="S1145">
        <v>86.22</v>
      </c>
      <c r="T1145">
        <v>6.522E-3</v>
      </c>
      <c r="U1145">
        <v>6.1580000000000003E-2</v>
      </c>
      <c r="V1145">
        <v>7.1169999999999997E-2</v>
      </c>
      <c r="W1145">
        <v>1.6639999999999999E-2</v>
      </c>
      <c r="X1145">
        <v>2.324E-2</v>
      </c>
      <c r="Y1145">
        <v>6.1850000000000004E-3</v>
      </c>
      <c r="Z1145">
        <v>25.74</v>
      </c>
      <c r="AA1145">
        <v>39.42</v>
      </c>
      <c r="AB1145">
        <v>184.6</v>
      </c>
      <c r="AC1145">
        <v>1821</v>
      </c>
      <c r="AD1145">
        <v>0.16500000000000001</v>
      </c>
      <c r="AE1145">
        <v>0.86809999999999998</v>
      </c>
      <c r="AF1145">
        <v>0.93869999999999998</v>
      </c>
      <c r="AG1145">
        <v>0.26500000000000001</v>
      </c>
      <c r="AH1145">
        <v>0.40870000000000001</v>
      </c>
      <c r="AI1145">
        <v>0.124</v>
      </c>
    </row>
    <row r="1147" spans="1:35" x14ac:dyDescent="0.25">
      <c r="E1147" s="7" t="s">
        <v>147</v>
      </c>
      <c r="F1147" s="7" t="s">
        <v>153</v>
      </c>
      <c r="G1147" s="7" t="s">
        <v>154</v>
      </c>
    </row>
    <row r="1148" spans="1:35" x14ac:dyDescent="0.25">
      <c r="E1148" s="7">
        <v>300</v>
      </c>
      <c r="F1148" s="7">
        <v>20</v>
      </c>
      <c r="G1148" s="7">
        <v>1</v>
      </c>
    </row>
    <row r="1149" spans="1:35" x14ac:dyDescent="0.25">
      <c r="F1149">
        <f>5</f>
        <v>5</v>
      </c>
      <c r="G1149">
        <f>($E$1148 - $F$1148*F1149)/G1148</f>
        <v>200</v>
      </c>
    </row>
    <row r="1150" spans="1:35" x14ac:dyDescent="0.25">
      <c r="F1150">
        <v>25</v>
      </c>
      <c r="G1150">
        <f>($E$1148 - $F$1148*F1150)/$G$1148</f>
        <v>-200</v>
      </c>
    </row>
    <row r="1151" spans="1:35" x14ac:dyDescent="0.25">
      <c r="C1151" t="s">
        <v>163</v>
      </c>
      <c r="D1151" t="s">
        <v>161</v>
      </c>
      <c r="E1151" t="s">
        <v>156</v>
      </c>
      <c r="F1151" s="11">
        <f>SUM(D576:D932)/COUNTA(C576:C932)</f>
        <v>0.13445378151260504</v>
      </c>
    </row>
    <row r="1152" spans="1:35" x14ac:dyDescent="0.25">
      <c r="C1152" t="s">
        <v>164</v>
      </c>
      <c r="D1152" t="s">
        <v>162</v>
      </c>
      <c r="E1152" t="s">
        <v>157</v>
      </c>
      <c r="F1152" s="11">
        <f>SUM(E934:E1145)/COUNTA(C934:C1145)</f>
        <v>0.14622641509433962</v>
      </c>
    </row>
    <row r="1153" spans="5:6" x14ac:dyDescent="0.25">
      <c r="E1153" t="s">
        <v>160</v>
      </c>
      <c r="F1153" s="12">
        <f>MAX(F1151:F1152)</f>
        <v>0.14622641509433962</v>
      </c>
    </row>
  </sheetData>
  <autoFilter ref="A2:AI573"/>
  <pageMargins left="0.511811024" right="0.511811024" top="0.78740157499999996" bottom="0.78740157499999996" header="0.31496062000000002" footer="0.31496062000000002"/>
  <ignoredErrors>
    <ignoredError sqref="C57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Data info</vt:lpstr>
      <vt:lpstr>Data</vt:lpstr>
      <vt:lpstr>Original data</vt:lpstr>
      <vt:lpstr>Plan4</vt:lpstr>
      <vt:lpstr>'Original data'!Angular_Coef</vt:lpstr>
      <vt:lpstr>Angular_Coef</vt:lpstr>
      <vt:lpstr>DependentY</vt:lpstr>
      <vt:lpstr>'Original data'!ExplanatoryX</vt:lpstr>
      <vt:lpstr>ExplanatoryX</vt:lpstr>
      <vt:lpstr>Lin_Coef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AlexandreStreet</dc:creator>
  <cp:lastModifiedBy>Aula de Laboratorio</cp:lastModifiedBy>
  <dcterms:created xsi:type="dcterms:W3CDTF">2016-02-29T00:32:13Z</dcterms:created>
  <dcterms:modified xsi:type="dcterms:W3CDTF">2016-03-11T18:18:36Z</dcterms:modified>
</cp:coreProperties>
</file>