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수성인터내셔널\Downloads\"/>
    </mc:Choice>
  </mc:AlternateContent>
  <xr:revisionPtr revIDLastSave="0" documentId="13_ncr:1_{2D99B585-B7F6-42ED-8E3A-FF13DA959D49}" xr6:coauthVersionLast="47" xr6:coauthVersionMax="47" xr10:uidLastSave="{00000000-0000-0000-0000-000000000000}"/>
  <bookViews>
    <workbookView xWindow="4935" yWindow="1620" windowWidth="47700" windowHeight="12555" activeTab="2" xr2:uid="{00000000-000D-0000-FFFF-FFFF00000000}"/>
  </bookViews>
  <sheets>
    <sheet name="Pasta" sheetId="3" r:id="rId1"/>
    <sheet name="Risotto" sheetId="4" r:id="rId2"/>
    <sheet name="Lasagna"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3" l="1"/>
  <c r="L22" i="3"/>
  <c r="I22" i="3"/>
  <c r="I21" i="3"/>
  <c r="L20" i="3"/>
  <c r="I20" i="3"/>
  <c r="L19" i="3"/>
  <c r="I19" i="3"/>
  <c r="L18" i="3"/>
  <c r="I18" i="3"/>
  <c r="L8" i="4"/>
  <c r="I8" i="4"/>
  <c r="L12" i="3"/>
  <c r="L3" i="5"/>
  <c r="I3" i="5"/>
  <c r="L4" i="5"/>
  <c r="I4" i="5"/>
  <c r="L5" i="5"/>
  <c r="I5" i="5"/>
  <c r="L6" i="5"/>
  <c r="I6" i="5"/>
  <c r="L7" i="5"/>
  <c r="I7" i="5"/>
  <c r="L7" i="4"/>
  <c r="I7" i="4"/>
  <c r="L6" i="4"/>
  <c r="I6" i="4"/>
  <c r="L5" i="4"/>
  <c r="I5" i="4"/>
  <c r="L4" i="4"/>
  <c r="I4" i="4"/>
  <c r="L3" i="4"/>
  <c r="I3" i="4"/>
  <c r="L3" i="3"/>
  <c r="I3" i="3"/>
  <c r="L4" i="3"/>
  <c r="I4" i="3"/>
  <c r="L5" i="3"/>
  <c r="I5" i="3"/>
  <c r="L6" i="3"/>
  <c r="I6" i="3"/>
  <c r="L7" i="3"/>
  <c r="I7" i="3"/>
  <c r="L8" i="3"/>
  <c r="I8" i="3"/>
  <c r="L9" i="3"/>
  <c r="I9" i="3"/>
  <c r="L10" i="3"/>
  <c r="I10" i="3"/>
  <c r="L11" i="3"/>
  <c r="I11" i="3"/>
  <c r="I12" i="3"/>
  <c r="L13" i="3"/>
  <c r="I13" i="3"/>
  <c r="L14" i="3"/>
  <c r="I14" i="3"/>
  <c r="L15" i="3"/>
  <c r="I15" i="3"/>
  <c r="L16" i="3"/>
  <c r="I16" i="3"/>
  <c r="L17" i="3"/>
  <c r="I17"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<sst xmlns="http://schemas.openxmlformats.org/spreadsheetml/2006/main" count="634" uniqueCount="359">
  <si>
    <t>Kim Ho-yoon Kitchen (The Italian Club)</t>
  </si>
  <si>
    <t>Collins Dining</t>
  </si>
  <si>
    <t>-</t>
  </si>
  <si>
    <t>Seongsu FAGP</t>
  </si>
  <si>
    <t>Chef Fabri</t>
  </si>
  <si>
    <t>VIPS</t>
  </si>
  <si>
    <t>Lasagna</t>
  </si>
  <si>
    <t>Photo</t>
  </si>
  <si>
    <t>Product</t>
  </si>
  <si>
    <t>Brand</t>
  </si>
  <si>
    <t>Kit Structure</t>
  </si>
  <si>
    <t>Packaging</t>
  </si>
  <si>
    <t>Shelf Life</t>
  </si>
  <si>
    <t>Storage</t>
  </si>
  <si>
    <t>Price (₩)</t>
  </si>
  <si>
    <t>Price (€)</t>
  </si>
  <si>
    <t>Net Weight</t>
  </si>
  <si>
    <t>₩/100g</t>
  </si>
  <si>
    <t>€/100g</t>
  </si>
  <si>
    <t>Ingredients</t>
  </si>
  <si>
    <t>Allergens</t>
  </si>
  <si>
    <t>Calories</t>
  </si>
  <si>
    <t>Sodium</t>
  </si>
  <si>
    <t>Carbs</t>
  </si>
  <si>
    <t>Sugars</t>
  </si>
  <si>
    <t>Fat</t>
  </si>
  <si>
    <t>Sat. Fat</t>
  </si>
  <si>
    <t>Protein</t>
  </si>
  <si>
    <t>Reviews</t>
  </si>
  <si>
    <t>Link</t>
  </si>
  <si>
    <t>Spicy Clam Wine-Steamed Pasta</t>
  </si>
  <si>
    <t>Charyeonaen</t>
  </si>
  <si>
    <t>All-in-one (single pack)</t>
  </si>
  <si>
    <t>see packaging</t>
  </si>
  <si>
    <t>Min 40 days remaining on delivery</t>
  </si>
  <si>
    <t>Frozen below -18°C</t>
  </si>
  <si>
    <t>792g</t>
  </si>
  <si>
    <t>Frozen boiled baby-clam (China), cooked noodle (Italy: durum semolina), clam sauce [water, salt (Malaysia)], clam extract (clam: China), fruit wine (Spain), sauce2, minced garlic, garlic, cheongyang chili, butter, dried chili</t>
  </si>
  <si>
    <t>Milk, soy, wheat, sulfites, shellfish (mussel, clam)</t>
  </si>
  <si>
    <t>link</t>
  </si>
  <si>
    <t>Clam Wine-Steamed Pasta</t>
  </si>
  <si>
    <t>Min 120 days remaining on delivery</t>
  </si>
  <si>
    <t>827g</t>
  </si>
  <si>
    <t>Processed seafood (China: clam, brine (water, refined salt)), cooked noodle [spaghetti (durum semolina: Italy)], sauce1 [white wine (Spain), garlic (foreign)], cheongju rice wine (rice: Korea), sauce2 [garlic (China), canola salad oil (canola: Australia)], leek, garlic, red chili, processed butter, seasoning blend, crushed red pepper</t>
  </si>
  <si>
    <t>Shellfish (clam, oyster, mussel), soy, wheat, egg, chicken, beef, milk, shrimp, crab, squid, sulfites</t>
  </si>
  <si>
    <t>Classic Meat Ragu Pasta</t>
  </si>
  <si>
    <t>2-pack kit</t>
  </si>
  <si>
    <t>Polyethylene (PE) pouches (2 packs)</t>
  </si>
  <si>
    <t>Min 90 days remaining on delivery</t>
  </si>
  <si>
    <t>420g</t>
  </si>
  <si>
    <t>[2 packs, 420g] Ragu sauce 300g: fruit/veg product (Italy: tomato pulp, tomato juice, citric acid), beef brisket (USA), beef rump (Australia), minced pork hindleg 100% (Korea), water, tomato paste (China), soybean oil, onion, sugar, seasoning blend, salt, beef extract, MSG, olive oil (Italy), 4-cheese, flavor enhancer | Linguine 120g: durum semolina (wheat: Italy), whole-egg liquid (Korea), wheat flour (USA/Canada), water, kabocha powder (Korea), olive oil</t>
  </si>
  <si>
    <t>Tomato, beef, pork, soy, wheat, egg</t>
  </si>
  <si>
    <t>720 (sauce 380 + noodle 340)</t>
  </si>
  <si>
    <t>2,125mg (106%)</t>
  </si>
  <si>
    <t>102g</t>
  </si>
  <si>
    <t>20g</t>
  </si>
  <si>
    <t>17g</t>
  </si>
  <si>
    <t>3.9g</t>
  </si>
  <si>
    <t>40g</t>
  </si>
  <si>
    <t>Vongole Oil Pasta</t>
  </si>
  <si>
    <t>3-pack kit</t>
  </si>
  <si>
    <t>Polyethylene (PE) pouches (3 components)</t>
  </si>
  <si>
    <t>Min 165 days remaining on delivery</t>
  </si>
  <si>
    <t>400g</t>
  </si>
  <si>
    <t>[3 packs, baby-clam 51%] Tagliolini: durum semolina (Italy), whole-egg liquid (Korea), wheat flour (USA/Canada) | Anchovy-oil sauce: water, isomaltooligosaccharide, soybean oil (foreign), garlic 6.5% (China), anchovy sauce 100% (anchovy: Korea), white wine, white-leg shrimp 3.04%, clam extract, red chili, garlic concentrate, modified starch, salt, parsley, chili powder, MSG, brown-rice oil, flavoring | Baby clam 100% (Thailand)</t>
  </si>
  <si>
    <t>Wheat, egg, soy, beef, tomato, milk, shellfish (clam)</t>
  </si>
  <si>
    <t>≈465 (noodle 315 + sauce 60 + clams 90)</t>
  </si>
  <si>
    <t>≈1,560mg</t>
  </si>
  <si>
    <t>≈70g</t>
  </si>
  <si>
    <t>≈4g</t>
  </si>
  <si>
    <t>≈11g</t>
  </si>
  <si>
    <t>≈8g</t>
  </si>
  <si>
    <t>≈25g</t>
  </si>
  <si>
    <t>Seafood Stew Pasta</t>
  </si>
  <si>
    <t>Modu's Matjip (Chef Oh Se-deuk)</t>
  </si>
  <si>
    <t>Dispatched with ≥26-11-06 remaining</t>
  </si>
  <si>
    <t>640g</t>
  </si>
  <si>
    <t>Water, spaghettini (Italy), onion (Korea), fruit/veg product (Italy: tomato, tomato juice, citric acid, salt), squid, whelk meat, conchiglie rigate, cabbage, soybean oil, oyster, celery, sliced button mushroom, shrimp, fruit wine, tomato paste, sugar, clam extract, garlic, seasoning blend 1, basil, salt, crushed red pepper, seasoning blend 2, cayenne pepper, oregano powder, parsley powder, paprika extract color, black pepper powder</t>
  </si>
  <si>
    <t>Egg, milk, soy, wheat, shrimp, tomato, chicken, squid, shellfish (clam, whelk), sulfites</t>
  </si>
  <si>
    <t>520</t>
  </si>
  <si>
    <t>2,800mg (140%)</t>
  </si>
  <si>
    <t>70g (22%)</t>
  </si>
  <si>
    <t>9g (9%)</t>
  </si>
  <si>
    <t>15g (28%)</t>
  </si>
  <si>
    <t>1.8g (12%)</t>
  </si>
  <si>
    <t>28g (51%)</t>
  </si>
  <si>
    <t>Shrimp Tomato Pasta</t>
  </si>
  <si>
    <t>Min 180 days remaining on delivery</t>
  </si>
  <si>
    <t>418g</t>
  </si>
  <si>
    <t>Tomato sauce [fruit/veg product 1 (Italy: tomato, tomato juice, citric acid), water, fruit/veg product 2 (Turkiye: tomato), onion, butter, sauce], fresh noodle [durum semolina (Italy), whole-egg liquid (Korea), wheat flour, corn starch, kabocha powder], processed seafood (China: white-leg shrimp, refined salt, sodium polyphosphate), cherry tomato (Korea)</t>
  </si>
  <si>
    <t>Egg, milk, wheat, shrimp, tomato, shellfish (mussel)</t>
  </si>
  <si>
    <t>Truffle Cream Gnocchi</t>
  </si>
  <si>
    <t>270</t>
  </si>
  <si>
    <t>Truffle cream sauce [processed cream (Malaysia), shiitake mushroom (China), water, onion, processed butter, acetylated distarch adipate, flavoring, frozen black truffle (China)], cooked noodle [durum semolina (Italy), dried potato, refined salt]</t>
  </si>
  <si>
    <t>Milk, soy, wheat</t>
  </si>
  <si>
    <t>510</t>
  </si>
  <si>
    <t>890mg (45%)</t>
  </si>
  <si>
    <t>68g (21%)</t>
  </si>
  <si>
    <t>7g (7%)</t>
  </si>
  <si>
    <t>23g (43%)</t>
  </si>
  <si>
    <t>22g (147%)</t>
  </si>
  <si>
    <t>8g (15%)</t>
  </si>
  <si>
    <t>Shrimp Lemon Cream Pasta</t>
  </si>
  <si>
    <t>395g</t>
  </si>
  <si>
    <t>Sauce [vegetable cream (puffed hardened oil: Indonesia), processed milk cream, shrimp, processed butter, onion], Ankara spaghetti (durum wheat: Turkiye), processed seafood (Vietnam: white-leg shrimp, refined salt, sodium polyphosphate), cheese (milk: cultured, salt, rennet, lysozyme (egg-derived)), soybean oil</t>
  </si>
  <si>
    <t>Egg, milk, soy, wheat, shrimp, chicken, beef</t>
  </si>
  <si>
    <t>525</t>
  </si>
  <si>
    <t>1,410mg (71%)</t>
  </si>
  <si>
    <t>60g (19%)</t>
  </si>
  <si>
    <t>4g (4%)</t>
  </si>
  <si>
    <t>22g (33%)</t>
  </si>
  <si>
    <t>14g (93%)</t>
  </si>
  <si>
    <t>22g (40%)</t>
  </si>
  <si>
    <t>Shrimp Bisque Fettuccine</t>
  </si>
  <si>
    <t>383g</t>
  </si>
  <si>
    <t>Sauce [fruit/veg product 1 (Italy), vegetable cream (Spain), water, butter, fruit/veg product 2, frozen minced garlic], fettuccine [durum semolina (Italy), whole-egg liquid (Korea), wheat flour, corn starch, kabocha powder], processed seafood (China: white-leg shrimp, refined salt, sodium polyphosphate), processed butter</t>
  </si>
  <si>
    <t>Egg, milk, soy, wheat, shrimp, tomato, beef, shellfish (mussel)</t>
  </si>
  <si>
    <t>Gambas Pasta</t>
  </si>
  <si>
    <t>Single pouch / tray</t>
  </si>
  <si>
    <t>Polyethylene (PE) pouch</t>
  </si>
  <si>
    <t>321g</t>
  </si>
  <si>
    <t>Cooked noodle [spaghetti (durum wheat semolina: Italy)], processed seafood [white-leg shrimp meat 99% (Vietnam), sodium polyphosphate, refined salt, sodium metaphosphate], sauce [soybean oil (foreign), isomaltooligosaccharide, garlic (China), seasoning blend, shrimp extract], olive oil [Spain: refined pomace olive oil, EV olive oil], garlic, chili powder</t>
  </si>
  <si>
    <t>Soy, wheat, milk, tomato, beef, shrimp, shellfish (oyster, clam)</t>
  </si>
  <si>
    <t>740</t>
  </si>
  <si>
    <t>880mg (44%)</t>
  </si>
  <si>
    <t>3g (3%)</t>
  </si>
  <si>
    <t>43g (80%)</t>
  </si>
  <si>
    <t>6g (41%)</t>
  </si>
  <si>
    <t>20g (36%)</t>
  </si>
  <si>
    <t>Vongole Pasta</t>
  </si>
  <si>
    <t>270g</t>
  </si>
  <si>
    <t>Fresh noodle [wheat flour (wheat: Australia), whole-egg liquid (Korea), refined spirit, kabocha powder, processed seafood (China: clam meat, monosodium phosphate, sodium pyrophosphate, phosphoric acid)], sauce [water, EV olive oil (Spain), clam extract (clam: China)], zucchini, garlic</t>
  </si>
  <si>
    <t>Egg, soy, wheat, chicken, shellfish (mussel, clam)</t>
  </si>
  <si>
    <t>Anchovy &amp; Puttanesca Pasta</t>
  </si>
  <si>
    <t>Min 100 days remaining on delivery</t>
  </si>
  <si>
    <t>273g</t>
  </si>
  <si>
    <t>Squid-ink spaghetti [durum semolina (Italy), whole-egg liquid (Korea), wheat flour, squid-ink color (Spain), corn starch], processed seafood (China), anchovy sauce [water, EV olive oil (Spain), anchovy extract (dried anchovy: Korea)], sauce2, minced garlic, sauce3, pickled chives, capers, pickled olives (Albania)</t>
  </si>
  <si>
    <t>Egg, soy, wheat, shrimp, tomato, chicken, squid, shellfish (mussel)</t>
  </si>
  <si>
    <t>White Ragu Pasta</t>
  </si>
  <si>
    <t>355g</t>
  </si>
  <si>
    <t>Sauce [vegetable cream (Spain), pork (Korea), beef, water, processed product, processed butter], fresh noodle [durum semolina (Italy), whole-egg liquid (Korea), wheat flour, corn starch, kabocha powder], cheese (cheese: Italy), flavor oil</t>
  </si>
  <si>
    <t>Egg, milk, soy, wheat, pork, sulfites, chicken, beef</t>
  </si>
  <si>
    <t>950</t>
  </si>
  <si>
    <t>1,210mg (61%)</t>
  </si>
  <si>
    <t>105g (32%)</t>
  </si>
  <si>
    <t>5g (5%)</t>
  </si>
  <si>
    <t>32g (213%)</t>
  </si>
  <si>
    <t>36g (65%)</t>
  </si>
  <si>
    <t>Scallop Basil Pesto Pasta</t>
  </si>
  <si>
    <t>Dispatched with ≥26-12-15 remaining</t>
  </si>
  <si>
    <t>385g</t>
  </si>
  <si>
    <t>Sauce [soybean oil (foreign), mussel extract (mussel: Korea), fruit wine, cheese, garlic], linguine (semolina durum wheat: Italy), frozen large scallop meat (China), basil pesto [basil (Spain), canola oil, parmesan cheese, cashew, minced garlic], cheese, soybean oil</t>
  </si>
  <si>
    <t>Egg, milk, soy, wheat, sulfites, shellfish (mussel, clam, scallop)</t>
  </si>
  <si>
    <t>710</t>
  </si>
  <si>
    <t>1,300mg (65%)</t>
  </si>
  <si>
    <t>65g (20%)</t>
  </si>
  <si>
    <t>39g (72%)</t>
  </si>
  <si>
    <t>≈60%</t>
  </si>
  <si>
    <t>25g (45%)</t>
  </si>
  <si>
    <t>Pollock-Roe &amp; Shishito Oil Pasta</t>
  </si>
  <si>
    <t>250g</t>
  </si>
  <si>
    <t>Fresh noodle [wheat flour (wheat: Australia), whole-egg liquid (Korea), pollock-roe powder (Russia), frozen minced garlic (China), fruit wine, olive oil (Turkiye), seasoning blend], shishito pepper (Korea), processed butter</t>
  </si>
  <si>
    <t>Egg, milk, soy, wheat, sulfites, squid, shellfish (clam, oyster)</t>
  </si>
  <si>
    <t>Risotto  —  Competitor Set (5 products, sorted by ₩/100g)</t>
  </si>
  <si>
    <t>Risotto (4 types, choose 1)</t>
  </si>
  <si>
    <t>Fontana</t>
  </si>
  <si>
    <t>2-3 pack kit</t>
  </si>
  <si>
    <t>Polyethylene (PE) inner</t>
  </si>
  <si>
    <t>Dispatched with ≥27-02-23 remaining</t>
  </si>
  <si>
    <t>Frozen</t>
  </si>
  <si>
    <t>Choose 1 of 4: Beef&amp;Mushroom Tomato / Abalone&amp;Cheese Cream / Bacon&amp;Chipotle Rose / Truffle&amp;Mushroom Cream. Rep (Tomato): water, rice (Korea), tomato paste, kidney bean, tomato sauce, citric acid, diced tomato (Spain/Italy), button mushroom (Korea), shiitake, cheese, salt</t>
  </si>
  <si>
    <t>Tomato, milk, soy, beef, pork, chicken (varies by type)</t>
  </si>
  <si>
    <t>190</t>
  </si>
  <si>
    <t>800mg (41%)</t>
  </si>
  <si>
    <t>26.8g (8%)</t>
  </si>
  <si>
    <t>3g</t>
  </si>
  <si>
    <t>4g</t>
  </si>
  <si>
    <t>1g</t>
  </si>
  <si>
    <t>5g (15%)</t>
  </si>
  <si>
    <t>Cream Bulgogi Risotto</t>
  </si>
  <si>
    <t>Nippong Naepong</t>
  </si>
  <si>
    <t>Polyethylene (PE) pouches</t>
  </si>
  <si>
    <t>Dispatched with ≥27-05-11 remaining</t>
  </si>
  <si>
    <t>440g</t>
  </si>
  <si>
    <t>Cream sauce [vegetable cream (puffed hardened oil: Indonesia), blended milk powder (Netherlands), starch syrup, modified starch, onion (Korea), wheat flour, olive oil, minced garlic, MSG, crushed red pepper, chili powder], fried rice [water, rice (Korea), seasoned pork (foreign), grilled hamburg-steak sauce, bulgogi topping sauce, mozzarella (foreign), other seafood product, corn oil, onion, carrot, soy sauce, salt]</t>
  </si>
  <si>
    <t>Soy, milk, wheat, pork, tomato, beef, chicken, shellfish (oyster, mussel, clam)</t>
  </si>
  <si>
    <t>770</t>
  </si>
  <si>
    <t>2,460mg (123%)</t>
  </si>
  <si>
    <t>71g (22%)</t>
  </si>
  <si>
    <t>12g (12%)</t>
  </si>
  <si>
    <t>44g (81%)</t>
  </si>
  <si>
    <t>42g (280%)</t>
  </si>
  <si>
    <t>23g (42%)</t>
  </si>
  <si>
    <t>Rich Truffle Cream Risotto</t>
  </si>
  <si>
    <t>360g</t>
  </si>
  <si>
    <t>Truffle cream sauce [vegetable cream (Spain), button mushroom (China), onion, processed butter, acetylated distarch adipate, frozen black truffle (China)], risotto rice [rice (foreign), canola oil (foreign), seasoning blend], shiitake mushroom (China), cheese</t>
  </si>
  <si>
    <t>Milk, soy, wheat, chicken</t>
  </si>
  <si>
    <t>Shrimp Rose Risotto (Kids) 200g</t>
  </si>
  <si>
    <t>Greating Kids</t>
  </si>
  <si>
    <t>Polyethylene (PE)</t>
  </si>
  <si>
    <t>200g</t>
  </si>
  <si>
    <t>Water, glutinous rice (Korea), white rice (Korea), processed seafood [white-leg shrimp (Vietnam)], onion, milk, minced garlic, salt, cheese, mayonnaise, shiitake, shrimp, olive oil, celery, garlic, spinach, paprika powder, tomato paste</t>
  </si>
  <si>
    <t>Milk, soy, wheat, shrimp, pork, tomato</t>
  </si>
  <si>
    <t>260</t>
  </si>
  <si>
    <t>430mg (22%)</t>
  </si>
  <si>
    <t>29g (9%)</t>
  </si>
  <si>
    <t>6g</t>
  </si>
  <si>
    <t>9g</t>
  </si>
  <si>
    <t>5g</t>
  </si>
  <si>
    <t>Beef Mushroom Risotto</t>
  </si>
  <si>
    <t>Littleneck</t>
  </si>
  <si>
    <t>480g</t>
  </si>
  <si>
    <t>[3 packs] Porcini rice base: rice 71.36% (foreign), button mushroom 13.2% (Korea), oyster mushroom 13.2% (Korea), corn oil, porcini extract 0.49% (France), salt | Cream sauce: vegetable cream (Indonesia), milk powder, starch syrup, processed cream (Korea), mayonnaise 9% (foreign), cheese (Italy), shiitake, seasoning | Seasoned wagyu cube steak: beef (wagyu: Australia), egg-white (Korea)</t>
  </si>
  <si>
    <t>Soy, milk, egg, wheat, chicken</t>
  </si>
  <si>
    <t>≈725 (rice 320 + sauce 230 + steak 175)</t>
  </si>
  <si>
    <t>≈1,090mg</t>
  </si>
  <si>
    <t>8g</t>
  </si>
  <si>
    <t>≈36g</t>
  </si>
  <si>
    <t>Lasagna  —  Competitor Set (5 products, sorted by ₩/100g)</t>
  </si>
  <si>
    <t>Single tray (all-in-one)</t>
  </si>
  <si>
    <t>Polypropylene (PP) inner</t>
  </si>
  <si>
    <t>Min 30 days remaining on delivery</t>
  </si>
  <si>
    <t>407g</t>
  </si>
  <si>
    <t>Sauce1 [fruit/veg product (Italy), pork (Korea), onion, tomato paste, beef (Australia), legume product], cooked noodle (Italy: durum semolina (wheat), egg), processed product [natural cheese (Denmark/USA/Germany)], processed product (palm: Malaysia), cellulose powder, cheese (milk: cultured, salt, rennet, lysozyme), sauce2, parsley, wheat, tomato</t>
  </si>
  <si>
    <t>Soy, wheat, tomato, milk, egg, sulfites, chicken, beef, pork</t>
  </si>
  <si>
    <t>807</t>
  </si>
  <si>
    <t>1,821mg (91%)</t>
  </si>
  <si>
    <t>57g (18%)</t>
  </si>
  <si>
    <t>8g (8%)</t>
  </si>
  <si>
    <t>23g (153%)</t>
  </si>
  <si>
    <t>48g (87%)</t>
  </si>
  <si>
    <t>Littleneck Lasagna</t>
  </si>
  <si>
    <t>Container/Film: Polypropylene (PP)</t>
  </si>
  <si>
    <t>Min 26 days remaining on delivery</t>
  </si>
  <si>
    <t>Sauce1 [beef (Australia), whole tomato (tomato: Italy), tomato paste, onion, honey], sauce2 [milk (Korea), butter (milk cream: New Zealand), wheat flour, modified starch, dextrin], cooked noodle (Italy: durum semolina (wheat), egg), cheese1 (gouda, cellulose powder), processed product, cheese2, soybean oil, parsley</t>
  </si>
  <si>
    <t>Wheat, tomato, milk, soy, beef, egg, chicken</t>
  </si>
  <si>
    <t>665</t>
  </si>
  <si>
    <t>930mg (47%)</t>
  </si>
  <si>
    <t>64g (20%)</t>
  </si>
  <si>
    <t>17g (17%)</t>
  </si>
  <si>
    <t>31g (57%)</t>
  </si>
  <si>
    <t>15g (100%)</t>
  </si>
  <si>
    <t>32g (58%)</t>
  </si>
  <si>
    <t>Eggplant Lasagna</t>
  </si>
  <si>
    <t>Polypropylene (PP) inner / Polyethylene (PE) outer</t>
  </si>
  <si>
    <t>Dispatched with ≥27-01-26 remaining</t>
  </si>
  <si>
    <t>Fruit/veg product (Italy: tomato, tomato juice, citric acid), natural cheese 1 [mozzarella (foreign)], cellulose powder, cooked noodle (Italy: durum wheat), eggplant (Korea), beef, sauce1 (milk, wheat flour, butter, refined salt, nutmeg powder), onion, carrot, celery, natural cheddar cheese (USA), natural cheese 3 (Italy), processed product, fruit wine, seasoning blend, sauce2, minced garlic, sugar, refined salt, canola oil, natural spice 1, crushed red pepper, natural spice 2, parsley powder, natural spice 3</t>
  </si>
  <si>
    <t>Soy, wheat, egg, milk, tomato, chicken, beef, sulfites</t>
  </si>
  <si>
    <t>545</t>
  </si>
  <si>
    <t>1,060mg (53%)</t>
  </si>
  <si>
    <t>52g (16%)</t>
  </si>
  <si>
    <t>15g (15%)</t>
  </si>
  <si>
    <t>22g (41%)</t>
  </si>
  <si>
    <t>10g (67%)</t>
  </si>
  <si>
    <t>35g (64%)</t>
  </si>
  <si>
    <t>Italian Lasagna</t>
  </si>
  <si>
    <t>La Cucina</t>
  </si>
  <si>
    <t>380g</t>
  </si>
  <si>
    <t>La Cucina bolognese sauce [beef (Australia), whole peeled tomato (Italy), tomato paste, button mushroom, diced tomato], lasagna dough 25.4% [wheat flour (USA/Canada), whole-egg liquid (egg: Korea), olive oil, processed salt, refined salt], mozzarella cheese [cheese (mozzarella: foreign), cellulose powder], La Cucina bechamel sauce (milk, whipping-cream butter, wheat flour, refined salt)</t>
  </si>
  <si>
    <t>Egg, milk, soy, wheat, tomato, chicken, beef</t>
  </si>
  <si>
    <t>640</t>
  </si>
  <si>
    <t>1,160mg (58%)</t>
  </si>
  <si>
    <t>67g (21%)</t>
  </si>
  <si>
    <t>10g (10%)</t>
  </si>
  <si>
    <t>9g (60%)</t>
  </si>
  <si>
    <t>42g (76%)</t>
  </si>
  <si>
    <t>Bolognese Lasagna</t>
  </si>
  <si>
    <t>Tombola</t>
  </si>
  <si>
    <t>550g</t>
  </si>
  <si>
    <t>Fruit/veg product (Italy: tomato, tomato juice, citric acid), natural cheese i [mozzarella (Germany/USA/Australia), cellulose powder], milk (Poland), dried noodle, cheese product ii [tomato, refined salt], minced beef, onion, minced pork, natural cheese ii, carrot, sprout vegetables, celery, fruit wine, strong flour, butter, olive oil, natural spice i, refined salt, natural spice ii, bay leaf</t>
  </si>
  <si>
    <t>Tomato, milk, wheat, egg, pork, beef</t>
  </si>
  <si>
    <t>162 /100g (≈893 total)</t>
  </si>
  <si>
    <t>265mg (13%)</t>
  </si>
  <si>
    <t>11g (3%)</t>
  </si>
  <si>
    <t>9g (17%)</t>
  </si>
  <si>
    <t>3.2g (21%)</t>
  </si>
  <si>
    <t>10g (18%)</t>
  </si>
  <si>
    <t xml:space="preserve">Crab Rose Risotto
</t>
    <phoneticPr fontId="7" type="noConversion"/>
  </si>
  <si>
    <t>5-pack kit</t>
    <phoneticPr fontId="7" type="noConversion"/>
  </si>
  <si>
    <t>4g</t>
    <phoneticPr fontId="7" type="noConversion"/>
  </si>
  <si>
    <t>2g</t>
    <phoneticPr fontId="7" type="noConversion"/>
  </si>
  <si>
    <t>8g</t>
    <phoneticPr fontId="7" type="noConversion"/>
  </si>
  <si>
    <t>5g</t>
    <phoneticPr fontId="7" type="noConversion"/>
  </si>
  <si>
    <t>320mg (16%)</t>
    <phoneticPr fontId="7" type="noConversion"/>
  </si>
  <si>
    <t>10mg</t>
    <phoneticPr fontId="7" type="noConversion"/>
  </si>
  <si>
    <t>430g</t>
    <phoneticPr fontId="7" type="noConversion"/>
  </si>
  <si>
    <t>Buy</t>
    <phoneticPr fontId="7" type="noConversion"/>
  </si>
  <si>
    <t>X</t>
    <phoneticPr fontId="7" type="noConversion"/>
  </si>
  <si>
    <t>O</t>
    <phoneticPr fontId="7" type="noConversion"/>
  </si>
  <si>
    <t>Products with a use-by date of 27.05.08 (May 8, 2027) or later (inclusive).</t>
    <phoneticPr fontId="7" type="noConversion"/>
  </si>
  <si>
    <t>Milk, soy, wheat, crab, shrimp, tomato, sulfites, chicken, squid, shellfish (clam, oyster, mussel).</t>
    <phoneticPr fontId="7" type="noConversion"/>
  </si>
  <si>
    <r>
      <t xml:space="preserve">only highlights one key ingredient in text </t>
    </r>
    <r>
      <rPr>
        <sz val="9"/>
        <rFont val="Arial"/>
        <family val="3"/>
        <charset val="1"/>
      </rPr>
      <t>—</t>
    </r>
    <r>
      <rPr>
        <sz val="9"/>
        <rFont val="SUIT"/>
        <family val="3"/>
        <charset val="129"/>
      </rPr>
      <t xml:space="preserve"> domestic (Korean) snow crab meat</t>
    </r>
    <phoneticPr fontId="7" type="noConversion"/>
  </si>
  <si>
    <t>350g</t>
    <phoneticPr fontId="7" type="noConversion"/>
  </si>
  <si>
    <t>Classic Tomato Pasta</t>
    <phoneticPr fontId="7" type="noConversion"/>
  </si>
  <si>
    <t>Funghi Mushroom Cream</t>
    <phoneticPr fontId="7" type="noConversion"/>
  </si>
  <si>
    <t>380g</t>
    <phoneticPr fontId="7" type="noConversion"/>
  </si>
  <si>
    <t>Sauce [processed cream (Spain), vegetable cream (hardened palm kernel oil, Indonesia), milk, onion, simmered button mushroom (button mushroom, China)], dry pasta (durum wheat semolina, Italy), cheese [unpasteurized milk, culture, salt, rennet, lysozyme (egg-derived), Italy], king oyster mushroom (Korea), oyster mushroom (Korea), shiitake mushroom (Korea), soybean oil, processed butter, refined salt, pepper (Thailand)</t>
    <phoneticPr fontId="7" type="noConversion"/>
  </si>
  <si>
    <t>635 kcal</t>
    <phoneticPr fontId="7" type="noConversion"/>
  </si>
  <si>
    <t>1,300 mg</t>
    <phoneticPr fontId="7" type="noConversion"/>
  </si>
  <si>
    <t>80 g</t>
    <phoneticPr fontId="7" type="noConversion"/>
  </si>
  <si>
    <t>46 g</t>
    <phoneticPr fontId="7" type="noConversion"/>
  </si>
  <si>
    <t>25 g</t>
    <phoneticPr fontId="7" type="noConversion"/>
  </si>
  <si>
    <t>18 g</t>
    <phoneticPr fontId="7" type="noConversion"/>
  </si>
  <si>
    <t xml:space="preserve">22 g </t>
    <phoneticPr fontId="7" type="noConversion"/>
  </si>
  <si>
    <t>egg, milk, soy, wheat, chicken, pork, beef, tomato, shellfish (oyster)</t>
    <phoneticPr fontId="7" type="noConversion"/>
  </si>
  <si>
    <t>Sauce [processed tomato product (tomato, tomato juice, Italy), onion, processed tomato 2 (tomato, tomato juice, Italy), pressed/squeezed tomato, other processed product], dry pasta (durum wheat semolina, Italy), bacon (pork, imported), small tuber-type onion (Korea), garlic, sausage, processed butter (Poland), cheese [unpasteurized milk, culture, salt, rennet, lysozyme (egg-derived), Italy], soybean oil (soybean)...</t>
    <phoneticPr fontId="7" type="noConversion"/>
  </si>
  <si>
    <t>590 kcal</t>
    <phoneticPr fontId="7" type="noConversion"/>
  </si>
  <si>
    <t>1280 mg</t>
    <phoneticPr fontId="7" type="noConversion"/>
  </si>
  <si>
    <t>64 g</t>
    <phoneticPr fontId="7" type="noConversion"/>
  </si>
  <si>
    <t>9 g</t>
    <phoneticPr fontId="7" type="noConversion"/>
  </si>
  <si>
    <t>28 g</t>
    <phoneticPr fontId="7" type="noConversion"/>
  </si>
  <si>
    <t xml:space="preserve">20 g </t>
    <phoneticPr fontId="7" type="noConversion"/>
  </si>
  <si>
    <t>Pono</t>
    <phoneticPr fontId="7" type="noConversion"/>
  </si>
  <si>
    <t>Aglio Olio Pasta</t>
    <phoneticPr fontId="7" type="noConversion"/>
  </si>
  <si>
    <t>Frozen below -18°C</t>
    <phoneticPr fontId="7" type="noConversion"/>
  </si>
  <si>
    <t>188g</t>
    <phoneticPr fontId="7" type="noConversion"/>
  </si>
  <si>
    <t>525 kcal</t>
    <phoneticPr fontId="7" type="noConversion"/>
  </si>
  <si>
    <t>Allen</t>
    <phoneticPr fontId="7" type="noConversion"/>
  </si>
  <si>
    <t>310g</t>
    <phoneticPr fontId="7" type="noConversion"/>
  </si>
  <si>
    <t>625 kcal</t>
    <phoneticPr fontId="7" type="noConversion"/>
  </si>
  <si>
    <t>290g</t>
    <phoneticPr fontId="7" type="noConversion"/>
  </si>
  <si>
    <t>Carbonara</t>
    <phoneticPr fontId="7" type="noConversion"/>
  </si>
  <si>
    <t xml:space="preserve"> Fresh Egg Pasta with Ragù</t>
    <phoneticPr fontId="7" type="noConversion"/>
  </si>
  <si>
    <t>see packaging</t>
    <phoneticPr fontId="7" type="noConversion"/>
  </si>
  <si>
    <t>620 mg</t>
    <phoneticPr fontId="7" type="noConversion"/>
  </si>
  <si>
    <t xml:space="preserve">11 g </t>
    <phoneticPr fontId="7" type="noConversion"/>
  </si>
  <si>
    <t>2.4 g</t>
    <phoneticPr fontId="7" type="noConversion"/>
  </si>
  <si>
    <t>16 g</t>
    <phoneticPr fontId="7" type="noConversion"/>
  </si>
  <si>
    <t>2 g</t>
    <phoneticPr fontId="7" type="noConversion"/>
  </si>
  <si>
    <t>84 g</t>
    <phoneticPr fontId="7" type="noConversion"/>
  </si>
  <si>
    <t>Ingredients</t>
    <phoneticPr fontId="7" type="noConversion"/>
  </si>
  <si>
    <t>Shelf Life</t>
    <phoneticPr fontId="7" type="noConversion"/>
  </si>
  <si>
    <r>
      <t xml:space="preserve">Pasta  </t>
    </r>
    <r>
      <rPr>
        <b/>
        <sz val="14"/>
        <color rgb="FF5B2C6F"/>
        <rFont val="Times New Roman"/>
        <family val="1"/>
      </rPr>
      <t>—</t>
    </r>
    <r>
      <rPr>
        <b/>
        <sz val="14"/>
        <color rgb="FF5B2C6F"/>
        <rFont val="SUIT"/>
        <family val="3"/>
        <charset val="129"/>
      </rPr>
      <t xml:space="preserve">  Competitor Set (22 products, sorted by ₩/100g)</t>
    </r>
    <phoneticPr fontId="7" type="noConversion"/>
  </si>
  <si>
    <t>730 kcal</t>
    <phoneticPr fontId="7" type="noConversion"/>
  </si>
  <si>
    <t>1460 mg</t>
    <phoneticPr fontId="7" type="noConversion"/>
  </si>
  <si>
    <t>32 g</t>
    <phoneticPr fontId="7" type="noConversion"/>
  </si>
  <si>
    <t xml:space="preserve">28 g </t>
    <phoneticPr fontId="7" type="noConversion"/>
  </si>
  <si>
    <t>4 g</t>
    <phoneticPr fontId="7" type="noConversion"/>
  </si>
  <si>
    <t>82 g</t>
    <phoneticPr fontId="7" type="noConversion"/>
  </si>
  <si>
    <t>1010 mg</t>
    <phoneticPr fontId="7" type="noConversion"/>
  </si>
  <si>
    <t>73 g</t>
    <phoneticPr fontId="7" type="noConversion"/>
  </si>
  <si>
    <t>8 g</t>
    <phoneticPr fontId="7" type="noConversion"/>
  </si>
  <si>
    <t>41 g</t>
    <phoneticPr fontId="7" type="noConversion"/>
  </si>
  <si>
    <t>12 g</t>
    <phoneticPr fontId="7" type="noConversion"/>
  </si>
  <si>
    <t xml:space="preserve">33 g </t>
    <phoneticPr fontId="7" type="noConversion"/>
  </si>
  <si>
    <t>Fresh pasta [wheat flour (wheat: Australia), whole egg liquid (Korea), cooking alcohol, pumpkin powder], sauce [cold-pressed olive oil (Spain), garlic (Korea), chicken stock, refined salt, peperoncino], cheese [Italy / milk, salt, rennet, lysozyme]</t>
    <phoneticPr fontId="7" type="noConversion"/>
  </si>
  <si>
    <t>Wheat, Egg, Chicken, Beef, Milk</t>
    <phoneticPr fontId="7" type="noConversion"/>
  </si>
  <si>
    <t xml:space="preserve"> egg, milk, soy, wheat, chicken, beef</t>
    <phoneticPr fontId="7" type="noConversion"/>
  </si>
  <si>
    <t>Min 125 days remaining on delivery</t>
    <phoneticPr fontId="7" type="noConversion"/>
  </si>
  <si>
    <r>
      <t xml:space="preserve">Dispatched with </t>
    </r>
    <r>
      <rPr>
        <sz val="8"/>
        <rFont val="Cambria Math"/>
        <family val="1"/>
      </rPr>
      <t>≥</t>
    </r>
    <r>
      <rPr>
        <sz val="8"/>
        <rFont val="SUIT"/>
        <family val="3"/>
        <charset val="129"/>
      </rPr>
      <t xml:space="preserve"> 2027-03-04remaining</t>
    </r>
    <phoneticPr fontId="7" type="noConversion"/>
  </si>
  <si>
    <t>All-in-one (single pack)</t>
    <phoneticPr fontId="7" type="noConversion"/>
  </si>
  <si>
    <t>Sauce [egg yolk liquid (egg: Korea), purified water, processed milk cream (imported – Belgium/Germany/Italy etc / milk cream, carrageenan), cheese (Italy / milk, salt, rennet, lysozyme), egg yolk liquid 2, sauce, chicken stock, garlic, black pepper, MSG (flavor enhancer), disodium 5'-ribonucleotide, peperoncino], salted fettuccine [durum wheat semolina (Italy), whole egg liquid (Korea), wheat flour (wheat: USA/Canada), pumpkin powder, refined salt, cooking alcohol, corn starch], dried bacon [pork (shoulder – imported: Spain/USA/Brazil etc), wheat starch (Australia), refined salt, scan-cure, phosphate blend (sodium polyphosphate, metaphosphate, pyrophosphate)], pepper, sauce</t>
    <phoneticPr fontId="7" type="noConversion"/>
  </si>
  <si>
    <t>Soy, Wheat, Egg, Chicken, Milk, Pork</t>
    <phoneticPr fontId="7" type="noConversion"/>
  </si>
  <si>
    <r>
      <t xml:space="preserve">Dispatched with </t>
    </r>
    <r>
      <rPr>
        <sz val="8"/>
        <rFont val="Cambria Math"/>
        <family val="1"/>
      </rPr>
      <t>≥</t>
    </r>
    <r>
      <rPr>
        <sz val="8"/>
        <rFont val="SUIT"/>
        <family val="3"/>
        <charset val="129"/>
      </rPr>
      <t>2026-10-30 remaining</t>
    </r>
    <phoneticPr fontId="7" type="noConversion"/>
  </si>
  <si>
    <t>Sauce [beef (Australia), pork (Korea), tomato paste, onion, fruit wine], fresh pasta [durum wheat semolina (Italy), whole egg liquid (Korea), wheat flour, egg yolk powder (Denmark), pumpkin powder], cheese 1 [parmesan cheese (Australia), powdered cellulose], butter, cheese 2</t>
    <phoneticPr fontId="7" type="noConversion"/>
  </si>
  <si>
    <t>Egg, Soy, Wheat, Milk, Tomato, Beef, Pork, Sulfur dioxide</t>
    <phoneticPr fontId="7" type="noConversion"/>
  </si>
  <si>
    <r>
      <t xml:space="preserve">Dispatched with </t>
    </r>
    <r>
      <rPr>
        <sz val="8"/>
        <rFont val="Cambria Math"/>
        <family val="1"/>
      </rPr>
      <t>≥</t>
    </r>
    <r>
      <rPr>
        <sz val="8"/>
        <rFont val="SUIT"/>
        <family val="3"/>
        <charset val="129"/>
      </rPr>
      <t>2026-11-12 remaining</t>
    </r>
    <phoneticPr fontId="7" type="noConversion"/>
  </si>
  <si>
    <t>Chef Fabri</t>
    <phoneticPr fontId="7" type="noConversion"/>
  </si>
  <si>
    <t>시식만</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</si>
</sst>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
    <numFmt numFmtId="177" formatCode="\€#,##0.00"/>
  </numFmts>
  <fonts count="21" x14ac:knownFonts="1">
    <font>
      <sz val="11"/>
      <color theme="1"/>
      <name val="맑은 고딕"/>
      <family val="2"/>
      <scheme val="minor"/>
    </font>
    <font>
      <b/>
      <sz val="14"/>
      <color rgb="FF5B2C6F"/>
      <name val="SUIT"/>
      <family val="3"/>
      <charset val="129"/>
    </font>
    <font>
      <b/>
      <sz val="10"/>
      <color rgb="FFFFFFFF"/>
      <name val="SUIT"/>
      <family val="3"/>
      <charset val="129"/>
    </font>
    <font>
      <sz val="9"/>
      <name val="SUIT"/>
      <family val="3"/>
      <charset val="129"/>
    </font>
    <font>
      <b/>
      <sz val="9"/>
      <name val="SUIT"/>
      <family val="3"/>
      <charset val="129"/>
    </font>
    <font>
      <sz val="8"/>
      <name val="SUIT"/>
      <family val="3"/>
      <charset val="129"/>
    </font>
    <font>
      <u/>
      <sz val="8"/>
      <color rgb="FF2980B9"/>
      <name val="SUIT"/>
      <family val="3"/>
      <charset val="129"/>
    </font>
    <font>
      <sz val="8"/>
      <name val="맑은 고딕"/>
      <family val="3"/>
      <charset val="129"/>
      <scheme val="minor"/>
    </font>
    <font>
      <sz val="9"/>
      <name val="SUIT"/>
      <family val="3"/>
      <charset val="129"/>
    </font>
    <font>
      <b/>
      <sz val="9"/>
      <name val="SUIT"/>
      <family val="3"/>
      <charset val="129"/>
    </font>
    <font>
      <u/>
      <sz val="11"/>
      <color theme="10"/>
      <name val="맑은 고딕"/>
      <family val="2"/>
      <scheme val="minor"/>
    </font>
    <font>
      <sz val="8"/>
      <name val="SUIT"/>
      <family val="3"/>
      <charset val="129"/>
    </font>
    <font>
      <sz val="8"/>
      <color theme="1"/>
      <name val="맑은 고딕"/>
      <family val="2"/>
      <scheme val="minor"/>
    </font>
    <font>
      <u/>
      <sz val="7"/>
      <color theme="10"/>
      <name val="맑은 고딕"/>
      <family val="2"/>
      <scheme val="minor"/>
    </font>
    <font>
      <sz val="9"/>
      <name val="Arial"/>
      <family val="3"/>
      <charset val="1"/>
    </font>
    <font>
      <u/>
      <sz val="7"/>
      <color theme="10"/>
      <name val="SUIT"/>
      <family val="3"/>
      <charset val="129"/>
    </font>
    <font>
      <u/>
      <sz val="6"/>
      <color theme="10"/>
      <name val="맑은 고딕"/>
      <family val="2"/>
      <scheme val="minor"/>
    </font>
    <font>
      <sz val="6"/>
      <color theme="1"/>
      <name val="SUIT"/>
      <family val="3"/>
      <charset val="129"/>
    </font>
    <font>
      <u/>
      <sz val="6"/>
      <color theme="10"/>
      <name val="SUIT"/>
      <family val="3"/>
      <charset val="129"/>
    </font>
    <font>
      <b/>
      <sz val="14"/>
      <color rgb="FF5B2C6F"/>
      <name val="Times New Roman"/>
      <family val="1"/>
    </font>
    <font>
      <sz val="8"/>
      <name val="Cambria Math"/>
      <family val="1"/>
    </font>
  </fonts>
  <fills count="6">
    <fill>
      <patternFill patternType="none"/>
    </fill>
    <fill>
      <patternFill patternType="gray125"/>
    </fill>
    <fill>
      <patternFill patternType="solid">
        <fgColor rgb="FF5B2C6F"/>
      </patternFill>
    </fill>
    <fill>
      <patternFill patternType="solid">
        <fgColor rgb="FF1A5276"/>
      </patternFill>
    </fill>
    <fill>
      <patternFill patternType="solid">
        <fgColor rgb="FFE8F8F5"/>
      </patternFill>
    </fill>
    <fill>
      <patternFill patternType="solid">
        <fgColor theme="0"/>
        <bgColor indexed="64"/>
      </patternFill>
    </fill>
  </fills>
  <borders count="5">
    <border>
      <left/>
      <right/>
      <top/>
      <bottom/>
      <diagonal/>
    </border>
    <border>
      <left style="thin">
        <color rgb="FFD5D5D5"/>
      </left>
      <right style="thin">
        <color rgb="FFD5D5D5"/>
      </right>
      <top style="thin">
        <color rgb="FFD5D5D5"/>
      </top>
      <bottom style="thin">
        <color rgb="FFD5D5D5"/>
      </bottom>
      <diagonal/>
    </border>
    <border>
      <left style="thin">
        <color rgb="FFD5D5D5"/>
      </left>
      <right style="thin">
        <color rgb="FFD5D5D5"/>
      </right>
      <top/>
      <bottom/>
      <diagonal/>
    </border>
    <border>
      <left style="thin">
        <color rgb="FFD5D5D5"/>
      </left>
      <right/>
      <top/>
      <bottom/>
      <diagonal/>
    </border>
    <border>
      <left/>
      <right style="thin">
        <color rgb="FFD5D5D5"/>
      </right>
      <top/>
      <bottom/>
      <diagonal/>
    </border>
  </borders>
  <cellStyleXfs count="2">
    <xf numFmtId="0" fontId="0" fillId="0" borderId="0"/>
    <xf numFmtId="0" fontId="10" fillId="0" borderId="0" applyNumberFormat="0" applyFill="0" applyBorder="0" applyAlignment="0" applyProtection="0"/>
  </cellStyleXfs>
  <cellXfs count="36">
    <xf numFmtId="0" fontId="0" fillId="0" borderId="0" xfId="0"/>
    <xf numFmtId="0" fontId="2"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76" fontId="3" fillId="0" borderId="1" xfId="0" applyNumberFormat="1" applyFont="1" applyBorder="1" applyAlignment="1">
      <alignment horizontal="center" vertical="center" wrapText="1"/>
    </xf>
    <xf numFmtId="177" fontId="3"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5" fillId="4" borderId="1" xfId="0" applyFont="1" applyFill="1" applyBorder="1" applyAlignment="1">
      <alignment horizontal="left" vertical="center" wrapText="1"/>
    </xf>
    <xf numFmtId="176" fontId="3" fillId="0" borderId="1" xfId="0" applyNumberFormat="1" applyFont="1" applyBorder="1" applyAlignment="1">
      <alignment horizontal="right" vertical="center"/>
    </xf>
    <xf numFmtId="177" fontId="3" fillId="0" borderId="1" xfId="0" applyNumberFormat="1" applyFont="1" applyBorder="1" applyAlignment="1">
      <alignment horizontal="right" vertical="center"/>
    </xf>
    <xf numFmtId="0" fontId="9" fillId="0" borderId="2" xfId="0" applyFont="1" applyBorder="1" applyAlignment="1">
      <alignment horizontal="left" vertical="center" wrapText="1"/>
    </xf>
    <xf numFmtId="0" fontId="11" fillId="4" borderId="1" xfId="0" applyFont="1" applyFill="1" applyBorder="1" applyAlignment="1">
      <alignment horizontal="left"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3" fillId="0" borderId="0" xfId="0" applyFont="1" applyAlignment="1">
      <alignment horizontal="center" vertical="center" wrapText="1"/>
    </xf>
    <xf numFmtId="0" fontId="6" fillId="5" borderId="1" xfId="0" applyFont="1" applyFill="1" applyBorder="1" applyAlignment="1">
      <alignment horizontal="center" vertical="center" wrapText="1"/>
    </xf>
    <xf numFmtId="0" fontId="0" fillId="5" borderId="0" xfId="0" applyFill="1"/>
    <xf numFmtId="0" fontId="3" fillId="0" borderId="2" xfId="0" applyFont="1" applyBorder="1" applyAlignment="1">
      <alignment horizontal="center" vertical="center" wrapText="1"/>
    </xf>
    <xf numFmtId="0" fontId="12" fillId="0" borderId="0" xfId="0" applyFont="1"/>
    <xf numFmtId="0" fontId="13" fillId="5" borderId="1" xfId="1" applyFont="1" applyFill="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left" vertical="center" wrapText="1"/>
    </xf>
    <xf numFmtId="0" fontId="15" fillId="5" borderId="1" xfId="1"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6" fillId="5" borderId="1" xfId="1" applyFont="1" applyFill="1" applyBorder="1" applyAlignment="1">
      <alignment horizontal="center" vertical="center" wrapText="1"/>
    </xf>
    <xf numFmtId="0" fontId="17" fillId="0" borderId="0" xfId="0" applyFont="1"/>
    <xf numFmtId="176" fontId="3" fillId="0" borderId="2" xfId="0" applyNumberFormat="1" applyFont="1" applyBorder="1" applyAlignment="1">
      <alignment horizontal="right" vertical="center"/>
    </xf>
    <xf numFmtId="177" fontId="3" fillId="0" borderId="2" xfId="0" applyNumberFormat="1" applyFont="1" applyBorder="1" applyAlignment="1">
      <alignment horizontal="right" vertical="center"/>
    </xf>
    <xf numFmtId="177" fontId="3" fillId="0" borderId="2" xfId="0" applyNumberFormat="1" applyFont="1" applyBorder="1" applyAlignment="1">
      <alignment horizontal="center" vertical="center" wrapText="1"/>
    </xf>
    <xf numFmtId="0" fontId="18" fillId="5" borderId="1" xfId="1" applyFont="1" applyFill="1" applyBorder="1" applyAlignment="1">
      <alignment horizontal="center" vertical="center" wrapText="1"/>
    </xf>
    <xf numFmtId="3" fontId="3" fillId="0" borderId="2" xfId="0" applyNumberFormat="1" applyFont="1" applyBorder="1" applyAlignment="1">
      <alignment horizontal="center" vertical="center" wrapText="1"/>
    </xf>
    <xf numFmtId="0" fontId="1" fillId="0" borderId="0" xfId="0" applyFont="1" applyAlignment="1">
      <alignment horizontal="left" vertical="center" wrapText="1"/>
    </xf>
    <xf numFmtId="0" fontId="0" fillId="0" borderId="0" xfId="0"/>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drawing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5" Type="http://schemas.openxmlformats.org/officeDocument/2006/relationships/image" Target="../media/image26.png"/><Relationship Id="rId4" Type="http://schemas.openxmlformats.org/officeDocument/2006/relationships/image" Target="../media/image25.png"/></Relationships>
</file>

<file path=xl/drawings/_rels/drawing3.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5" Type="http://schemas.openxmlformats.org/officeDocument/2006/relationships/image" Target="../media/image31.png"/><Relationship Id="rId4"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0</xdr:col>
      <xdr:colOff>0</xdr:colOff>
      <xdr:row>16</xdr:row>
      <xdr:rowOff>0</xdr:rowOff>
    </xdr:from>
    <xdr:ext cx="1181100" cy="15240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15</xdr:row>
      <xdr:rowOff>0</xdr:rowOff>
    </xdr:from>
    <xdr:ext cx="1181100" cy="1524000"/>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14</xdr:row>
      <xdr:rowOff>0</xdr:rowOff>
    </xdr:from>
    <xdr:ext cx="1181100" cy="1524000"/>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13</xdr:row>
      <xdr:rowOff>0</xdr:rowOff>
    </xdr:from>
    <xdr:ext cx="1181100" cy="152400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12</xdr:row>
      <xdr:rowOff>0</xdr:rowOff>
    </xdr:from>
    <xdr:ext cx="1181100" cy="152400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11</xdr:row>
      <xdr:rowOff>0</xdr:rowOff>
    </xdr:from>
    <xdr:ext cx="1181100" cy="1524000"/>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10</xdr:row>
      <xdr:rowOff>0</xdr:rowOff>
    </xdr:from>
    <xdr:ext cx="1181100" cy="152400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9</xdr:row>
      <xdr:rowOff>0</xdr:rowOff>
    </xdr:from>
    <xdr:ext cx="1181100" cy="1524000"/>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8</xdr:row>
      <xdr:rowOff>0</xdr:rowOff>
    </xdr:from>
    <xdr:ext cx="1181100" cy="152400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7</xdr:row>
      <xdr:rowOff>0</xdr:rowOff>
    </xdr:from>
    <xdr:ext cx="1181100" cy="152400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6</xdr:row>
      <xdr:rowOff>0</xdr:rowOff>
    </xdr:from>
    <xdr:ext cx="1181100" cy="1524000"/>
    <xdr:pic>
      <xdr:nvPicPr>
        <xdr:cNvPr id="12" name="Image 11" descr="Pictur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5</xdr:row>
      <xdr:rowOff>0</xdr:rowOff>
    </xdr:from>
    <xdr:ext cx="1181100" cy="1524000"/>
    <xdr:pic>
      <xdr:nvPicPr>
        <xdr:cNvPr id="13" name="Image 12" descr="Picture">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4</xdr:row>
      <xdr:rowOff>0</xdr:rowOff>
    </xdr:from>
    <xdr:ext cx="1181100" cy="1524000"/>
    <xdr:pic>
      <xdr:nvPicPr>
        <xdr:cNvPr id="14" name="Image 13" descr="Picture">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3</xdr:row>
      <xdr:rowOff>0</xdr:rowOff>
    </xdr:from>
    <xdr:ext cx="1181100" cy="1524000"/>
    <xdr:pic>
      <xdr:nvPicPr>
        <xdr:cNvPr id="15" name="Image 14" descr="Picture">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2</xdr:row>
      <xdr:rowOff>0</xdr:rowOff>
    </xdr:from>
    <xdr:ext cx="1181100" cy="1524000"/>
    <xdr:pic>
      <xdr:nvPicPr>
        <xdr:cNvPr id="16" name="Image 15" descr="Picture">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0</xdr:rowOff>
    </xdr:from>
    <xdr:ext cx="1181100" cy="152400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3</xdr:row>
      <xdr:rowOff>0</xdr:rowOff>
    </xdr:from>
    <xdr:ext cx="1181100" cy="15240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4</xdr:row>
      <xdr:rowOff>0</xdr:rowOff>
    </xdr:from>
    <xdr:ext cx="1181100" cy="15240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5</xdr:row>
      <xdr:rowOff>0</xdr:rowOff>
    </xdr:from>
    <xdr:ext cx="1181100" cy="15240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6</xdr:row>
      <xdr:rowOff>0</xdr:rowOff>
    </xdr:from>
    <xdr:ext cx="1181100" cy="15240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6</xdr:row>
      <xdr:rowOff>0</xdr:rowOff>
    </xdr:from>
    <xdr:ext cx="1181100" cy="15240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5</xdr:row>
      <xdr:rowOff>0</xdr:rowOff>
    </xdr:from>
    <xdr:ext cx="1181100" cy="152400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4</xdr:row>
      <xdr:rowOff>0</xdr:rowOff>
    </xdr:from>
    <xdr:ext cx="1181100" cy="152400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3</xdr:row>
      <xdr:rowOff>0</xdr:rowOff>
    </xdr:from>
    <xdr:ext cx="1181100" cy="152400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2</xdr:row>
      <xdr:rowOff>0</xdr:rowOff>
    </xdr:from>
    <xdr:ext cx="1181100" cy="152400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DEBAA2-1E19-4E39-85B9-C38E453A722F}">
  <we:reference id="wa200009404" version="1.0.0.8" store="en-US" storeType="OMEX"/>
  <we:alternateReferences>
    <we:reference id="WA200009404" version="1.0.0.8" store="" storeType="OMEX"/>
  </we:alternateReferences>
  <we:properties>
    <we:property name="claude.fileId" value="&quot;cd55c267-c4dc-4d44-88c1-fcde2e345a6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kurly.com/goods/1001779134" TargetMode="External"/><Relationship Id="rId13" Type="http://schemas.openxmlformats.org/officeDocument/2006/relationships/hyperlink" Target="https://www.kurly.com/goods/1001528218" TargetMode="External"/><Relationship Id="rId18" Type="http://schemas.openxmlformats.org/officeDocument/2006/relationships/hyperlink" Target="https://www.kurly.com/goods/1001103024" TargetMode="External"/><Relationship Id="rId3" Type="http://schemas.openxmlformats.org/officeDocument/2006/relationships/hyperlink" Target="https://www.kurly.com/goods/1000951625" TargetMode="External"/><Relationship Id="rId21" Type="http://schemas.openxmlformats.org/officeDocument/2006/relationships/printerSettings" Target="../printerSettings/printerSettings1.bin"/><Relationship Id="rId7" Type="http://schemas.openxmlformats.org/officeDocument/2006/relationships/hyperlink" Target="https://www.kurly.com/goods/1001757040" TargetMode="External"/><Relationship Id="rId12" Type="http://schemas.openxmlformats.org/officeDocument/2006/relationships/hyperlink" Target="https://www.kurly.com/goods/1001586019" TargetMode="External"/><Relationship Id="rId17" Type="http://schemas.openxmlformats.org/officeDocument/2006/relationships/hyperlink" Target="https://www.kurly.com/goods/1001770320?collectionCode=br-9132" TargetMode="External"/><Relationship Id="rId2" Type="http://schemas.openxmlformats.org/officeDocument/2006/relationships/hyperlink" Target="https://www.kurly.com/goods/1001740698" TargetMode="External"/><Relationship Id="rId16" Type="http://schemas.openxmlformats.org/officeDocument/2006/relationships/hyperlink" Target="https://www.kurly.com/goods/1001937235" TargetMode="External"/><Relationship Id="rId20" Type="http://schemas.openxmlformats.org/officeDocument/2006/relationships/hyperlink" Target="https://www.kurly.com/goods/5157049?collectionCode=br-2135" TargetMode="External"/><Relationship Id="rId1" Type="http://schemas.openxmlformats.org/officeDocument/2006/relationships/hyperlink" Target="https://www.kurly.com/goods/1001774553" TargetMode="External"/><Relationship Id="rId6" Type="http://schemas.openxmlformats.org/officeDocument/2006/relationships/hyperlink" Target="https://www.kurly.com/goods/1002051835" TargetMode="External"/><Relationship Id="rId11" Type="http://schemas.openxmlformats.org/officeDocument/2006/relationships/hyperlink" Target="https://www.kurly.com/goods/1001586017" TargetMode="External"/><Relationship Id="rId5" Type="http://schemas.openxmlformats.org/officeDocument/2006/relationships/hyperlink" Target="https://www.kurly.com/goods/1001446811" TargetMode="External"/><Relationship Id="rId15" Type="http://schemas.openxmlformats.org/officeDocument/2006/relationships/hyperlink" Target="https://www.kurly.com/goods/1002115429" TargetMode="External"/><Relationship Id="rId10" Type="http://schemas.openxmlformats.org/officeDocument/2006/relationships/hyperlink" Target="https://www.kurly.com/goods/1000315302" TargetMode="External"/><Relationship Id="rId19" Type="http://schemas.openxmlformats.org/officeDocument/2006/relationships/hyperlink" Target="https://www.kurly.com/goods/1001591089?collectionCode=br-7669" TargetMode="External"/><Relationship Id="rId4" Type="http://schemas.openxmlformats.org/officeDocument/2006/relationships/hyperlink" Target="https://www.kurly.com/goods/1000040524" TargetMode="External"/><Relationship Id="rId9" Type="http://schemas.openxmlformats.org/officeDocument/2006/relationships/hyperlink" Target="https://www.kurly.com/goods/1002115421" TargetMode="External"/><Relationship Id="rId14" Type="http://schemas.openxmlformats.org/officeDocument/2006/relationships/hyperlink" Target="https://www.kurly.com/goods/1001779132"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kurly.com/goods/1001793482" TargetMode="External"/><Relationship Id="rId7" Type="http://schemas.openxmlformats.org/officeDocument/2006/relationships/drawing" Target="../drawings/drawing2.xml"/><Relationship Id="rId2" Type="http://schemas.openxmlformats.org/officeDocument/2006/relationships/hyperlink" Target="https://www.kurly.com/goods/1002066866" TargetMode="External"/><Relationship Id="rId1" Type="http://schemas.openxmlformats.org/officeDocument/2006/relationships/hyperlink" Target="https://www.kurly.com/goods/1000755271" TargetMode="External"/><Relationship Id="rId6" Type="http://schemas.openxmlformats.org/officeDocument/2006/relationships/hyperlink" Target="https://www.kurly.com/goods/1002115423?collectionCode=br-2242" TargetMode="External"/><Relationship Id="rId5" Type="http://schemas.openxmlformats.org/officeDocument/2006/relationships/hyperlink" Target="https://www.kurly.com/goods/1000085902" TargetMode="External"/><Relationship Id="rId4" Type="http://schemas.openxmlformats.org/officeDocument/2006/relationships/hyperlink" Target="https://www.kurly.com/goods/100133326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urly.com/goods/1000332002" TargetMode="External"/><Relationship Id="rId2" Type="http://schemas.openxmlformats.org/officeDocument/2006/relationships/hyperlink" Target="https://www.kurly.com/goods/5097404" TargetMode="External"/><Relationship Id="rId1" Type="http://schemas.openxmlformats.org/officeDocument/2006/relationships/hyperlink" Target="https://www.kurly.com/goods/5083803" TargetMode="External"/><Relationship Id="rId6" Type="http://schemas.openxmlformats.org/officeDocument/2006/relationships/drawing" Target="../drawings/drawing3.xml"/><Relationship Id="rId5" Type="http://schemas.openxmlformats.org/officeDocument/2006/relationships/hyperlink" Target="https://www.kurly.com/goods/5044302" TargetMode="External"/><Relationship Id="rId4" Type="http://schemas.openxmlformats.org/officeDocument/2006/relationships/hyperlink" Target="https://www.kurly.com/goods/50618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5"/>
  <sheetViews>
    <sheetView zoomScale="85" zoomScaleNormal="85" workbookViewId="0">
      <pane xSplit="1" ySplit="2" topLeftCell="B20" activePane="bottomRight" state="frozen"/>
      <selection pane="topRight"/>
      <selection pane="bottomLeft"/>
      <selection pane="bottomRight" activeCell="Y20" sqref="Y20"/>
    </sheetView>
  </sheetViews>
  <sheetFormatPr defaultRowHeight="16.5" x14ac:dyDescent="0.3"/>
  <cols>
    <col min="1" max="1" width="22" customWidth="1"/>
    <col min="2" max="2" width="28" customWidth="1"/>
    <col min="3" max="5" width="22" customWidth="1"/>
    <col min="6" max="6" width="26" customWidth="1"/>
    <col min="7" max="7" width="14" customWidth="1"/>
    <col min="8" max="8" width="11" customWidth="1"/>
    <col min="9" max="9" width="10" customWidth="1"/>
    <col min="10" max="10" width="12" customWidth="1"/>
    <col min="11" max="11" width="11" customWidth="1"/>
    <col min="12" max="12" width="10" customWidth="1"/>
    <col min="13" max="13" width="50" customWidth="1"/>
    <col min="14" max="14" width="28" customWidth="1"/>
    <col min="15" max="15" width="11" customWidth="1"/>
    <col min="16" max="16" width="12" customWidth="1"/>
    <col min="17" max="17" width="10" customWidth="1"/>
    <col min="18" max="19" width="9" customWidth="1"/>
    <col min="20" max="20" width="11" customWidth="1"/>
    <col min="21" max="21" width="10" customWidth="1"/>
    <col min="22" max="22" width="8" customWidth="1"/>
    <col min="23" max="23" width="9" customWidth="1"/>
  </cols>
  <sheetData>
    <row r="1" spans="1:24" ht="24" customHeight="1" x14ac:dyDescent="0.3">
      <c r="A1" s="34" t="s">
        <v>332</v>
      </c>
      <c r="B1" s="35"/>
      <c r="C1" s="35"/>
      <c r="D1" s="35"/>
      <c r="E1" s="35"/>
      <c r="F1" s="35"/>
      <c r="G1" s="35"/>
      <c r="H1" s="35"/>
      <c r="I1" s="35"/>
      <c r="J1" s="35"/>
      <c r="K1" s="35"/>
      <c r="L1" s="35"/>
      <c r="M1" s="35"/>
      <c r="N1" s="35"/>
      <c r="O1" s="35"/>
      <c r="P1" s="35"/>
      <c r="Q1" s="35"/>
      <c r="R1" s="35"/>
      <c r="S1" s="35"/>
      <c r="T1" s="35"/>
      <c r="U1" s="35"/>
      <c r="V1" s="35"/>
      <c r="W1" s="35"/>
    </row>
    <row r="2" spans="1:24" x14ac:dyDescent="0.3">
      <c r="A2" s="1" t="s">
        <v>7</v>
      </c>
      <c r="B2" s="1" t="s">
        <v>8</v>
      </c>
      <c r="C2" s="1" t="s">
        <v>9</v>
      </c>
      <c r="D2" s="7" t="s">
        <v>10</v>
      </c>
      <c r="E2" s="7" t="s">
        <v>11</v>
      </c>
      <c r="F2" s="7" t="s">
        <v>331</v>
      </c>
      <c r="G2" s="7" t="s">
        <v>13</v>
      </c>
      <c r="H2" s="1" t="s">
        <v>14</v>
      </c>
      <c r="I2" s="1" t="s">
        <v>15</v>
      </c>
      <c r="J2" s="1" t="s">
        <v>16</v>
      </c>
      <c r="K2" s="1" t="s">
        <v>17</v>
      </c>
      <c r="L2" s="1" t="s">
        <v>18</v>
      </c>
      <c r="M2" s="1" t="s">
        <v>330</v>
      </c>
      <c r="N2" s="1" t="s">
        <v>20</v>
      </c>
      <c r="O2" s="1" t="s">
        <v>21</v>
      </c>
      <c r="P2" s="1" t="s">
        <v>22</v>
      </c>
      <c r="Q2" s="1" t="s">
        <v>23</v>
      </c>
      <c r="R2" s="1" t="s">
        <v>24</v>
      </c>
      <c r="S2" s="1" t="s">
        <v>25</v>
      </c>
      <c r="T2" s="1" t="s">
        <v>26</v>
      </c>
      <c r="U2" s="1" t="s">
        <v>27</v>
      </c>
      <c r="V2" s="1" t="s">
        <v>28</v>
      </c>
      <c r="W2" s="1" t="s">
        <v>29</v>
      </c>
      <c r="X2" s="1" t="s">
        <v>286</v>
      </c>
    </row>
    <row r="3" spans="1:24" ht="128.1" customHeight="1" x14ac:dyDescent="0.3">
      <c r="A3" s="8"/>
      <c r="B3" s="2" t="s">
        <v>159</v>
      </c>
      <c r="C3" s="4" t="s">
        <v>0</v>
      </c>
      <c r="D3" s="9" t="s">
        <v>32</v>
      </c>
      <c r="E3" s="9" t="s">
        <v>33</v>
      </c>
      <c r="F3" s="9" t="s">
        <v>87</v>
      </c>
      <c r="G3" s="9" t="s">
        <v>35</v>
      </c>
      <c r="H3" s="10">
        <v>8910</v>
      </c>
      <c r="I3" s="11">
        <f t="shared" ref="I3:I19" si="0">H3/1750</f>
        <v>5.0914285714285716</v>
      </c>
      <c r="J3" s="4" t="s">
        <v>160</v>
      </c>
      <c r="K3" s="5">
        <v>3564</v>
      </c>
      <c r="L3" s="6">
        <f t="shared" ref="L3:L22" si="1">K3/1750</f>
        <v>2.0365714285714285</v>
      </c>
      <c r="M3" s="3" t="s">
        <v>161</v>
      </c>
      <c r="N3" s="3" t="s">
        <v>162</v>
      </c>
      <c r="O3" s="4" t="s">
        <v>2</v>
      </c>
      <c r="P3" s="4" t="s">
        <v>2</v>
      </c>
      <c r="Q3" s="4" t="s">
        <v>2</v>
      </c>
      <c r="R3" s="4" t="s">
        <v>2</v>
      </c>
      <c r="S3" s="4" t="s">
        <v>2</v>
      </c>
      <c r="T3" s="4" t="s">
        <v>2</v>
      </c>
      <c r="U3" s="4" t="s">
        <v>2</v>
      </c>
      <c r="V3" s="4">
        <v>73</v>
      </c>
      <c r="W3" s="17" t="s">
        <v>39</v>
      </c>
      <c r="X3" s="16" t="s">
        <v>287</v>
      </c>
    </row>
    <row r="4" spans="1:24" ht="128.1" customHeight="1" x14ac:dyDescent="0.3">
      <c r="A4" s="8"/>
      <c r="B4" s="2" t="s">
        <v>148</v>
      </c>
      <c r="C4" s="4" t="s">
        <v>4</v>
      </c>
      <c r="D4" s="9" t="s">
        <v>32</v>
      </c>
      <c r="E4" s="9" t="s">
        <v>33</v>
      </c>
      <c r="F4" s="9" t="s">
        <v>149</v>
      </c>
      <c r="G4" s="9" t="s">
        <v>35</v>
      </c>
      <c r="H4" s="10">
        <v>12900</v>
      </c>
      <c r="I4" s="11">
        <f t="shared" si="0"/>
        <v>7.371428571428571</v>
      </c>
      <c r="J4" s="4" t="s">
        <v>150</v>
      </c>
      <c r="K4" s="5">
        <v>3351</v>
      </c>
      <c r="L4" s="6">
        <f t="shared" si="1"/>
        <v>1.9148571428571428</v>
      </c>
      <c r="M4" s="3" t="s">
        <v>151</v>
      </c>
      <c r="N4" s="3" t="s">
        <v>152</v>
      </c>
      <c r="O4" s="4" t="s">
        <v>153</v>
      </c>
      <c r="P4" s="4" t="s">
        <v>154</v>
      </c>
      <c r="Q4" s="4" t="s">
        <v>155</v>
      </c>
      <c r="R4" s="4" t="s">
        <v>125</v>
      </c>
      <c r="S4" s="4" t="s">
        <v>156</v>
      </c>
      <c r="T4" s="4" t="s">
        <v>157</v>
      </c>
      <c r="U4" s="4" t="s">
        <v>158</v>
      </c>
      <c r="V4" s="4">
        <v>387</v>
      </c>
      <c r="W4" s="17" t="s">
        <v>39</v>
      </c>
      <c r="X4" s="16" t="s">
        <v>287</v>
      </c>
    </row>
    <row r="5" spans="1:24" ht="128.1" customHeight="1" x14ac:dyDescent="0.3">
      <c r="A5" s="8"/>
      <c r="B5" s="2" t="s">
        <v>138</v>
      </c>
      <c r="C5" s="4" t="s">
        <v>0</v>
      </c>
      <c r="D5" s="9" t="s">
        <v>32</v>
      </c>
      <c r="E5" s="9" t="s">
        <v>33</v>
      </c>
      <c r="F5" s="9" t="s">
        <v>87</v>
      </c>
      <c r="G5" s="9" t="s">
        <v>35</v>
      </c>
      <c r="H5" s="10">
        <v>11610</v>
      </c>
      <c r="I5" s="11">
        <f t="shared" si="0"/>
        <v>6.6342857142857143</v>
      </c>
      <c r="J5" s="4" t="s">
        <v>139</v>
      </c>
      <c r="K5" s="5">
        <v>3270</v>
      </c>
      <c r="L5" s="6">
        <f t="shared" si="1"/>
        <v>1.8685714285714285</v>
      </c>
      <c r="M5" s="3" t="s">
        <v>140</v>
      </c>
      <c r="N5" s="3" t="s">
        <v>141</v>
      </c>
      <c r="O5" s="4" t="s">
        <v>142</v>
      </c>
      <c r="P5" s="4" t="s">
        <v>143</v>
      </c>
      <c r="Q5" s="4" t="s">
        <v>144</v>
      </c>
      <c r="R5" s="4" t="s">
        <v>145</v>
      </c>
      <c r="S5" s="4" t="s">
        <v>126</v>
      </c>
      <c r="T5" s="4" t="s">
        <v>146</v>
      </c>
      <c r="U5" s="4" t="s">
        <v>147</v>
      </c>
      <c r="V5" s="4">
        <v>921</v>
      </c>
      <c r="W5" s="17" t="s">
        <v>39</v>
      </c>
      <c r="X5" s="16" t="s">
        <v>288</v>
      </c>
    </row>
    <row r="6" spans="1:24" ht="128.1" customHeight="1" x14ac:dyDescent="0.3">
      <c r="A6" s="8"/>
      <c r="B6" s="2" t="s">
        <v>133</v>
      </c>
      <c r="C6" s="4" t="s">
        <v>0</v>
      </c>
      <c r="D6" s="9" t="s">
        <v>32</v>
      </c>
      <c r="E6" s="9" t="s">
        <v>33</v>
      </c>
      <c r="F6" s="9" t="s">
        <v>134</v>
      </c>
      <c r="G6" s="9" t="s">
        <v>35</v>
      </c>
      <c r="H6" s="10">
        <v>8925</v>
      </c>
      <c r="I6" s="11">
        <f t="shared" si="0"/>
        <v>5.0999999999999996</v>
      </c>
      <c r="J6" s="4" t="s">
        <v>135</v>
      </c>
      <c r="K6" s="5">
        <v>3269</v>
      </c>
      <c r="L6" s="6">
        <f t="shared" si="1"/>
        <v>1.8680000000000001</v>
      </c>
      <c r="M6" s="3" t="s">
        <v>136</v>
      </c>
      <c r="N6" s="3" t="s">
        <v>137</v>
      </c>
      <c r="O6" s="4" t="s">
        <v>2</v>
      </c>
      <c r="P6" s="4" t="s">
        <v>2</v>
      </c>
      <c r="Q6" s="4" t="s">
        <v>2</v>
      </c>
      <c r="R6" s="4" t="s">
        <v>2</v>
      </c>
      <c r="S6" s="4" t="s">
        <v>2</v>
      </c>
      <c r="T6" s="4" t="s">
        <v>2</v>
      </c>
      <c r="U6" s="4" t="s">
        <v>2</v>
      </c>
      <c r="V6" s="4">
        <v>474</v>
      </c>
      <c r="W6" s="17" t="s">
        <v>39</v>
      </c>
      <c r="X6" s="16" t="s">
        <v>287</v>
      </c>
    </row>
    <row r="7" spans="1:24" ht="128.1" customHeight="1" x14ac:dyDescent="0.3">
      <c r="A7" s="8"/>
      <c r="B7" s="2" t="s">
        <v>129</v>
      </c>
      <c r="C7" s="4" t="s">
        <v>0</v>
      </c>
      <c r="D7" s="9" t="s">
        <v>32</v>
      </c>
      <c r="E7" s="9" t="s">
        <v>33</v>
      </c>
      <c r="F7" s="9" t="s">
        <v>348</v>
      </c>
      <c r="G7" s="9" t="s">
        <v>35</v>
      </c>
      <c r="H7" s="10">
        <v>8415</v>
      </c>
      <c r="I7" s="11">
        <f t="shared" si="0"/>
        <v>4.8085714285714287</v>
      </c>
      <c r="J7" s="4" t="s">
        <v>130</v>
      </c>
      <c r="K7" s="5">
        <v>3117</v>
      </c>
      <c r="L7" s="6">
        <f t="shared" si="1"/>
        <v>1.7811428571428571</v>
      </c>
      <c r="M7" s="3" t="s">
        <v>131</v>
      </c>
      <c r="N7" s="3" t="s">
        <v>132</v>
      </c>
      <c r="O7" s="4" t="s">
        <v>2</v>
      </c>
      <c r="P7" s="4" t="s">
        <v>2</v>
      </c>
      <c r="Q7" s="4" t="s">
        <v>2</v>
      </c>
      <c r="R7" s="4" t="s">
        <v>2</v>
      </c>
      <c r="S7" s="4" t="s">
        <v>2</v>
      </c>
      <c r="T7" s="4" t="s">
        <v>2</v>
      </c>
      <c r="U7" s="4" t="s">
        <v>2</v>
      </c>
      <c r="V7" s="4">
        <v>608</v>
      </c>
      <c r="W7" s="17" t="s">
        <v>39</v>
      </c>
      <c r="X7" s="16" t="s">
        <v>287</v>
      </c>
    </row>
    <row r="8" spans="1:24" ht="128.1" customHeight="1" x14ac:dyDescent="0.3">
      <c r="A8" s="8"/>
      <c r="B8" s="2" t="s">
        <v>117</v>
      </c>
      <c r="C8" s="4" t="s">
        <v>3</v>
      </c>
      <c r="D8" s="9" t="s">
        <v>118</v>
      </c>
      <c r="E8" s="9" t="s">
        <v>119</v>
      </c>
      <c r="F8" s="9" t="s">
        <v>41</v>
      </c>
      <c r="G8" s="9" t="s">
        <v>35</v>
      </c>
      <c r="H8" s="10">
        <v>9600</v>
      </c>
      <c r="I8" s="11">
        <f t="shared" si="0"/>
        <v>5.4857142857142858</v>
      </c>
      <c r="J8" s="4" t="s">
        <v>120</v>
      </c>
      <c r="K8" s="5">
        <v>2991</v>
      </c>
      <c r="L8" s="6">
        <f t="shared" si="1"/>
        <v>1.7091428571428571</v>
      </c>
      <c r="M8" s="3" t="s">
        <v>121</v>
      </c>
      <c r="N8" s="3" t="s">
        <v>122</v>
      </c>
      <c r="O8" s="4" t="s">
        <v>123</v>
      </c>
      <c r="P8" s="4" t="s">
        <v>124</v>
      </c>
      <c r="Q8" s="4" t="s">
        <v>97</v>
      </c>
      <c r="R8" s="4" t="s">
        <v>125</v>
      </c>
      <c r="S8" s="4" t="s">
        <v>126</v>
      </c>
      <c r="T8" s="4" t="s">
        <v>127</v>
      </c>
      <c r="U8" s="4" t="s">
        <v>128</v>
      </c>
      <c r="V8" s="4">
        <v>9730</v>
      </c>
      <c r="W8" s="17" t="s">
        <v>39</v>
      </c>
      <c r="X8" s="16" t="s">
        <v>287</v>
      </c>
    </row>
    <row r="9" spans="1:24" ht="128.1" customHeight="1" x14ac:dyDescent="0.3">
      <c r="A9" s="8"/>
      <c r="B9" s="2" t="s">
        <v>113</v>
      </c>
      <c r="C9" s="4" t="s">
        <v>0</v>
      </c>
      <c r="D9" s="9" t="s">
        <v>32</v>
      </c>
      <c r="E9" s="9" t="s">
        <v>33</v>
      </c>
      <c r="F9" s="9" t="s">
        <v>87</v>
      </c>
      <c r="G9" s="9" t="s">
        <v>35</v>
      </c>
      <c r="H9" s="10">
        <v>10710</v>
      </c>
      <c r="I9" s="11">
        <f t="shared" si="0"/>
        <v>6.12</v>
      </c>
      <c r="J9" s="4" t="s">
        <v>114</v>
      </c>
      <c r="K9" s="5">
        <v>2796</v>
      </c>
      <c r="L9" s="6">
        <f t="shared" si="1"/>
        <v>1.5977142857142856</v>
      </c>
      <c r="M9" s="3" t="s">
        <v>115</v>
      </c>
      <c r="N9" s="3" t="s">
        <v>116</v>
      </c>
      <c r="O9" s="4" t="s">
        <v>2</v>
      </c>
      <c r="P9" s="4" t="s">
        <v>2</v>
      </c>
      <c r="Q9" s="4" t="s">
        <v>2</v>
      </c>
      <c r="R9" s="4" t="s">
        <v>2</v>
      </c>
      <c r="S9" s="4" t="s">
        <v>2</v>
      </c>
      <c r="T9" s="4" t="s">
        <v>2</v>
      </c>
      <c r="U9" s="4" t="s">
        <v>2</v>
      </c>
      <c r="V9" s="4">
        <v>52</v>
      </c>
      <c r="W9" s="17" t="s">
        <v>39</v>
      </c>
      <c r="X9" s="16" t="s">
        <v>287</v>
      </c>
    </row>
    <row r="10" spans="1:24" ht="128.1" customHeight="1" x14ac:dyDescent="0.3">
      <c r="A10" s="8"/>
      <c r="B10" s="2" t="s">
        <v>102</v>
      </c>
      <c r="C10" s="4" t="s">
        <v>4</v>
      </c>
      <c r="D10" s="9" t="s">
        <v>32</v>
      </c>
      <c r="E10" s="9" t="s">
        <v>33</v>
      </c>
      <c r="F10" s="9" t="s">
        <v>62</v>
      </c>
      <c r="G10" s="9" t="s">
        <v>35</v>
      </c>
      <c r="H10" s="10">
        <v>10900</v>
      </c>
      <c r="I10" s="11">
        <f t="shared" si="0"/>
        <v>6.2285714285714286</v>
      </c>
      <c r="J10" s="4" t="s">
        <v>103</v>
      </c>
      <c r="K10" s="5">
        <v>2759</v>
      </c>
      <c r="L10" s="6">
        <f t="shared" si="1"/>
        <v>1.5765714285714285</v>
      </c>
      <c r="M10" s="3" t="s">
        <v>104</v>
      </c>
      <c r="N10" s="3" t="s">
        <v>105</v>
      </c>
      <c r="O10" s="4" t="s">
        <v>106</v>
      </c>
      <c r="P10" s="4" t="s">
        <v>107</v>
      </c>
      <c r="Q10" s="4" t="s">
        <v>108</v>
      </c>
      <c r="R10" s="4" t="s">
        <v>109</v>
      </c>
      <c r="S10" s="4" t="s">
        <v>110</v>
      </c>
      <c r="T10" s="4" t="s">
        <v>111</v>
      </c>
      <c r="U10" s="4" t="s">
        <v>112</v>
      </c>
      <c r="V10" s="4">
        <v>358</v>
      </c>
      <c r="W10" s="17" t="s">
        <v>39</v>
      </c>
      <c r="X10" s="16" t="s">
        <v>287</v>
      </c>
    </row>
    <row r="11" spans="1:24" ht="128.1" customHeight="1" x14ac:dyDescent="0.3">
      <c r="A11" s="8"/>
      <c r="B11" s="2" t="s">
        <v>91</v>
      </c>
      <c r="C11" s="4" t="s">
        <v>0</v>
      </c>
      <c r="D11" s="9" t="s">
        <v>32</v>
      </c>
      <c r="E11" s="9" t="s">
        <v>33</v>
      </c>
      <c r="F11" s="9" t="s">
        <v>62</v>
      </c>
      <c r="G11" s="9" t="s">
        <v>35</v>
      </c>
      <c r="H11" s="10">
        <v>6930</v>
      </c>
      <c r="I11" s="11">
        <f t="shared" si="0"/>
        <v>3.96</v>
      </c>
      <c r="J11" s="4" t="s">
        <v>92</v>
      </c>
      <c r="K11" s="5">
        <v>2567</v>
      </c>
      <c r="L11" s="6">
        <f t="shared" si="1"/>
        <v>1.4668571428571429</v>
      </c>
      <c r="M11" s="3" t="s">
        <v>93</v>
      </c>
      <c r="N11" s="3" t="s">
        <v>94</v>
      </c>
      <c r="O11" s="4" t="s">
        <v>95</v>
      </c>
      <c r="P11" s="4" t="s">
        <v>96</v>
      </c>
      <c r="Q11" s="4" t="s">
        <v>97</v>
      </c>
      <c r="R11" s="4" t="s">
        <v>98</v>
      </c>
      <c r="S11" s="4" t="s">
        <v>99</v>
      </c>
      <c r="T11" s="4" t="s">
        <v>100</v>
      </c>
      <c r="U11" s="4" t="s">
        <v>101</v>
      </c>
      <c r="V11" s="4">
        <v>800</v>
      </c>
      <c r="W11" s="17" t="s">
        <v>39</v>
      </c>
      <c r="X11" s="16" t="s">
        <v>287</v>
      </c>
    </row>
    <row r="12" spans="1:24" ht="128.1" customHeight="1" x14ac:dyDescent="0.3">
      <c r="A12" s="8"/>
      <c r="B12" s="2" t="s">
        <v>86</v>
      </c>
      <c r="C12" s="4" t="s">
        <v>0</v>
      </c>
      <c r="D12" s="9" t="s">
        <v>32</v>
      </c>
      <c r="E12" s="9" t="s">
        <v>33</v>
      </c>
      <c r="F12" s="9" t="s">
        <v>87</v>
      </c>
      <c r="G12" s="9" t="s">
        <v>35</v>
      </c>
      <c r="H12" s="10">
        <v>9810</v>
      </c>
      <c r="I12" s="11">
        <f t="shared" si="0"/>
        <v>5.6057142857142859</v>
      </c>
      <c r="J12" s="4" t="s">
        <v>88</v>
      </c>
      <c r="K12" s="5">
        <v>2347</v>
      </c>
      <c r="L12" s="6">
        <f t="shared" si="1"/>
        <v>1.3411428571428572</v>
      </c>
      <c r="M12" s="3" t="s">
        <v>89</v>
      </c>
      <c r="N12" s="3" t="s">
        <v>90</v>
      </c>
      <c r="O12" s="4" t="s">
        <v>2</v>
      </c>
      <c r="P12" s="4" t="s">
        <v>2</v>
      </c>
      <c r="Q12" s="4" t="s">
        <v>2</v>
      </c>
      <c r="R12" s="4" t="s">
        <v>2</v>
      </c>
      <c r="S12" s="4" t="s">
        <v>2</v>
      </c>
      <c r="T12" s="4" t="s">
        <v>2</v>
      </c>
      <c r="U12" s="4" t="s">
        <v>2</v>
      </c>
      <c r="V12" s="4">
        <v>66</v>
      </c>
      <c r="W12" s="17" t="s">
        <v>39</v>
      </c>
      <c r="X12" s="16" t="s">
        <v>288</v>
      </c>
    </row>
    <row r="13" spans="1:24" ht="128.1" customHeight="1" x14ac:dyDescent="0.3">
      <c r="A13" s="8"/>
      <c r="B13" s="2" t="s">
        <v>73</v>
      </c>
      <c r="C13" s="4" t="s">
        <v>74</v>
      </c>
      <c r="D13" s="9" t="s">
        <v>32</v>
      </c>
      <c r="E13" s="9" t="s">
        <v>33</v>
      </c>
      <c r="F13" s="9" t="s">
        <v>75</v>
      </c>
      <c r="G13" s="9" t="s">
        <v>35</v>
      </c>
      <c r="H13" s="10">
        <v>14000</v>
      </c>
      <c r="I13" s="11">
        <f t="shared" si="0"/>
        <v>8</v>
      </c>
      <c r="J13" s="4" t="s">
        <v>76</v>
      </c>
      <c r="K13" s="5">
        <v>2188</v>
      </c>
      <c r="L13" s="6">
        <f t="shared" si="1"/>
        <v>1.2502857142857142</v>
      </c>
      <c r="M13" s="3" t="s">
        <v>77</v>
      </c>
      <c r="N13" s="3" t="s">
        <v>78</v>
      </c>
      <c r="O13" s="4" t="s">
        <v>79</v>
      </c>
      <c r="P13" s="4" t="s">
        <v>80</v>
      </c>
      <c r="Q13" s="4" t="s">
        <v>81</v>
      </c>
      <c r="R13" s="4" t="s">
        <v>82</v>
      </c>
      <c r="S13" s="4" t="s">
        <v>83</v>
      </c>
      <c r="T13" s="4" t="s">
        <v>84</v>
      </c>
      <c r="U13" s="4" t="s">
        <v>85</v>
      </c>
      <c r="V13" s="4">
        <v>45</v>
      </c>
      <c r="W13" s="17" t="s">
        <v>39</v>
      </c>
      <c r="X13" s="16" t="s">
        <v>287</v>
      </c>
    </row>
    <row r="14" spans="1:24" ht="128.1" customHeight="1" x14ac:dyDescent="0.3">
      <c r="A14" s="8"/>
      <c r="B14" s="2" t="s">
        <v>59</v>
      </c>
      <c r="C14" s="4" t="s">
        <v>3</v>
      </c>
      <c r="D14" s="9" t="s">
        <v>60</v>
      </c>
      <c r="E14" s="9" t="s">
        <v>61</v>
      </c>
      <c r="F14" s="9" t="s">
        <v>62</v>
      </c>
      <c r="G14" s="9" t="s">
        <v>35</v>
      </c>
      <c r="H14" s="10">
        <v>8200</v>
      </c>
      <c r="I14" s="11">
        <f t="shared" si="0"/>
        <v>4.6857142857142859</v>
      </c>
      <c r="J14" s="4" t="s">
        <v>63</v>
      </c>
      <c r="K14" s="5">
        <v>2050</v>
      </c>
      <c r="L14" s="6">
        <f t="shared" si="1"/>
        <v>1.1714285714285715</v>
      </c>
      <c r="M14" s="3" t="s">
        <v>64</v>
      </c>
      <c r="N14" s="3" t="s">
        <v>65</v>
      </c>
      <c r="O14" s="4" t="s">
        <v>66</v>
      </c>
      <c r="P14" s="4" t="s">
        <v>67</v>
      </c>
      <c r="Q14" s="4" t="s">
        <v>68</v>
      </c>
      <c r="R14" s="4" t="s">
        <v>69</v>
      </c>
      <c r="S14" s="4" t="s">
        <v>70</v>
      </c>
      <c r="T14" s="4" t="s">
        <v>71</v>
      </c>
      <c r="U14" s="4" t="s">
        <v>72</v>
      </c>
      <c r="V14" s="4">
        <v>6895</v>
      </c>
      <c r="W14" s="17" t="s">
        <v>39</v>
      </c>
      <c r="X14" s="16" t="s">
        <v>287</v>
      </c>
    </row>
    <row r="15" spans="1:24" ht="128.1" customHeight="1" x14ac:dyDescent="0.3">
      <c r="A15" s="8"/>
      <c r="B15" s="2" t="s">
        <v>45</v>
      </c>
      <c r="C15" s="4" t="s">
        <v>1</v>
      </c>
      <c r="D15" s="9" t="s">
        <v>46</v>
      </c>
      <c r="E15" s="9" t="s">
        <v>47</v>
      </c>
      <c r="F15" s="9" t="s">
        <v>48</v>
      </c>
      <c r="G15" s="9" t="s">
        <v>35</v>
      </c>
      <c r="H15" s="10">
        <v>7980</v>
      </c>
      <c r="I15" s="11">
        <f t="shared" si="0"/>
        <v>4.5599999999999996</v>
      </c>
      <c r="J15" s="4" t="s">
        <v>49</v>
      </c>
      <c r="K15" s="5">
        <v>1900</v>
      </c>
      <c r="L15" s="6">
        <f t="shared" si="1"/>
        <v>1.0857142857142856</v>
      </c>
      <c r="M15" s="3" t="s">
        <v>50</v>
      </c>
      <c r="N15" s="3" t="s">
        <v>51</v>
      </c>
      <c r="O15" s="4" t="s">
        <v>52</v>
      </c>
      <c r="P15" s="4" t="s">
        <v>53</v>
      </c>
      <c r="Q15" s="4" t="s">
        <v>54</v>
      </c>
      <c r="R15" s="4" t="s">
        <v>55</v>
      </c>
      <c r="S15" s="4" t="s">
        <v>56</v>
      </c>
      <c r="T15" s="4" t="s">
        <v>57</v>
      </c>
      <c r="U15" s="4" t="s">
        <v>58</v>
      </c>
      <c r="V15" s="4">
        <v>874</v>
      </c>
      <c r="W15" s="17" t="s">
        <v>39</v>
      </c>
      <c r="X15" s="16" t="s">
        <v>288</v>
      </c>
    </row>
    <row r="16" spans="1:24" ht="128.1" customHeight="1" x14ac:dyDescent="0.3">
      <c r="A16" s="8"/>
      <c r="B16" s="2" t="s">
        <v>40</v>
      </c>
      <c r="C16" s="4" t="s">
        <v>1</v>
      </c>
      <c r="D16" s="9" t="s">
        <v>32</v>
      </c>
      <c r="E16" s="9" t="s">
        <v>33</v>
      </c>
      <c r="F16" s="9" t="s">
        <v>41</v>
      </c>
      <c r="G16" s="9" t="s">
        <v>35</v>
      </c>
      <c r="H16" s="10">
        <v>11900</v>
      </c>
      <c r="I16" s="11">
        <f t="shared" si="0"/>
        <v>6.8</v>
      </c>
      <c r="J16" s="4" t="s">
        <v>42</v>
      </c>
      <c r="K16" s="5">
        <v>1439</v>
      </c>
      <c r="L16" s="6">
        <f t="shared" si="1"/>
        <v>0.82228571428571429</v>
      </c>
      <c r="M16" s="3" t="s">
        <v>43</v>
      </c>
      <c r="N16" s="3" t="s">
        <v>44</v>
      </c>
      <c r="O16" s="4" t="s">
        <v>2</v>
      </c>
      <c r="P16" s="4" t="s">
        <v>2</v>
      </c>
      <c r="Q16" s="4" t="s">
        <v>2</v>
      </c>
      <c r="R16" s="4" t="s">
        <v>2</v>
      </c>
      <c r="S16" s="4" t="s">
        <v>2</v>
      </c>
      <c r="T16" s="4" t="s">
        <v>2</v>
      </c>
      <c r="U16" s="4" t="s">
        <v>2</v>
      </c>
      <c r="V16" s="4">
        <v>1810</v>
      </c>
      <c r="W16" s="17" t="s">
        <v>39</v>
      </c>
      <c r="X16" s="16" t="s">
        <v>287</v>
      </c>
    </row>
    <row r="17" spans="1:25" ht="128.1" customHeight="1" x14ac:dyDescent="0.3">
      <c r="A17" s="8"/>
      <c r="B17" s="2" t="s">
        <v>30</v>
      </c>
      <c r="C17" s="4" t="s">
        <v>31</v>
      </c>
      <c r="D17" s="9" t="s">
        <v>32</v>
      </c>
      <c r="E17" s="9" t="s">
        <v>33</v>
      </c>
      <c r="F17" s="9" t="s">
        <v>34</v>
      </c>
      <c r="G17" s="9" t="s">
        <v>35</v>
      </c>
      <c r="H17" s="10">
        <v>9810</v>
      </c>
      <c r="I17" s="11">
        <f t="shared" si="0"/>
        <v>5.6057142857142859</v>
      </c>
      <c r="J17" s="4" t="s">
        <v>36</v>
      </c>
      <c r="K17" s="5">
        <v>1239</v>
      </c>
      <c r="L17" s="6">
        <f t="shared" si="1"/>
        <v>0.70799999999999996</v>
      </c>
      <c r="M17" s="3" t="s">
        <v>37</v>
      </c>
      <c r="N17" s="3" t="s">
        <v>38</v>
      </c>
      <c r="O17" s="4" t="s">
        <v>2</v>
      </c>
      <c r="P17" s="4" t="s">
        <v>2</v>
      </c>
      <c r="Q17" s="4" t="s">
        <v>2</v>
      </c>
      <c r="R17" s="4" t="s">
        <v>2</v>
      </c>
      <c r="S17" s="4" t="s">
        <v>2</v>
      </c>
      <c r="T17" s="4" t="s">
        <v>2</v>
      </c>
      <c r="U17" s="4" t="s">
        <v>2</v>
      </c>
      <c r="V17" s="4">
        <v>757</v>
      </c>
      <c r="W17" s="17" t="s">
        <v>39</v>
      </c>
      <c r="X17" s="16" t="s">
        <v>287</v>
      </c>
    </row>
    <row r="18" spans="1:25" ht="102.75" customHeight="1" x14ac:dyDescent="0.3">
      <c r="A18" t="e" vm="1">
        <v>#VALUE!</v>
      </c>
      <c r="B18" s="23" t="s">
        <v>293</v>
      </c>
      <c r="C18" s="4" t="s">
        <v>4</v>
      </c>
      <c r="D18" s="9" t="s">
        <v>32</v>
      </c>
      <c r="E18" s="9" t="s">
        <v>33</v>
      </c>
      <c r="F18" s="9" t="s">
        <v>149</v>
      </c>
      <c r="G18" s="9" t="s">
        <v>35</v>
      </c>
      <c r="H18" s="10">
        <v>8400</v>
      </c>
      <c r="I18" s="11">
        <f t="shared" si="0"/>
        <v>4.8</v>
      </c>
      <c r="J18" s="19" t="s">
        <v>292</v>
      </c>
      <c r="K18" s="5">
        <v>2400</v>
      </c>
      <c r="L18" s="6">
        <f t="shared" si="1"/>
        <v>1.3714285714285714</v>
      </c>
      <c r="M18" s="22" t="s">
        <v>305</v>
      </c>
      <c r="N18" s="22" t="s">
        <v>304</v>
      </c>
      <c r="O18" s="19" t="s">
        <v>306</v>
      </c>
      <c r="P18" s="16" t="s">
        <v>307</v>
      </c>
      <c r="Q18" s="16" t="s">
        <v>308</v>
      </c>
      <c r="R18" s="16" t="s">
        <v>309</v>
      </c>
      <c r="S18" s="16" t="s">
        <v>310</v>
      </c>
      <c r="T18" s="16" t="s">
        <v>309</v>
      </c>
      <c r="U18" s="26" t="s">
        <v>311</v>
      </c>
      <c r="V18" s="19">
        <v>131</v>
      </c>
      <c r="W18" s="24" t="s">
        <v>39</v>
      </c>
      <c r="X18" s="16" t="s">
        <v>288</v>
      </c>
      <c r="Y18" s="16" t="s">
        <v>358</v>
      </c>
    </row>
    <row r="19" spans="1:25" ht="101.25" customHeight="1" x14ac:dyDescent="0.3">
      <c r="A19" t="e" vm="2">
        <v>#VALUE!</v>
      </c>
      <c r="B19" s="23" t="s">
        <v>294</v>
      </c>
      <c r="C19" s="4" t="s">
        <v>357</v>
      </c>
      <c r="D19" s="9" t="s">
        <v>32</v>
      </c>
      <c r="E19" s="9" t="s">
        <v>33</v>
      </c>
      <c r="F19" s="9" t="s">
        <v>149</v>
      </c>
      <c r="G19" s="9" t="s">
        <v>35</v>
      </c>
      <c r="H19" s="10">
        <v>9400</v>
      </c>
      <c r="I19" s="11">
        <f t="shared" si="0"/>
        <v>5.371428571428571</v>
      </c>
      <c r="J19" s="19" t="s">
        <v>295</v>
      </c>
      <c r="K19" s="5">
        <v>2474</v>
      </c>
      <c r="L19" s="6">
        <f t="shared" si="1"/>
        <v>1.4137142857142857</v>
      </c>
      <c r="M19" s="22" t="s">
        <v>296</v>
      </c>
      <c r="N19" s="22" t="s">
        <v>347</v>
      </c>
      <c r="O19" s="25" t="s">
        <v>297</v>
      </c>
      <c r="P19" s="16" t="s">
        <v>298</v>
      </c>
      <c r="Q19" s="16" t="s">
        <v>299</v>
      </c>
      <c r="R19" s="16" t="s">
        <v>300</v>
      </c>
      <c r="S19" s="16" t="s">
        <v>301</v>
      </c>
      <c r="T19" s="16" t="s">
        <v>302</v>
      </c>
      <c r="U19" s="26" t="s">
        <v>303</v>
      </c>
      <c r="V19" s="19">
        <v>607</v>
      </c>
      <c r="W19" s="24" t="s">
        <v>39</v>
      </c>
      <c r="X19" s="16" t="s">
        <v>288</v>
      </c>
      <c r="Y19" s="16" t="s">
        <v>358</v>
      </c>
    </row>
    <row r="20" spans="1:25" ht="125.25" customHeight="1" x14ac:dyDescent="0.3">
      <c r="A20" t="e" vm="3">
        <v>#VALUE!</v>
      </c>
      <c r="B20" s="23" t="s">
        <v>313</v>
      </c>
      <c r="C20" s="19" t="s">
        <v>312</v>
      </c>
      <c r="D20" s="9" t="s">
        <v>32</v>
      </c>
      <c r="E20" s="9" t="s">
        <v>33</v>
      </c>
      <c r="F20" s="9" t="s">
        <v>349</v>
      </c>
      <c r="G20" s="9" t="s">
        <v>314</v>
      </c>
      <c r="H20" s="29">
        <v>10900</v>
      </c>
      <c r="I20" s="30">
        <f>H20/1750</f>
        <v>6.2285714285714286</v>
      </c>
      <c r="J20" s="19" t="s">
        <v>315</v>
      </c>
      <c r="K20" s="5">
        <v>5797</v>
      </c>
      <c r="L20" s="31">
        <f t="shared" si="1"/>
        <v>3.3125714285714287</v>
      </c>
      <c r="M20" s="22" t="s">
        <v>345</v>
      </c>
      <c r="N20" s="22" t="s">
        <v>346</v>
      </c>
      <c r="O20" s="25" t="s">
        <v>316</v>
      </c>
      <c r="P20" s="16" t="s">
        <v>324</v>
      </c>
      <c r="Q20" s="16" t="s">
        <v>329</v>
      </c>
      <c r="R20" s="16" t="s">
        <v>328</v>
      </c>
      <c r="S20" s="16" t="s">
        <v>327</v>
      </c>
      <c r="T20" s="16" t="s">
        <v>326</v>
      </c>
      <c r="U20" s="26" t="s">
        <v>325</v>
      </c>
      <c r="V20" s="33">
        <v>3688</v>
      </c>
      <c r="W20" s="27" t="s">
        <v>39</v>
      </c>
      <c r="X20" s="16" t="s">
        <v>288</v>
      </c>
    </row>
    <row r="21" spans="1:25" ht="127.5" customHeight="1" x14ac:dyDescent="0.3">
      <c r="A21" t="e" vm="4">
        <v>#VALUE!</v>
      </c>
      <c r="B21" s="23" t="s">
        <v>321</v>
      </c>
      <c r="C21" s="19" t="s">
        <v>312</v>
      </c>
      <c r="D21" s="9" t="s">
        <v>350</v>
      </c>
      <c r="E21" s="9" t="s">
        <v>33</v>
      </c>
      <c r="F21" s="9" t="s">
        <v>353</v>
      </c>
      <c r="G21" s="9" t="s">
        <v>314</v>
      </c>
      <c r="H21" s="29">
        <v>12900</v>
      </c>
      <c r="I21" s="30">
        <f>H21/1750</f>
        <v>7.371428571428571</v>
      </c>
      <c r="J21" s="16" t="s">
        <v>320</v>
      </c>
      <c r="K21" s="5">
        <v>4448</v>
      </c>
      <c r="L21" s="31">
        <f t="shared" si="1"/>
        <v>2.5417142857142858</v>
      </c>
      <c r="M21" s="22" t="s">
        <v>351</v>
      </c>
      <c r="N21" s="22" t="s">
        <v>352</v>
      </c>
      <c r="O21" s="25" t="s">
        <v>333</v>
      </c>
      <c r="P21" s="16" t="s">
        <v>334</v>
      </c>
      <c r="Q21" s="16" t="s">
        <v>338</v>
      </c>
      <c r="R21" s="16" t="s">
        <v>337</v>
      </c>
      <c r="S21" s="16" t="s">
        <v>335</v>
      </c>
      <c r="T21" s="16" t="s">
        <v>327</v>
      </c>
      <c r="U21" s="26" t="s">
        <v>336</v>
      </c>
      <c r="V21" s="19">
        <v>607</v>
      </c>
      <c r="W21" s="32" t="s">
        <v>39</v>
      </c>
      <c r="X21" s="16" t="s">
        <v>288</v>
      </c>
    </row>
    <row r="22" spans="1:25" ht="127.5" customHeight="1" x14ac:dyDescent="0.3">
      <c r="A22" t="e" vm="5">
        <v>#VALUE!</v>
      </c>
      <c r="B22" s="23" t="s">
        <v>322</v>
      </c>
      <c r="C22" s="19" t="s">
        <v>317</v>
      </c>
      <c r="D22" s="9" t="s">
        <v>32</v>
      </c>
      <c r="E22" s="9" t="s">
        <v>323</v>
      </c>
      <c r="F22" s="9" t="s">
        <v>356</v>
      </c>
      <c r="G22" s="9" t="s">
        <v>314</v>
      </c>
      <c r="H22" s="29">
        <v>9800</v>
      </c>
      <c r="I22" s="30">
        <f>H22/1750</f>
        <v>5.6</v>
      </c>
      <c r="J22" s="16" t="s">
        <v>318</v>
      </c>
      <c r="K22" s="5">
        <v>3161</v>
      </c>
      <c r="L22" s="31">
        <f t="shared" si="1"/>
        <v>1.8062857142857143</v>
      </c>
      <c r="M22" s="22" t="s">
        <v>354</v>
      </c>
      <c r="N22" s="22" t="s">
        <v>355</v>
      </c>
      <c r="O22" s="25" t="s">
        <v>319</v>
      </c>
      <c r="P22" s="16" t="s">
        <v>339</v>
      </c>
      <c r="Q22" s="16" t="s">
        <v>340</v>
      </c>
      <c r="R22" s="16" t="s">
        <v>341</v>
      </c>
      <c r="S22" s="16" t="s">
        <v>342</v>
      </c>
      <c r="T22" s="16" t="s">
        <v>343</v>
      </c>
      <c r="U22" s="26" t="s">
        <v>344</v>
      </c>
      <c r="V22" s="26">
        <v>1450</v>
      </c>
      <c r="W22" s="32" t="s">
        <v>39</v>
      </c>
      <c r="X22" s="16" t="s">
        <v>288</v>
      </c>
    </row>
    <row r="23" spans="1:25" x14ac:dyDescent="0.3">
      <c r="W23" s="28"/>
    </row>
    <row r="24" spans="1:25" x14ac:dyDescent="0.3">
      <c r="W24" s="28"/>
    </row>
    <row r="25" spans="1:25" x14ac:dyDescent="0.3">
      <c r="W25" s="28"/>
    </row>
  </sheetData>
  <sortState xmlns:xlrd2="http://schemas.microsoft.com/office/spreadsheetml/2017/richdata2" ref="A3:W17">
    <sortCondition descending="1" ref="L3:L17"/>
  </sortState>
  <mergeCells count="1">
    <mergeCell ref="A1:W1"/>
  </mergeCells>
  <phoneticPr fontId="7" type="noConversion"/>
  <hyperlinks>
    <hyperlink ref="W17" r:id="rId1" xr:uid="{00000000-0004-0000-0200-000000000000}"/>
    <hyperlink ref="W16" r:id="rId2" xr:uid="{00000000-0004-0000-0200-000001000000}"/>
    <hyperlink ref="W15" r:id="rId3" xr:uid="{00000000-0004-0000-0200-000002000000}"/>
    <hyperlink ref="W14" r:id="rId4" xr:uid="{00000000-0004-0000-0200-000003000000}"/>
    <hyperlink ref="W13" r:id="rId5" xr:uid="{00000000-0004-0000-0200-000004000000}"/>
    <hyperlink ref="W12" r:id="rId6" xr:uid="{00000000-0004-0000-0200-000005000000}"/>
    <hyperlink ref="W11" r:id="rId7" xr:uid="{00000000-0004-0000-0200-000006000000}"/>
    <hyperlink ref="W10" r:id="rId8" xr:uid="{00000000-0004-0000-0200-000007000000}"/>
    <hyperlink ref="W9" r:id="rId9" xr:uid="{00000000-0004-0000-0200-000008000000}"/>
    <hyperlink ref="W8" r:id="rId10" xr:uid="{00000000-0004-0000-0200-000009000000}"/>
    <hyperlink ref="W7" r:id="rId11" xr:uid="{00000000-0004-0000-0200-00000A000000}"/>
    <hyperlink ref="W6" r:id="rId12" xr:uid="{00000000-0004-0000-0200-00000B000000}"/>
    <hyperlink ref="W5" r:id="rId13" xr:uid="{00000000-0004-0000-0200-00000C000000}"/>
    <hyperlink ref="W4" r:id="rId14" xr:uid="{00000000-0004-0000-0200-00000D000000}"/>
    <hyperlink ref="W3" r:id="rId15" xr:uid="{00000000-0004-0000-0200-00000E000000}"/>
    <hyperlink ref="W18" r:id="rId16" xr:uid="{B8106F59-656C-481B-9C6A-F4FDE77F0513}"/>
    <hyperlink ref="W19" r:id="rId17" xr:uid="{97B6AC16-058B-49D6-B390-2A0BE0EFC8A1}"/>
    <hyperlink ref="W20" r:id="rId18" xr:uid="{E8E14473-60CC-4148-8F29-E1057C71FE83}"/>
    <hyperlink ref="W21" r:id="rId19" xr:uid="{1C7309CF-49B2-415C-91B4-CCEE84090F2F}"/>
    <hyperlink ref="W22" r:id="rId20" xr:uid="{E88B94F1-62CE-4F64-9DC2-187D2E710CE8}"/>
  </hyperlinks>
  <pageMargins left="0.75" right="0.75" top="1" bottom="1" header="0.5" footer="0.5"/>
  <pageSetup paperSize="9" orientation="portrait" r:id="rId21"/>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1"/>
  <sheetViews>
    <sheetView zoomScale="85" zoomScaleNormal="85" workbookViewId="0">
      <pane xSplit="1" ySplit="2" topLeftCell="B5" activePane="bottomRight" state="frozen"/>
      <selection pane="topRight"/>
      <selection pane="bottomLeft"/>
      <selection pane="bottomRight" activeCell="Q11" sqref="Q11"/>
    </sheetView>
  </sheetViews>
  <sheetFormatPr defaultRowHeight="16.5" x14ac:dyDescent="0.3"/>
  <cols>
    <col min="1" max="1" width="22" customWidth="1"/>
    <col min="2" max="2" width="28" customWidth="1"/>
    <col min="3" max="5" width="22" customWidth="1"/>
    <col min="6" max="6" width="26" customWidth="1"/>
    <col min="7" max="7" width="14" customWidth="1"/>
    <col min="8" max="8" width="11" customWidth="1"/>
    <col min="9" max="9" width="10" customWidth="1"/>
    <col min="10" max="10" width="12" customWidth="1"/>
    <col min="11" max="11" width="11" customWidth="1"/>
    <col min="12" max="12" width="10" customWidth="1"/>
    <col min="13" max="13" width="50" customWidth="1"/>
    <col min="14" max="14" width="28" customWidth="1"/>
    <col min="15" max="15" width="11" customWidth="1"/>
    <col min="16" max="16" width="12" customWidth="1"/>
    <col min="17" max="17" width="10" customWidth="1"/>
    <col min="18" max="19" width="9" customWidth="1"/>
    <col min="20" max="20" width="11" customWidth="1"/>
    <col min="21" max="21" width="10" customWidth="1"/>
    <col min="22" max="22" width="8" customWidth="1"/>
    <col min="23" max="23" width="9" customWidth="1"/>
  </cols>
  <sheetData>
    <row r="1" spans="1:24" ht="24" customHeight="1" x14ac:dyDescent="0.3">
      <c r="A1" s="34" t="s">
        <v>163</v>
      </c>
      <c r="B1" s="35"/>
      <c r="C1" s="35"/>
      <c r="D1" s="35"/>
      <c r="E1" s="35"/>
      <c r="F1" s="35"/>
      <c r="G1" s="35"/>
      <c r="H1" s="35"/>
      <c r="I1" s="35"/>
      <c r="J1" s="35"/>
      <c r="K1" s="35"/>
      <c r="L1" s="35"/>
      <c r="M1" s="35"/>
      <c r="N1" s="35"/>
      <c r="O1" s="35"/>
      <c r="P1" s="35"/>
      <c r="Q1" s="35"/>
      <c r="R1" s="35"/>
      <c r="S1" s="35"/>
      <c r="T1" s="35"/>
      <c r="U1" s="35"/>
      <c r="V1" s="35"/>
      <c r="W1" s="35"/>
    </row>
    <row r="2" spans="1:24" x14ac:dyDescent="0.3">
      <c r="A2" s="1" t="s">
        <v>7</v>
      </c>
      <c r="B2" s="1" t="s">
        <v>8</v>
      </c>
      <c r="C2" s="1" t="s">
        <v>9</v>
      </c>
      <c r="D2" s="7" t="s">
        <v>10</v>
      </c>
      <c r="E2" s="7" t="s">
        <v>11</v>
      </c>
      <c r="F2" s="7" t="s">
        <v>12</v>
      </c>
      <c r="G2" s="7" t="s">
        <v>13</v>
      </c>
      <c r="H2" s="1" t="s">
        <v>14</v>
      </c>
      <c r="I2" s="1" t="s">
        <v>15</v>
      </c>
      <c r="J2" s="1" t="s">
        <v>16</v>
      </c>
      <c r="K2" s="1" t="s">
        <v>17</v>
      </c>
      <c r="L2" s="1" t="s">
        <v>18</v>
      </c>
      <c r="M2" s="1" t="s">
        <v>19</v>
      </c>
      <c r="N2" s="1" t="s">
        <v>20</v>
      </c>
      <c r="O2" s="1" t="s">
        <v>21</v>
      </c>
      <c r="P2" s="1" t="s">
        <v>22</v>
      </c>
      <c r="Q2" s="1" t="s">
        <v>23</v>
      </c>
      <c r="R2" s="1" t="s">
        <v>24</v>
      </c>
      <c r="S2" s="1" t="s">
        <v>25</v>
      </c>
      <c r="T2" s="1" t="s">
        <v>26</v>
      </c>
      <c r="U2" s="1" t="s">
        <v>27</v>
      </c>
      <c r="V2" s="1" t="s">
        <v>28</v>
      </c>
      <c r="W2" s="1" t="s">
        <v>29</v>
      </c>
      <c r="X2" s="1" t="s">
        <v>286</v>
      </c>
    </row>
    <row r="3" spans="1:24" ht="128.1" customHeight="1" x14ac:dyDescent="0.3">
      <c r="A3" s="8"/>
      <c r="B3" s="2" t="s">
        <v>164</v>
      </c>
      <c r="C3" s="4" t="s">
        <v>165</v>
      </c>
      <c r="D3" s="9" t="s">
        <v>166</v>
      </c>
      <c r="E3" s="9" t="s">
        <v>167</v>
      </c>
      <c r="F3" s="9" t="s">
        <v>168</v>
      </c>
      <c r="G3" s="9" t="s">
        <v>169</v>
      </c>
      <c r="H3" s="10">
        <v>3580</v>
      </c>
      <c r="I3" s="11">
        <f t="shared" ref="I3:I8" si="0">H3/1750</f>
        <v>2.0457142857142858</v>
      </c>
      <c r="J3" s="4" t="s">
        <v>160</v>
      </c>
      <c r="K3" s="5">
        <v>1432</v>
      </c>
      <c r="L3" s="6">
        <f t="shared" ref="L3:L8" si="1">K3/1750</f>
        <v>0.81828571428571428</v>
      </c>
      <c r="M3" s="3" t="s">
        <v>170</v>
      </c>
      <c r="N3" s="3" t="s">
        <v>171</v>
      </c>
      <c r="O3" s="4" t="s">
        <v>172</v>
      </c>
      <c r="P3" s="4" t="s">
        <v>173</v>
      </c>
      <c r="Q3" s="4" t="s">
        <v>174</v>
      </c>
      <c r="R3" s="4" t="s">
        <v>175</v>
      </c>
      <c r="S3" s="4" t="s">
        <v>176</v>
      </c>
      <c r="T3" s="4" t="s">
        <v>177</v>
      </c>
      <c r="U3" s="4" t="s">
        <v>178</v>
      </c>
      <c r="V3" s="4">
        <v>743</v>
      </c>
      <c r="W3" s="17" t="s">
        <v>39</v>
      </c>
      <c r="X3" s="16" t="s">
        <v>287</v>
      </c>
    </row>
    <row r="4" spans="1:24" ht="128.1" customHeight="1" x14ac:dyDescent="0.3">
      <c r="A4" s="8"/>
      <c r="B4" s="2" t="s">
        <v>179</v>
      </c>
      <c r="C4" s="4" t="s">
        <v>180</v>
      </c>
      <c r="D4" s="9" t="s">
        <v>166</v>
      </c>
      <c r="E4" s="9" t="s">
        <v>181</v>
      </c>
      <c r="F4" s="9" t="s">
        <v>182</v>
      </c>
      <c r="G4" s="9" t="s">
        <v>35</v>
      </c>
      <c r="H4" s="10">
        <v>9900</v>
      </c>
      <c r="I4" s="11">
        <f t="shared" si="0"/>
        <v>5.6571428571428575</v>
      </c>
      <c r="J4" s="4" t="s">
        <v>183</v>
      </c>
      <c r="K4" s="5">
        <v>2250</v>
      </c>
      <c r="L4" s="6">
        <f t="shared" si="1"/>
        <v>1.2857142857142858</v>
      </c>
      <c r="M4" s="3" t="s">
        <v>184</v>
      </c>
      <c r="N4" s="3" t="s">
        <v>185</v>
      </c>
      <c r="O4" s="4" t="s">
        <v>186</v>
      </c>
      <c r="P4" s="4" t="s">
        <v>187</v>
      </c>
      <c r="Q4" s="4" t="s">
        <v>188</v>
      </c>
      <c r="R4" s="4" t="s">
        <v>189</v>
      </c>
      <c r="S4" s="4" t="s">
        <v>190</v>
      </c>
      <c r="T4" s="4" t="s">
        <v>191</v>
      </c>
      <c r="U4" s="4" t="s">
        <v>192</v>
      </c>
      <c r="V4" s="4">
        <v>60</v>
      </c>
      <c r="W4" s="17" t="s">
        <v>39</v>
      </c>
      <c r="X4" s="16" t="s">
        <v>287</v>
      </c>
    </row>
    <row r="5" spans="1:24" ht="128.1" customHeight="1" x14ac:dyDescent="0.3">
      <c r="A5" s="8"/>
      <c r="B5" s="2" t="s">
        <v>193</v>
      </c>
      <c r="C5" s="4" t="s">
        <v>31</v>
      </c>
      <c r="D5" s="9" t="s">
        <v>166</v>
      </c>
      <c r="E5" s="9" t="s">
        <v>167</v>
      </c>
      <c r="F5" s="9" t="s">
        <v>62</v>
      </c>
      <c r="G5" s="9" t="s">
        <v>35</v>
      </c>
      <c r="H5" s="10">
        <v>9900</v>
      </c>
      <c r="I5" s="11">
        <f t="shared" si="0"/>
        <v>5.6571428571428575</v>
      </c>
      <c r="J5" s="4" t="s">
        <v>194</v>
      </c>
      <c r="K5" s="5">
        <v>2750</v>
      </c>
      <c r="L5" s="6">
        <f t="shared" si="1"/>
        <v>1.5714285714285714</v>
      </c>
      <c r="M5" s="3" t="s">
        <v>195</v>
      </c>
      <c r="N5" s="3" t="s">
        <v>196</v>
      </c>
      <c r="O5" s="4" t="s">
        <v>2</v>
      </c>
      <c r="P5" s="4" t="s">
        <v>2</v>
      </c>
      <c r="Q5" s="4" t="s">
        <v>2</v>
      </c>
      <c r="R5" s="4" t="s">
        <v>2</v>
      </c>
      <c r="S5" s="4" t="s">
        <v>2</v>
      </c>
      <c r="T5" s="4" t="s">
        <v>2</v>
      </c>
      <c r="U5" s="4" t="s">
        <v>2</v>
      </c>
      <c r="V5" s="4">
        <v>180</v>
      </c>
      <c r="W5" s="17" t="s">
        <v>39</v>
      </c>
      <c r="X5" s="16" t="s">
        <v>287</v>
      </c>
    </row>
    <row r="6" spans="1:24" ht="128.1" customHeight="1" x14ac:dyDescent="0.3">
      <c r="A6" s="8"/>
      <c r="B6" s="2" t="s">
        <v>197</v>
      </c>
      <c r="C6" s="4" t="s">
        <v>198</v>
      </c>
      <c r="D6" s="9" t="s">
        <v>166</v>
      </c>
      <c r="E6" s="9" t="s">
        <v>199</v>
      </c>
      <c r="F6" s="9" t="s">
        <v>41</v>
      </c>
      <c r="G6" s="9" t="s">
        <v>35</v>
      </c>
      <c r="H6" s="10">
        <v>5500</v>
      </c>
      <c r="I6" s="11">
        <f t="shared" si="0"/>
        <v>3.1428571428571428</v>
      </c>
      <c r="J6" s="4" t="s">
        <v>200</v>
      </c>
      <c r="K6" s="5">
        <v>2750</v>
      </c>
      <c r="L6" s="6">
        <f t="shared" si="1"/>
        <v>1.5714285714285714</v>
      </c>
      <c r="M6" s="3" t="s">
        <v>201</v>
      </c>
      <c r="N6" s="3" t="s">
        <v>202</v>
      </c>
      <c r="O6" s="4" t="s">
        <v>203</v>
      </c>
      <c r="P6" s="4" t="s">
        <v>204</v>
      </c>
      <c r="Q6" s="4" t="s">
        <v>205</v>
      </c>
      <c r="R6" s="4" t="s">
        <v>206</v>
      </c>
      <c r="S6" s="4" t="s">
        <v>207</v>
      </c>
      <c r="T6" s="4" t="s">
        <v>208</v>
      </c>
      <c r="U6" s="4" t="s">
        <v>2</v>
      </c>
      <c r="V6" s="4">
        <v>139</v>
      </c>
      <c r="W6" s="17" t="s">
        <v>39</v>
      </c>
      <c r="X6" s="16" t="s">
        <v>287</v>
      </c>
    </row>
    <row r="7" spans="1:24" ht="128.1" customHeight="1" x14ac:dyDescent="0.3">
      <c r="A7" s="8"/>
      <c r="B7" s="2" t="s">
        <v>209</v>
      </c>
      <c r="C7" s="4" t="s">
        <v>210</v>
      </c>
      <c r="D7" s="9" t="s">
        <v>60</v>
      </c>
      <c r="E7" s="9" t="s">
        <v>181</v>
      </c>
      <c r="F7" s="9" t="s">
        <v>48</v>
      </c>
      <c r="G7" s="9" t="s">
        <v>35</v>
      </c>
      <c r="H7" s="10">
        <v>14900</v>
      </c>
      <c r="I7" s="11">
        <f t="shared" si="0"/>
        <v>8.5142857142857142</v>
      </c>
      <c r="J7" s="4" t="s">
        <v>211</v>
      </c>
      <c r="K7" s="5">
        <v>3104</v>
      </c>
      <c r="L7" s="6">
        <f t="shared" si="1"/>
        <v>1.7737142857142858</v>
      </c>
      <c r="M7" s="3" t="s">
        <v>212</v>
      </c>
      <c r="N7" s="3" t="s">
        <v>213</v>
      </c>
      <c r="O7" s="4" t="s">
        <v>214</v>
      </c>
      <c r="P7" s="4" t="s">
        <v>215</v>
      </c>
      <c r="Q7" s="4" t="s">
        <v>2</v>
      </c>
      <c r="R7" s="4" t="s">
        <v>216</v>
      </c>
      <c r="S7" s="4" t="s">
        <v>2</v>
      </c>
      <c r="T7" s="4" t="s">
        <v>2</v>
      </c>
      <c r="U7" s="4" t="s">
        <v>217</v>
      </c>
      <c r="V7" s="4">
        <v>4130</v>
      </c>
      <c r="W7" s="17" t="s">
        <v>39</v>
      </c>
      <c r="X7" s="16" t="s">
        <v>287</v>
      </c>
    </row>
    <row r="8" spans="1:24" ht="126" customHeight="1" x14ac:dyDescent="0.3">
      <c r="A8" t="e" vm="6">
        <v>#VALUE!</v>
      </c>
      <c r="B8" s="12" t="s">
        <v>277</v>
      </c>
      <c r="C8" s="4" t="s">
        <v>0</v>
      </c>
      <c r="D8" s="13" t="s">
        <v>278</v>
      </c>
      <c r="E8" s="9" t="s">
        <v>167</v>
      </c>
      <c r="F8" s="9" t="s">
        <v>289</v>
      </c>
      <c r="G8" s="9" t="s">
        <v>35</v>
      </c>
      <c r="H8" s="10">
        <v>11900</v>
      </c>
      <c r="I8" s="11">
        <f t="shared" si="0"/>
        <v>6.8</v>
      </c>
      <c r="J8" s="15" t="s">
        <v>285</v>
      </c>
      <c r="K8" s="5">
        <v>2767</v>
      </c>
      <c r="L8" s="6">
        <f t="shared" si="1"/>
        <v>1.5811428571428572</v>
      </c>
      <c r="M8" s="22" t="s">
        <v>291</v>
      </c>
      <c r="N8" s="22" t="s">
        <v>290</v>
      </c>
      <c r="O8" s="15">
        <v>190</v>
      </c>
      <c r="P8" s="15" t="s">
        <v>283</v>
      </c>
      <c r="Q8" s="14" t="s">
        <v>284</v>
      </c>
      <c r="R8" s="14" t="s">
        <v>280</v>
      </c>
      <c r="S8" s="14" t="s">
        <v>281</v>
      </c>
      <c r="T8" s="14" t="s">
        <v>282</v>
      </c>
      <c r="U8" s="14" t="s">
        <v>279</v>
      </c>
      <c r="V8" s="19">
        <v>39</v>
      </c>
      <c r="W8" s="21" t="s">
        <v>39</v>
      </c>
      <c r="X8" s="16" t="s">
        <v>288</v>
      </c>
    </row>
    <row r="9" spans="1:24" x14ac:dyDescent="0.3">
      <c r="V9" s="20"/>
      <c r="X9" s="20"/>
    </row>
    <row r="10" spans="1:24" x14ac:dyDescent="0.3">
      <c r="V10" s="20"/>
      <c r="X10" s="20"/>
    </row>
    <row r="11" spans="1:24" x14ac:dyDescent="0.3">
      <c r="V11" s="20"/>
    </row>
  </sheetData>
  <mergeCells count="1">
    <mergeCell ref="A1:W1"/>
  </mergeCells>
  <phoneticPr fontId="7" type="noConversion"/>
  <hyperlinks>
    <hyperlink ref="W3" r:id="rId1" xr:uid="{00000000-0004-0000-0300-000000000000}"/>
    <hyperlink ref="W4" r:id="rId2" xr:uid="{00000000-0004-0000-0300-000001000000}"/>
    <hyperlink ref="W5" r:id="rId3" xr:uid="{00000000-0004-0000-0300-000002000000}"/>
    <hyperlink ref="W6" r:id="rId4" xr:uid="{00000000-0004-0000-0300-000003000000}"/>
    <hyperlink ref="W7" r:id="rId5" xr:uid="{00000000-0004-0000-0300-000004000000}"/>
    <hyperlink ref="W8" r:id="rId6" xr:uid="{3E1B0E61-8975-4960-A786-84896831D542}"/>
  </hyperlinks>
  <pageMargins left="0.75" right="0.75" top="1" bottom="1" header="0.5" footer="0.5"/>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8"/>
  <sheetViews>
    <sheetView tabSelected="1" workbookViewId="0">
      <pane xSplit="1" ySplit="2" topLeftCell="D3" activePane="bottomRight" state="frozen"/>
      <selection pane="topRight"/>
      <selection pane="bottomLeft"/>
      <selection pane="bottomRight" activeCell="X18" sqref="X18"/>
    </sheetView>
  </sheetViews>
  <sheetFormatPr defaultRowHeight="16.5" x14ac:dyDescent="0.3"/>
  <cols>
    <col min="1" max="1" width="22" customWidth="1"/>
    <col min="2" max="2" width="28" customWidth="1"/>
    <col min="3" max="5" width="22" customWidth="1"/>
    <col min="6" max="6" width="26" customWidth="1"/>
    <col min="7" max="7" width="14" customWidth="1"/>
    <col min="8" max="8" width="11" customWidth="1"/>
    <col min="9" max="9" width="10" customWidth="1"/>
    <col min="10" max="10" width="12" customWidth="1"/>
    <col min="11" max="11" width="11" customWidth="1"/>
    <col min="12" max="12" width="10" customWidth="1"/>
    <col min="13" max="13" width="50" customWidth="1"/>
    <col min="14" max="14" width="28" customWidth="1"/>
    <col min="15" max="15" width="11" customWidth="1"/>
    <col min="16" max="16" width="12" customWidth="1"/>
    <col min="17" max="17" width="10" customWidth="1"/>
    <col min="18" max="19" width="9" customWidth="1"/>
    <col min="20" max="20" width="11" customWidth="1"/>
    <col min="21" max="21" width="10" customWidth="1"/>
    <col min="22" max="22" width="8" customWidth="1"/>
    <col min="23" max="23" width="9" customWidth="1"/>
  </cols>
  <sheetData>
    <row r="1" spans="1:24" ht="24" customHeight="1" x14ac:dyDescent="0.3">
      <c r="A1" s="34" t="s">
        <v>218</v>
      </c>
      <c r="B1" s="35"/>
      <c r="C1" s="35"/>
      <c r="D1" s="35"/>
      <c r="E1" s="35"/>
      <c r="F1" s="35"/>
      <c r="G1" s="35"/>
      <c r="H1" s="35"/>
      <c r="I1" s="35"/>
      <c r="J1" s="35"/>
      <c r="K1" s="35"/>
      <c r="L1" s="35"/>
      <c r="M1" s="35"/>
      <c r="N1" s="35"/>
      <c r="O1" s="35"/>
      <c r="P1" s="35"/>
      <c r="Q1" s="35"/>
      <c r="R1" s="35"/>
      <c r="S1" s="35"/>
      <c r="T1" s="35"/>
      <c r="U1" s="35"/>
      <c r="V1" s="35"/>
      <c r="W1" s="35"/>
    </row>
    <row r="2" spans="1:24" x14ac:dyDescent="0.3">
      <c r="A2" s="1" t="s">
        <v>7</v>
      </c>
      <c r="B2" s="1" t="s">
        <v>8</v>
      </c>
      <c r="C2" s="1" t="s">
        <v>9</v>
      </c>
      <c r="D2" s="7" t="s">
        <v>10</v>
      </c>
      <c r="E2" s="7" t="s">
        <v>11</v>
      </c>
      <c r="F2" s="7" t="s">
        <v>12</v>
      </c>
      <c r="G2" s="7" t="s">
        <v>13</v>
      </c>
      <c r="H2" s="1" t="s">
        <v>14</v>
      </c>
      <c r="I2" s="1" t="s">
        <v>15</v>
      </c>
      <c r="J2" s="1" t="s">
        <v>16</v>
      </c>
      <c r="K2" s="1" t="s">
        <v>17</v>
      </c>
      <c r="L2" s="1" t="s">
        <v>18</v>
      </c>
      <c r="M2" s="1" t="s">
        <v>19</v>
      </c>
      <c r="N2" s="1" t="s">
        <v>20</v>
      </c>
      <c r="O2" s="1" t="s">
        <v>21</v>
      </c>
      <c r="P2" s="1" t="s">
        <v>22</v>
      </c>
      <c r="Q2" s="1" t="s">
        <v>23</v>
      </c>
      <c r="R2" s="1" t="s">
        <v>24</v>
      </c>
      <c r="S2" s="1" t="s">
        <v>25</v>
      </c>
      <c r="T2" s="1" t="s">
        <v>26</v>
      </c>
      <c r="U2" s="1" t="s">
        <v>27</v>
      </c>
      <c r="V2" s="1" t="s">
        <v>28</v>
      </c>
      <c r="W2" s="1" t="s">
        <v>29</v>
      </c>
      <c r="X2" s="1" t="s">
        <v>286</v>
      </c>
    </row>
    <row r="3" spans="1:24" ht="128.1" customHeight="1" x14ac:dyDescent="0.3">
      <c r="A3" s="8"/>
      <c r="B3" s="2" t="s">
        <v>266</v>
      </c>
      <c r="C3" s="4" t="s">
        <v>267</v>
      </c>
      <c r="D3" s="9" t="s">
        <v>219</v>
      </c>
      <c r="E3" s="9" t="s">
        <v>220</v>
      </c>
      <c r="F3" s="9" t="s">
        <v>62</v>
      </c>
      <c r="G3" s="9" t="s">
        <v>35</v>
      </c>
      <c r="H3" s="10">
        <v>22900</v>
      </c>
      <c r="I3" s="11">
        <f>H3/1750</f>
        <v>13.085714285714285</v>
      </c>
      <c r="J3" s="4" t="s">
        <v>268</v>
      </c>
      <c r="K3" s="5">
        <v>4164</v>
      </c>
      <c r="L3" s="6">
        <f>K3/1750</f>
        <v>2.3794285714285714</v>
      </c>
      <c r="M3" s="3" t="s">
        <v>269</v>
      </c>
      <c r="N3" s="3" t="s">
        <v>270</v>
      </c>
      <c r="O3" s="4" t="s">
        <v>271</v>
      </c>
      <c r="P3" s="4" t="s">
        <v>272</v>
      </c>
      <c r="Q3" s="4" t="s">
        <v>273</v>
      </c>
      <c r="R3" s="4" t="s">
        <v>125</v>
      </c>
      <c r="S3" s="4" t="s">
        <v>274</v>
      </c>
      <c r="T3" s="4" t="s">
        <v>275</v>
      </c>
      <c r="U3" s="4" t="s">
        <v>276</v>
      </c>
      <c r="V3" s="4">
        <v>9263</v>
      </c>
      <c r="W3" s="17" t="s">
        <v>39</v>
      </c>
      <c r="X3" s="16" t="s">
        <v>287</v>
      </c>
    </row>
    <row r="4" spans="1:24" ht="128.1" customHeight="1" x14ac:dyDescent="0.3">
      <c r="A4" s="8"/>
      <c r="B4" s="2" t="s">
        <v>255</v>
      </c>
      <c r="C4" s="4" t="s">
        <v>256</v>
      </c>
      <c r="D4" s="9" t="s">
        <v>219</v>
      </c>
      <c r="E4" s="9" t="s">
        <v>167</v>
      </c>
      <c r="F4" s="9" t="s">
        <v>48</v>
      </c>
      <c r="G4" s="9" t="s">
        <v>35</v>
      </c>
      <c r="H4" s="10">
        <v>14300</v>
      </c>
      <c r="I4" s="11">
        <f>H4/1750</f>
        <v>8.1714285714285708</v>
      </c>
      <c r="J4" s="4" t="s">
        <v>257</v>
      </c>
      <c r="K4" s="5">
        <v>3763</v>
      </c>
      <c r="L4" s="6">
        <f>K4/1750</f>
        <v>2.1502857142857144</v>
      </c>
      <c r="M4" s="3" t="s">
        <v>258</v>
      </c>
      <c r="N4" s="3" t="s">
        <v>259</v>
      </c>
      <c r="O4" s="4" t="s">
        <v>260</v>
      </c>
      <c r="P4" s="4" t="s">
        <v>261</v>
      </c>
      <c r="Q4" s="4" t="s">
        <v>262</v>
      </c>
      <c r="R4" s="4" t="s">
        <v>263</v>
      </c>
      <c r="S4" s="4" t="s">
        <v>99</v>
      </c>
      <c r="T4" s="4" t="s">
        <v>264</v>
      </c>
      <c r="U4" s="4" t="s">
        <v>265</v>
      </c>
      <c r="V4" s="4">
        <v>2423</v>
      </c>
      <c r="W4" s="17" t="s">
        <v>39</v>
      </c>
      <c r="X4" s="16" t="s">
        <v>287</v>
      </c>
    </row>
    <row r="5" spans="1:24" ht="128.1" customHeight="1" x14ac:dyDescent="0.3">
      <c r="A5" s="8"/>
      <c r="B5" s="2" t="s">
        <v>243</v>
      </c>
      <c r="C5" s="4" t="s">
        <v>74</v>
      </c>
      <c r="D5" s="9" t="s">
        <v>219</v>
      </c>
      <c r="E5" s="9" t="s">
        <v>244</v>
      </c>
      <c r="F5" s="9" t="s">
        <v>245</v>
      </c>
      <c r="G5" s="9" t="s">
        <v>35</v>
      </c>
      <c r="H5" s="10">
        <v>11990</v>
      </c>
      <c r="I5" s="11">
        <f>H5/1750</f>
        <v>6.8514285714285714</v>
      </c>
      <c r="J5" s="4" t="s">
        <v>63</v>
      </c>
      <c r="K5" s="5">
        <v>2998</v>
      </c>
      <c r="L5" s="6">
        <f>K5/1750</f>
        <v>1.7131428571428571</v>
      </c>
      <c r="M5" s="3" t="s">
        <v>246</v>
      </c>
      <c r="N5" s="3" t="s">
        <v>247</v>
      </c>
      <c r="O5" s="4" t="s">
        <v>248</v>
      </c>
      <c r="P5" s="4" t="s">
        <v>249</v>
      </c>
      <c r="Q5" s="4" t="s">
        <v>250</v>
      </c>
      <c r="R5" s="4" t="s">
        <v>251</v>
      </c>
      <c r="S5" s="4" t="s">
        <v>252</v>
      </c>
      <c r="T5" s="4" t="s">
        <v>253</v>
      </c>
      <c r="U5" s="4" t="s">
        <v>254</v>
      </c>
      <c r="V5" s="4">
        <v>2178</v>
      </c>
      <c r="W5" s="17" t="s">
        <v>39</v>
      </c>
      <c r="X5" s="16" t="s">
        <v>287</v>
      </c>
    </row>
    <row r="6" spans="1:24" ht="128.1" customHeight="1" x14ac:dyDescent="0.3">
      <c r="A6" s="8"/>
      <c r="B6" s="2" t="s">
        <v>231</v>
      </c>
      <c r="C6" s="4" t="s">
        <v>210</v>
      </c>
      <c r="D6" s="9" t="s">
        <v>219</v>
      </c>
      <c r="E6" s="9" t="s">
        <v>232</v>
      </c>
      <c r="F6" s="9" t="s">
        <v>233</v>
      </c>
      <c r="G6" s="9" t="s">
        <v>35</v>
      </c>
      <c r="H6" s="10">
        <v>11900</v>
      </c>
      <c r="I6" s="11">
        <f>H6/1750</f>
        <v>6.8</v>
      </c>
      <c r="J6" s="4" t="s">
        <v>63</v>
      </c>
      <c r="K6" s="5">
        <v>2975</v>
      </c>
      <c r="L6" s="6">
        <f>K6/1750</f>
        <v>1.7</v>
      </c>
      <c r="M6" s="3" t="s">
        <v>234</v>
      </c>
      <c r="N6" s="3" t="s">
        <v>235</v>
      </c>
      <c r="O6" s="4" t="s">
        <v>236</v>
      </c>
      <c r="P6" s="4" t="s">
        <v>237</v>
      </c>
      <c r="Q6" s="4" t="s">
        <v>238</v>
      </c>
      <c r="R6" s="4" t="s">
        <v>239</v>
      </c>
      <c r="S6" s="4" t="s">
        <v>240</v>
      </c>
      <c r="T6" s="4" t="s">
        <v>241</v>
      </c>
      <c r="U6" s="4" t="s">
        <v>242</v>
      </c>
      <c r="V6" s="4">
        <v>5382</v>
      </c>
      <c r="W6" s="17" t="s">
        <v>39</v>
      </c>
      <c r="X6" s="16" t="s">
        <v>287</v>
      </c>
    </row>
    <row r="7" spans="1:24" ht="128.1" customHeight="1" x14ac:dyDescent="0.3">
      <c r="A7" s="8"/>
      <c r="B7" s="2" t="s">
        <v>6</v>
      </c>
      <c r="C7" s="4" t="s">
        <v>5</v>
      </c>
      <c r="D7" s="9" t="s">
        <v>219</v>
      </c>
      <c r="E7" s="9" t="s">
        <v>220</v>
      </c>
      <c r="F7" s="9" t="s">
        <v>221</v>
      </c>
      <c r="G7" s="9" t="s">
        <v>35</v>
      </c>
      <c r="H7" s="10">
        <v>10500</v>
      </c>
      <c r="I7" s="11">
        <f>H7/1750</f>
        <v>6</v>
      </c>
      <c r="J7" s="4" t="s">
        <v>222</v>
      </c>
      <c r="K7" s="5">
        <v>2580</v>
      </c>
      <c r="L7" s="6">
        <f>K7/1750</f>
        <v>1.4742857142857142</v>
      </c>
      <c r="M7" s="3" t="s">
        <v>223</v>
      </c>
      <c r="N7" s="3" t="s">
        <v>224</v>
      </c>
      <c r="O7" s="4" t="s">
        <v>225</v>
      </c>
      <c r="P7" s="4" t="s">
        <v>226</v>
      </c>
      <c r="Q7" s="4" t="s">
        <v>227</v>
      </c>
      <c r="R7" s="4" t="s">
        <v>228</v>
      </c>
      <c r="S7" s="4" t="s">
        <v>126</v>
      </c>
      <c r="T7" s="4" t="s">
        <v>229</v>
      </c>
      <c r="U7" s="4" t="s">
        <v>230</v>
      </c>
      <c r="V7" s="4">
        <v>2159</v>
      </c>
      <c r="W7" s="17" t="s">
        <v>39</v>
      </c>
      <c r="X7" s="16" t="s">
        <v>287</v>
      </c>
    </row>
    <row r="8" spans="1:24" x14ac:dyDescent="0.3">
      <c r="W8" s="18"/>
    </row>
  </sheetData>
  <sortState xmlns:xlrd2="http://schemas.microsoft.com/office/spreadsheetml/2017/richdata2" ref="A3:W7">
    <sortCondition descending="1" ref="L2:L7"/>
  </sortState>
  <mergeCells count="1">
    <mergeCell ref="A1:W1"/>
  </mergeCells>
  <phoneticPr fontId="7" type="noConversion"/>
  <hyperlinks>
    <hyperlink ref="W7" r:id="rId1" xr:uid="{00000000-0004-0000-0400-000000000000}"/>
    <hyperlink ref="W6" r:id="rId2" xr:uid="{00000000-0004-0000-0400-000001000000}"/>
    <hyperlink ref="W5" r:id="rId3" xr:uid="{00000000-0004-0000-0400-000002000000}"/>
    <hyperlink ref="W4" r:id="rId4" xr:uid="{00000000-0004-0000-0400-000003000000}"/>
    <hyperlink ref="W3" r:id="rId5" xr:uid="{00000000-0004-0000-0400-000004000000}"/>
  </hyperlinks>
  <pageMargins left="0.75" right="0.75" top="1" bottom="1" header="0.5" footer="0.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Pasta</vt:lpstr>
      <vt:lpstr>Risotto</vt:lpstr>
      <vt:lpstr>Lasagna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김지혜</cp:lastModifiedBy>
  <dcterms:created xsi:type="dcterms:W3CDTF">2026-06-04T09:10:09Z</dcterms:created>
  <dcterms:modified xsi:type="dcterms:W3CDTF">2026-07-01T03:43:19Z</dcterms:modified>
</cp:coreProperties>
</file>