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0" documentId="8_{A24D3611-A8ED-499F-8EC4-9A0685B79C7B}" xr6:coauthVersionLast="45" xr6:coauthVersionMax="45" xr10:uidLastSave="{00000000-0000-0000-0000-000000000000}"/>
  <bookViews>
    <workbookView xWindow="-120" yWindow="-120" windowWidth="29040" windowHeight="1599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1" l="1"/>
  <c r="E10" i="11"/>
  <c r="F9" i="11"/>
  <c r="H7" i="11" l="1"/>
  <c r="E9" i="11" l="1"/>
  <c r="H22" i="11" l="1"/>
  <c r="I5" i="11"/>
  <c r="H33" i="11"/>
  <c r="H32" i="11"/>
  <c r="H31" i="11"/>
  <c r="H30" i="11"/>
  <c r="H29" i="11"/>
  <c r="H28" i="11"/>
  <c r="H26" i="11"/>
  <c r="H21" i="11"/>
  <c r="H20" i="11"/>
  <c r="H14" i="11"/>
  <c r="H8" i="11"/>
  <c r="H9" i="11" l="1"/>
  <c r="I6" i="11"/>
  <c r="H27" i="11" l="1"/>
  <c r="H25" i="11"/>
  <c r="H10" i="11"/>
  <c r="H23" i="11"/>
  <c r="H15" i="11"/>
  <c r="J5" i="11"/>
  <c r="K5" i="11" s="1"/>
  <c r="L5" i="11" s="1"/>
  <c r="M5" i="11" s="1"/>
  <c r="N5" i="11" s="1"/>
  <c r="O5" i="11" s="1"/>
  <c r="P5" i="11" s="1"/>
  <c r="I4" i="11"/>
  <c r="H24" i="11" l="1"/>
  <c r="H16" i="11"/>
  <c r="E18"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<sst xmlns="http://schemas.openxmlformats.org/spreadsheetml/2006/main" count="53" uniqueCount="37">
  <si>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</si>
  <si>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</si>
  <si>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</si>
  <si>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</si>
  <si>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</si>
  <si>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</si>
  <si>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</si>
  <si>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</si>
  <si>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</si>
  <si>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</si>
  <si>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</si>
  <si>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</si>
  <si>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</si>
  <si>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</si>
  <si>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</si>
  <si>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</si>
  <si>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</si>
  <si>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</si>
  <si>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</si>
  <si>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</si>
  <si>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</si>
  <si>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</si>
  <si>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</si>
  <si>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 Scheduler and Semaphore</t>
  </si>
  <si>
    <t>Phase 2 - Message Passing (IPC)</t>
  </si>
  <si>
    <t>Phase 3 - Memory Management</t>
  </si>
  <si>
    <t xml:space="preserve">Phase 4 - </t>
  </si>
  <si>
    <t>Design</t>
  </si>
  <si>
    <t>Implementation</t>
  </si>
  <si>
    <t>Debugging</t>
  </si>
  <si>
    <t>Testing</t>
  </si>
  <si>
    <t>Documentation</t>
  </si>
  <si>
    <t>ULTIMA 2.0</t>
  </si>
  <si>
    <t>Indiana University</t>
  </si>
  <si>
    <t>Giovanna Gorski</t>
  </si>
  <si>
    <t>C435 - Operating Systems</t>
  </si>
  <si>
    <t>Spring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</si>
</sst>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7" fillId="8" borderId="2" xfId="0" applyFont="1" applyFill="1" applyBorder="1" applyAlignment="1">
      <alignment horizontal="left" vertical="center" indent="1"/>
    </xf>
    <xf numFmtId="0" fontId="17" fillId="9" borderId="2" xfId="0" applyFont="1" applyFill="1" applyBorder="1" applyAlignment="1">
      <alignment horizontal="left" vertical="center" indent="1"/>
    </xf>
    <xf numFmtId="0" fontId="17" fillId="6" borderId="2" xfId="0" applyFont="1" applyFill="1" applyBorder="1" applyAlignment="1">
      <alignment horizontal="left" vertical="center" indent="1"/>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7" zoomScaleNormal="87" zoomScalePageLayoutView="70" workbookViewId="0">
      <pane ySplit="6" topLeftCell="A19" activePane="bottomLeft" state="frozen"/>
      <selection pane="bottomLeft" activeCell="AP30" sqref="AP30"/>
    </sheetView>
  </sheetViews>
  <sheetFormatPr defaultRowHeight="30" customHeight="1" x14ac:dyDescent="0.25"/>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14</v>
      </c>
      <c r="B1" s="50" t="s">
        <v>32</v>
      </c>
      <c r="C1" s="1"/>
      <c r="D1" s="2"/>
      <c r="E1" s="4"/>
      <c r="F1" s="44"/>
      <c r="H1" s="2"/>
      <c r="I1" s="14" t="s">
        <v>35</v>
      </c>
    </row>
    <row r="2" spans="1:64" ht="30" customHeight="1" x14ac:dyDescent="0.3">
      <c r="A2" s="45" t="s">
        <v>9</v>
      </c>
      <c r="B2" s="51" t="s">
        <v>33</v>
      </c>
      <c r="I2" s="48" t="s">
        <v>36</v>
      </c>
    </row>
    <row r="3" spans="1:64" ht="30" customHeight="1" x14ac:dyDescent="0.25">
      <c r="A3" s="45" t="s">
        <v>15</v>
      </c>
      <c r="B3" s="52" t="s">
        <v>34</v>
      </c>
      <c r="C3" s="75" t="s">
        <v>1</v>
      </c>
      <c r="D3" s="76"/>
      <c r="E3" s="81">
        <v>43871</v>
      </c>
      <c r="F3" s="81"/>
    </row>
    <row r="4" spans="1:64" ht="30" customHeight="1" x14ac:dyDescent="0.25">
      <c r="A4" s="46" t="s">
        <v>16</v>
      </c>
      <c r="C4" s="75" t="s">
        <v>7</v>
      </c>
      <c r="D4" s="76"/>
      <c r="E4" s="7">
        <v>9</v>
      </c>
      <c r="I4" s="78">
        <f>I5</f>
        <v>43927</v>
      </c>
      <c r="J4" s="79"/>
      <c r="K4" s="79"/>
      <c r="L4" s="79"/>
      <c r="M4" s="79"/>
      <c r="N4" s="79"/>
      <c r="O4" s="80"/>
      <c r="P4" s="78">
        <f>P5</f>
        <v>43934</v>
      </c>
      <c r="Q4" s="79"/>
      <c r="R4" s="79"/>
      <c r="S4" s="79"/>
      <c r="T4" s="79"/>
      <c r="U4" s="79"/>
      <c r="V4" s="80"/>
      <c r="W4" s="78">
        <f>W5</f>
        <v>43941</v>
      </c>
      <c r="X4" s="79"/>
      <c r="Y4" s="79"/>
      <c r="Z4" s="79"/>
      <c r="AA4" s="79"/>
      <c r="AB4" s="79"/>
      <c r="AC4" s="80"/>
      <c r="AD4" s="78">
        <f>AD5</f>
        <v>43948</v>
      </c>
      <c r="AE4" s="79"/>
      <c r="AF4" s="79"/>
      <c r="AG4" s="79"/>
      <c r="AH4" s="79"/>
      <c r="AI4" s="79"/>
      <c r="AJ4" s="80"/>
      <c r="AK4" s="78">
        <f>AK5</f>
        <v>43955</v>
      </c>
      <c r="AL4" s="79"/>
      <c r="AM4" s="79"/>
      <c r="AN4" s="79"/>
      <c r="AO4" s="79"/>
      <c r="AP4" s="79"/>
      <c r="AQ4" s="80"/>
      <c r="AR4" s="78">
        <f>AR5</f>
        <v>43962</v>
      </c>
      <c r="AS4" s="79"/>
      <c r="AT4" s="79"/>
      <c r="AU4" s="79"/>
      <c r="AV4" s="79"/>
      <c r="AW4" s="79"/>
      <c r="AX4" s="80"/>
      <c r="AY4" s="78">
        <f>AY5</f>
        <v>43969</v>
      </c>
      <c r="AZ4" s="79"/>
      <c r="BA4" s="79"/>
      <c r="BB4" s="79"/>
      <c r="BC4" s="79"/>
      <c r="BD4" s="79"/>
      <c r="BE4" s="80"/>
      <c r="BF4" s="78">
        <f>BF5</f>
        <v>43976</v>
      </c>
      <c r="BG4" s="79"/>
      <c r="BH4" s="79"/>
      <c r="BI4" s="79"/>
      <c r="BJ4" s="79"/>
      <c r="BK4" s="79"/>
      <c r="BL4" s="80"/>
    </row>
    <row r="5" spans="1:64" ht="15" customHeight="1" x14ac:dyDescent="0.25">
      <c r="A5" s="46" t="s">
        <v>17</v>
      </c>
      <c r="B5" s="77"/>
      <c r="C5" s="77"/>
      <c r="D5" s="77"/>
      <c r="E5" s="77"/>
      <c r="F5" s="77"/>
      <c r="G5" s="77"/>
      <c r="I5" s="11">
        <f>Project_Start-WEEKDAY(Project_Start,1)+2+7*(Display_Week-1)</f>
        <v>43927</v>
      </c>
      <c r="J5" s="10">
        <f>I5+1</f>
        <v>43928</v>
      </c>
      <c r="K5" s="10">
        <f t="shared" ref="K5:AX5" si="0">J5+1</f>
        <v>43929</v>
      </c>
      <c r="L5" s="10">
        <f t="shared" si="0"/>
        <v>43930</v>
      </c>
      <c r="M5" s="10">
        <f t="shared" si="0"/>
        <v>43931</v>
      </c>
      <c r="N5" s="10">
        <f t="shared" si="0"/>
        <v>43932</v>
      </c>
      <c r="O5" s="12">
        <f t="shared" si="0"/>
        <v>43933</v>
      </c>
      <c r="P5" s="11">
        <f>O5+1</f>
        <v>43934</v>
      </c>
      <c r="Q5" s="10">
        <f>P5+1</f>
        <v>43935</v>
      </c>
      <c r="R5" s="10">
        <f t="shared" si="0"/>
        <v>43936</v>
      </c>
      <c r="S5" s="10">
        <f t="shared" si="0"/>
        <v>43937</v>
      </c>
      <c r="T5" s="10">
        <f t="shared" si="0"/>
        <v>43938</v>
      </c>
      <c r="U5" s="10">
        <f t="shared" si="0"/>
        <v>43939</v>
      </c>
      <c r="V5" s="12">
        <f t="shared" si="0"/>
        <v>43940</v>
      </c>
      <c r="W5" s="11">
        <f>V5+1</f>
        <v>43941</v>
      </c>
      <c r="X5" s="10">
        <f>W5+1</f>
        <v>43942</v>
      </c>
      <c r="Y5" s="10">
        <f t="shared" si="0"/>
        <v>43943</v>
      </c>
      <c r="Z5" s="10">
        <f t="shared" si="0"/>
        <v>43944</v>
      </c>
      <c r="AA5" s="10">
        <f t="shared" si="0"/>
        <v>43945</v>
      </c>
      <c r="AB5" s="10">
        <f t="shared" si="0"/>
        <v>43946</v>
      </c>
      <c r="AC5" s="12">
        <f t="shared" si="0"/>
        <v>43947</v>
      </c>
      <c r="AD5" s="11">
        <f>AC5+1</f>
        <v>43948</v>
      </c>
      <c r="AE5" s="10">
        <f>AD5+1</f>
        <v>43949</v>
      </c>
      <c r="AF5" s="10">
        <f t="shared" si="0"/>
        <v>43950</v>
      </c>
      <c r="AG5" s="10">
        <f t="shared" si="0"/>
        <v>43951</v>
      </c>
      <c r="AH5" s="10">
        <f t="shared" si="0"/>
        <v>43952</v>
      </c>
      <c r="AI5" s="10">
        <f t="shared" si="0"/>
        <v>43953</v>
      </c>
      <c r="AJ5" s="12">
        <f t="shared" si="0"/>
        <v>43954</v>
      </c>
      <c r="AK5" s="11">
        <f>AJ5+1</f>
        <v>43955</v>
      </c>
      <c r="AL5" s="10">
        <f>AK5+1</f>
        <v>43956</v>
      </c>
      <c r="AM5" s="10">
        <f t="shared" si="0"/>
        <v>43957</v>
      </c>
      <c r="AN5" s="10">
        <f t="shared" si="0"/>
        <v>43958</v>
      </c>
      <c r="AO5" s="10">
        <f t="shared" si="0"/>
        <v>43959</v>
      </c>
      <c r="AP5" s="10">
        <f t="shared" si="0"/>
        <v>43960</v>
      </c>
      <c r="AQ5" s="12">
        <f t="shared" si="0"/>
        <v>43961</v>
      </c>
      <c r="AR5" s="11">
        <f>AQ5+1</f>
        <v>43962</v>
      </c>
      <c r="AS5" s="10">
        <f>AR5+1</f>
        <v>43963</v>
      </c>
      <c r="AT5" s="10">
        <f t="shared" si="0"/>
        <v>43964</v>
      </c>
      <c r="AU5" s="10">
        <f t="shared" si="0"/>
        <v>43965</v>
      </c>
      <c r="AV5" s="10">
        <f t="shared" si="0"/>
        <v>43966</v>
      </c>
      <c r="AW5" s="10">
        <f t="shared" si="0"/>
        <v>43967</v>
      </c>
      <c r="AX5" s="12">
        <f t="shared" si="0"/>
        <v>43968</v>
      </c>
      <c r="AY5" s="11">
        <f>AX5+1</f>
        <v>43969</v>
      </c>
      <c r="AZ5" s="10">
        <f>AY5+1</f>
        <v>43970</v>
      </c>
      <c r="BA5" s="10">
        <f t="shared" ref="BA5:BE5" si="1">AZ5+1</f>
        <v>43971</v>
      </c>
      <c r="BB5" s="10">
        <f t="shared" si="1"/>
        <v>43972</v>
      </c>
      <c r="BC5" s="10">
        <f t="shared" si="1"/>
        <v>43973</v>
      </c>
      <c r="BD5" s="10">
        <f t="shared" si="1"/>
        <v>43974</v>
      </c>
      <c r="BE5" s="12">
        <f t="shared" si="1"/>
        <v>43975</v>
      </c>
      <c r="BF5" s="11">
        <f>BE5+1</f>
        <v>43976</v>
      </c>
      <c r="BG5" s="10">
        <f>BF5+1</f>
        <v>43977</v>
      </c>
      <c r="BH5" s="10">
        <f t="shared" ref="BH5:BL5" si="2">BG5+1</f>
        <v>43978</v>
      </c>
      <c r="BI5" s="10">
        <f t="shared" si="2"/>
        <v>43979</v>
      </c>
      <c r="BJ5" s="10">
        <f t="shared" si="2"/>
        <v>43980</v>
      </c>
      <c r="BK5" s="10">
        <f t="shared" si="2"/>
        <v>43981</v>
      </c>
      <c r="BL5" s="12">
        <f t="shared" si="2"/>
        <v>43982</v>
      </c>
    </row>
    <row r="6" spans="1:64" ht="30" customHeight="1" thickBot="1" x14ac:dyDescent="0.3">
      <c r="A6" s="46" t="s">
        <v>18</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5" t="s">
        <v>13</v>
      </c>
      <c r="C7" s="49"/>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3" customFormat="1" ht="30" customHeight="1" thickBot="1" x14ac:dyDescent="0.3">
      <c r="A8" s="46" t="s">
        <v>19</v>
      </c>
      <c r="B8" s="72" t="s">
        <v>23</v>
      </c>
      <c r="C8" s="58"/>
      <c r="D8" s="18"/>
      <c r="E8" s="19"/>
      <c r="F8" s="20"/>
      <c r="G8" s="17"/>
      <c r="H8" s="17" t="str">
        <f t="shared" ref="H8:H33" si="6">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3" customFormat="1" ht="30" customHeight="1" thickBot="1" x14ac:dyDescent="0.3">
      <c r="A9" s="46" t="s">
        <v>20</v>
      </c>
      <c r="B9" s="67" t="s">
        <v>27</v>
      </c>
      <c r="C9" s="59"/>
      <c r="D9" s="21">
        <v>0.1</v>
      </c>
      <c r="E9" s="53">
        <f>Project_Start</f>
        <v>43871</v>
      </c>
      <c r="F9" s="53">
        <f>E9+5</f>
        <v>43876</v>
      </c>
      <c r="G9" s="17"/>
      <c r="H9" s="17">
        <f t="shared" si="6"/>
        <v>6</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3" customFormat="1" ht="30" customHeight="1" thickBot="1" x14ac:dyDescent="0.3">
      <c r="A10" s="46" t="s">
        <v>21</v>
      </c>
      <c r="B10" s="67" t="s">
        <v>28</v>
      </c>
      <c r="C10" s="59"/>
      <c r="D10" s="21">
        <v>0.7</v>
      </c>
      <c r="E10" s="53">
        <f>F9</f>
        <v>43876</v>
      </c>
      <c r="F10" s="53">
        <v>43887</v>
      </c>
      <c r="G10" s="17"/>
      <c r="H10" s="17">
        <f t="shared" si="6"/>
        <v>12</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3" customFormat="1" ht="30" customHeight="1" thickBot="1" x14ac:dyDescent="0.3">
      <c r="A11" s="45"/>
      <c r="B11" s="67" t="s">
        <v>29</v>
      </c>
      <c r="C11" s="59"/>
      <c r="D11" s="21">
        <v>0.1</v>
      </c>
      <c r="E11" s="53">
        <v>43876</v>
      </c>
      <c r="F11" s="53">
        <v>43899</v>
      </c>
      <c r="G11" s="17"/>
      <c r="H11" s="17">
        <f t="shared" si="6"/>
        <v>24</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3" customFormat="1" ht="30" customHeight="1" thickBot="1" x14ac:dyDescent="0.3">
      <c r="A12" s="45"/>
      <c r="B12" s="67" t="s">
        <v>30</v>
      </c>
      <c r="C12" s="59"/>
      <c r="D12" s="21">
        <v>0.05</v>
      </c>
      <c r="E12" s="53">
        <v>43876</v>
      </c>
      <c r="F12" s="53">
        <v>43899</v>
      </c>
      <c r="G12" s="17"/>
      <c r="H12" s="17">
        <f t="shared" si="6"/>
        <v>24</v>
      </c>
      <c r="I12" s="41"/>
      <c r="J12" s="41"/>
      <c r="K12" s="41"/>
      <c r="L12" s="41"/>
      <c r="M12" s="41"/>
      <c r="N12" s="41"/>
      <c r="O12" s="41"/>
      <c r="P12" s="41"/>
      <c r="Q12" s="41"/>
      <c r="R12" s="41"/>
      <c r="S12" s="41"/>
      <c r="T12" s="41"/>
      <c r="U12" s="41"/>
      <c r="V12" s="41"/>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3" customFormat="1" ht="30" customHeight="1" thickBot="1" x14ac:dyDescent="0.3">
      <c r="A13" s="45"/>
      <c r="B13" s="67" t="s">
        <v>31</v>
      </c>
      <c r="C13" s="59"/>
      <c r="D13" s="21">
        <v>0.05</v>
      </c>
      <c r="E13" s="53">
        <v>43925</v>
      </c>
      <c r="F13" s="53">
        <v>43926</v>
      </c>
      <c r="G13" s="17"/>
      <c r="H13" s="17"/>
      <c r="I13" s="41"/>
      <c r="J13" s="41"/>
      <c r="K13" s="41"/>
      <c r="L13" s="41"/>
      <c r="M13" s="41"/>
      <c r="N13" s="41"/>
      <c r="O13" s="41"/>
      <c r="P13" s="41"/>
      <c r="Q13" s="41"/>
      <c r="R13" s="41"/>
      <c r="S13" s="41"/>
      <c r="T13" s="41"/>
      <c r="U13" s="41"/>
      <c r="V13" s="41"/>
      <c r="W13" s="41"/>
      <c r="X13" s="41"/>
      <c r="Y13" s="42"/>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3" customFormat="1" ht="30" customHeight="1" thickBot="1" x14ac:dyDescent="0.3">
      <c r="A14" s="46" t="s">
        <v>22</v>
      </c>
      <c r="B14" s="73" t="s">
        <v>24</v>
      </c>
      <c r="C14" s="60"/>
      <c r="D14" s="22"/>
      <c r="E14" s="23"/>
      <c r="F14" s="24"/>
      <c r="G14" s="17"/>
      <c r="H14" s="17" t="str">
        <f t="shared" si="6"/>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3" customFormat="1" ht="30" customHeight="1" thickBot="1" x14ac:dyDescent="0.3">
      <c r="A15" s="46"/>
      <c r="B15" s="68" t="s">
        <v>27</v>
      </c>
      <c r="C15" s="61"/>
      <c r="D15" s="25">
        <v>0.1</v>
      </c>
      <c r="E15" s="54">
        <v>43885</v>
      </c>
      <c r="F15" s="54">
        <v>43895</v>
      </c>
      <c r="G15" s="17"/>
      <c r="H15" s="17">
        <f t="shared" si="6"/>
        <v>11</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3" customFormat="1" ht="30" customHeight="1" thickBot="1" x14ac:dyDescent="0.3">
      <c r="A16" s="45"/>
      <c r="B16" s="68" t="s">
        <v>28</v>
      </c>
      <c r="C16" s="61"/>
      <c r="D16" s="25">
        <v>0.7</v>
      </c>
      <c r="E16" s="54">
        <f>F15</f>
        <v>43895</v>
      </c>
      <c r="F16" s="54">
        <v>43916</v>
      </c>
      <c r="G16" s="17"/>
      <c r="H16" s="17">
        <f t="shared" si="6"/>
        <v>22</v>
      </c>
      <c r="I16" s="41"/>
      <c r="J16" s="41"/>
      <c r="K16" s="41"/>
      <c r="L16" s="41"/>
      <c r="M16" s="41"/>
      <c r="N16" s="41"/>
      <c r="O16" s="41"/>
      <c r="P16" s="41"/>
      <c r="Q16" s="41"/>
      <c r="R16" s="41"/>
      <c r="S16" s="41"/>
      <c r="T16" s="41"/>
      <c r="U16" s="42"/>
      <c r="V16" s="42"/>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3" customFormat="1" ht="30" customHeight="1" thickBot="1" x14ac:dyDescent="0.3">
      <c r="A17" s="45"/>
      <c r="B17" s="68" t="s">
        <v>29</v>
      </c>
      <c r="C17" s="61"/>
      <c r="D17" s="25">
        <v>0.05</v>
      </c>
      <c r="E17" s="54">
        <v>43895</v>
      </c>
      <c r="F17" s="54">
        <v>36985</v>
      </c>
      <c r="G17" s="17"/>
      <c r="H17" s="17">
        <f t="shared" si="6"/>
        <v>-6909</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3" customFormat="1" ht="30" customHeight="1" thickBot="1" x14ac:dyDescent="0.3">
      <c r="A18" s="45"/>
      <c r="B18" s="68" t="s">
        <v>30</v>
      </c>
      <c r="C18" s="61"/>
      <c r="D18" s="25">
        <v>0.1</v>
      </c>
      <c r="E18" s="54">
        <f>E17</f>
        <v>43895</v>
      </c>
      <c r="F18" s="54">
        <v>43922</v>
      </c>
      <c r="G18" s="17"/>
      <c r="H18" s="17">
        <f t="shared" si="6"/>
        <v>28</v>
      </c>
      <c r="I18" s="41"/>
      <c r="J18" s="41"/>
      <c r="K18" s="41"/>
      <c r="L18" s="41"/>
      <c r="M18" s="41"/>
      <c r="N18" s="41"/>
      <c r="O18" s="41"/>
      <c r="P18" s="41"/>
      <c r="Q18" s="41"/>
      <c r="R18" s="41"/>
      <c r="S18" s="41"/>
      <c r="T18" s="41"/>
      <c r="U18" s="41"/>
      <c r="V18" s="41"/>
      <c r="W18" s="41"/>
      <c r="X18" s="41"/>
      <c r="Y18" s="42"/>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3" customFormat="1" ht="30" customHeight="1" thickBot="1" x14ac:dyDescent="0.3">
      <c r="A19" s="45"/>
      <c r="B19" s="68" t="s">
        <v>31</v>
      </c>
      <c r="C19" s="61"/>
      <c r="D19" s="25">
        <v>0.05</v>
      </c>
      <c r="E19" s="54">
        <v>43925</v>
      </c>
      <c r="F19" s="54">
        <v>43926</v>
      </c>
      <c r="G19" s="17"/>
      <c r="H19" s="17">
        <f t="shared" si="6"/>
        <v>2</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3" customFormat="1" ht="30" customHeight="1" thickBot="1" x14ac:dyDescent="0.3">
      <c r="A20" s="45" t="s">
        <v>10</v>
      </c>
      <c r="B20" s="74" t="s">
        <v>25</v>
      </c>
      <c r="C20" s="62"/>
      <c r="D20" s="26"/>
      <c r="E20" s="27"/>
      <c r="F20" s="28"/>
      <c r="G20" s="17"/>
      <c r="H20" s="17" t="str">
        <f t="shared" si="6"/>
        <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3" customFormat="1" ht="30" customHeight="1" thickBot="1" x14ac:dyDescent="0.3">
      <c r="A21" s="45"/>
      <c r="B21" s="69" t="s">
        <v>27</v>
      </c>
      <c r="C21" s="63"/>
      <c r="D21" s="29">
        <v>0.3</v>
      </c>
      <c r="E21" s="55">
        <v>43922</v>
      </c>
      <c r="F21" s="55">
        <v>43930</v>
      </c>
      <c r="G21" s="17"/>
      <c r="H21" s="17">
        <f t="shared" si="6"/>
        <v>9</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3" customFormat="1" ht="30" customHeight="1" thickBot="1" x14ac:dyDescent="0.3">
      <c r="A22" s="45"/>
      <c r="B22" s="69" t="s">
        <v>28</v>
      </c>
      <c r="C22" s="63"/>
      <c r="D22" s="29">
        <v>0.15</v>
      </c>
      <c r="E22" s="55">
        <v>43922</v>
      </c>
      <c r="F22" s="55">
        <v>43931</v>
      </c>
      <c r="G22" s="17"/>
      <c r="H22" s="17">
        <f t="shared" si="6"/>
        <v>10</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3" customFormat="1" ht="30" customHeight="1" thickBot="1" x14ac:dyDescent="0.3">
      <c r="A23" s="45"/>
      <c r="B23" s="69" t="s">
        <v>29</v>
      </c>
      <c r="C23" s="63"/>
      <c r="D23" s="29">
        <v>0.3</v>
      </c>
      <c r="E23" s="55">
        <v>43931</v>
      </c>
      <c r="F23" s="55">
        <v>43933</v>
      </c>
      <c r="G23" s="17"/>
      <c r="H23" s="17">
        <f t="shared" si="6"/>
        <v>3</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3" customFormat="1" ht="30" customHeight="1" thickBot="1" x14ac:dyDescent="0.3">
      <c r="A24" s="45"/>
      <c r="B24" s="69" t="s">
        <v>30</v>
      </c>
      <c r="C24" s="63"/>
      <c r="D24" s="29">
        <v>0.2</v>
      </c>
      <c r="E24" s="55">
        <v>43931</v>
      </c>
      <c r="F24" s="55">
        <v>43933</v>
      </c>
      <c r="G24" s="17"/>
      <c r="H24" s="17">
        <f t="shared" si="6"/>
        <v>3</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3" customFormat="1" ht="30" customHeight="1" thickBot="1" x14ac:dyDescent="0.3">
      <c r="A25" s="45"/>
      <c r="B25" s="69" t="s">
        <v>31</v>
      </c>
      <c r="C25" s="63"/>
      <c r="D25" s="29">
        <v>0.05</v>
      </c>
      <c r="E25" s="55">
        <v>43932</v>
      </c>
      <c r="F25" s="55">
        <v>43934</v>
      </c>
      <c r="G25" s="17"/>
      <c r="H25" s="17">
        <f t="shared" si="6"/>
        <v>3</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3" customFormat="1" ht="30" customHeight="1" thickBot="1" x14ac:dyDescent="0.3">
      <c r="A26" s="45" t="s">
        <v>10</v>
      </c>
      <c r="B26" s="30" t="s">
        <v>26</v>
      </c>
      <c r="C26" s="64"/>
      <c r="D26" s="31"/>
      <c r="E26" s="32"/>
      <c r="F26" s="33"/>
      <c r="G26" s="17"/>
      <c r="H26" s="17" t="str">
        <f t="shared" si="6"/>
        <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3" customFormat="1" ht="30" customHeight="1" thickBot="1" x14ac:dyDescent="0.3">
      <c r="A27" s="45"/>
      <c r="B27" s="70" t="s">
        <v>27</v>
      </c>
      <c r="C27" s="65"/>
      <c r="D27" s="34">
        <v>0.35</v>
      </c>
      <c r="E27" s="56">
        <v>43937</v>
      </c>
      <c r="F27" s="56">
        <v>43942</v>
      </c>
      <c r="G27" s="17"/>
      <c r="H27" s="17">
        <f t="shared" si="6"/>
        <v>6</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3" customFormat="1" ht="30" customHeight="1" thickBot="1" x14ac:dyDescent="0.3">
      <c r="A28" s="45"/>
      <c r="B28" s="70" t="s">
        <v>28</v>
      </c>
      <c r="C28" s="65"/>
      <c r="D28" s="34">
        <v>0.35</v>
      </c>
      <c r="E28" s="56">
        <v>43937</v>
      </c>
      <c r="F28" s="56">
        <v>43946</v>
      </c>
      <c r="G28" s="17"/>
      <c r="H28" s="17">
        <f t="shared" si="6"/>
        <v>10</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3" customFormat="1" ht="30" customHeight="1" thickBot="1" x14ac:dyDescent="0.3">
      <c r="A29" s="45"/>
      <c r="B29" s="70" t="s">
        <v>29</v>
      </c>
      <c r="C29" s="65"/>
      <c r="D29" s="34">
        <v>0.1</v>
      </c>
      <c r="E29" s="56">
        <v>43937</v>
      </c>
      <c r="F29" s="56">
        <v>43948</v>
      </c>
      <c r="G29" s="17"/>
      <c r="H29" s="17">
        <f t="shared" si="6"/>
        <v>12</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3" customFormat="1" ht="30" customHeight="1" thickBot="1" x14ac:dyDescent="0.3">
      <c r="A30" s="45"/>
      <c r="B30" s="70" t="s">
        <v>30</v>
      </c>
      <c r="C30" s="65"/>
      <c r="D30" s="34">
        <v>0.15</v>
      </c>
      <c r="E30" s="56">
        <v>43937</v>
      </c>
      <c r="F30" s="56">
        <v>43948</v>
      </c>
      <c r="G30" s="17"/>
      <c r="H30" s="17">
        <f t="shared" si="6"/>
        <v>12</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3" customFormat="1" ht="30" customHeight="1" thickBot="1" x14ac:dyDescent="0.3">
      <c r="A31" s="45"/>
      <c r="B31" s="70" t="s">
        <v>31</v>
      </c>
      <c r="C31" s="65"/>
      <c r="D31" s="34">
        <v>0.05</v>
      </c>
      <c r="E31" s="56">
        <v>43948</v>
      </c>
      <c r="F31" s="56">
        <v>43948</v>
      </c>
      <c r="G31" s="17"/>
      <c r="H31" s="17">
        <f t="shared" si="6"/>
        <v>1</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3" customFormat="1" ht="30" customHeight="1" thickBot="1" x14ac:dyDescent="0.3">
      <c r="A32" s="45" t="s">
        <v>12</v>
      </c>
      <c r="B32" s="71"/>
      <c r="C32" s="66"/>
      <c r="D32" s="16"/>
      <c r="E32" s="57"/>
      <c r="F32" s="57"/>
      <c r="G32" s="17"/>
      <c r="H32" s="17" t="str">
        <f t="shared" si="6"/>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3" customFormat="1" ht="30" customHeight="1" thickBot="1" x14ac:dyDescent="0.3">
      <c r="A33" s="46" t="s">
        <v>11</v>
      </c>
      <c r="B33" s="35" t="s">
        <v>0</v>
      </c>
      <c r="C33" s="36"/>
      <c r="D33" s="37"/>
      <c r="E33" s="38"/>
      <c r="F33" s="39"/>
      <c r="G33" s="40"/>
      <c r="H33" s="40" t="str">
        <f t="shared" si="6"/>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ht="30" customHeight="1" x14ac:dyDescent="0.25">
      <c r="G34" s="6"/>
    </row>
    <row r="35" spans="1:64" ht="30" customHeight="1" x14ac:dyDescent="0.25">
      <c r="C35" s="14"/>
      <c r="F35" s="47"/>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2020-04-28T00:25:40Z</dcterms:modified>
</cp:coreProperties>
</file>