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gro\Documents\Arduino\"/>
    </mc:Choice>
  </mc:AlternateContent>
  <bookViews>
    <workbookView xWindow="0" yWindow="0" windowWidth="19200" windowHeight="6735"/>
  </bookViews>
  <sheets>
    <sheet name="Sonde Nickel" sheetId="1" r:id="rId1"/>
    <sheet name="Sonde NTC ext QAC 31" sheetId="2" r:id="rId2"/>
    <sheet name="Sonde NTC ext QAC 31 REF 1.1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4" i="3"/>
  <c r="I3" i="3"/>
  <c r="E3" i="3"/>
  <c r="D3" i="3"/>
  <c r="D4" i="3" s="1"/>
  <c r="E2" i="3"/>
  <c r="I4" i="2"/>
  <c r="D5" i="3" l="1"/>
  <c r="E4" i="3"/>
  <c r="D20" i="2"/>
  <c r="D21" i="2" s="1"/>
  <c r="E21" i="2" s="1"/>
  <c r="E20" i="2"/>
  <c r="D16" i="2"/>
  <c r="D17" i="2" s="1"/>
  <c r="E16" i="2"/>
  <c r="D6" i="3" l="1"/>
  <c r="E5" i="3"/>
  <c r="E17" i="2"/>
  <c r="D18" i="2"/>
  <c r="H2" i="1"/>
  <c r="I3" i="2"/>
  <c r="D4" i="2"/>
  <c r="D5" i="2"/>
  <c r="D6" i="2"/>
  <c r="D7" i="2"/>
  <c r="D8" i="2" s="1"/>
  <c r="D9" i="2" s="1"/>
  <c r="D10" i="2" s="1"/>
  <c r="D11" i="2" s="1"/>
  <c r="D12" i="2" s="1"/>
  <c r="D13" i="2" s="1"/>
  <c r="D14" i="2" s="1"/>
  <c r="D15" i="2" s="1"/>
  <c r="D3" i="2"/>
  <c r="E3" i="2"/>
  <c r="E2" i="2"/>
  <c r="K6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D54" i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48" i="1"/>
  <c r="D49" i="1" s="1"/>
  <c r="D50" i="1" s="1"/>
  <c r="D51" i="1" s="1"/>
  <c r="D52" i="1" s="1"/>
  <c r="D53" i="1" s="1"/>
  <c r="D27" i="1"/>
  <c r="D28" i="1"/>
  <c r="D29" i="1"/>
  <c r="D30" i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" i="1"/>
  <c r="D5" i="1"/>
  <c r="D6" i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3" i="1"/>
  <c r="E3" i="1"/>
  <c r="E2" i="1"/>
  <c r="D7" i="3" l="1"/>
  <c r="E6" i="3"/>
  <c r="D19" i="2"/>
  <c r="E19" i="2" s="1"/>
  <c r="E18" i="2"/>
  <c r="E5" i="2"/>
  <c r="E4" i="2"/>
  <c r="E4" i="1"/>
  <c r="D8" i="3" l="1"/>
  <c r="E7" i="3"/>
  <c r="E6" i="2"/>
  <c r="E5" i="1"/>
  <c r="D9" i="3" l="1"/>
  <c r="E8" i="3"/>
  <c r="E7" i="2"/>
  <c r="E6" i="1"/>
  <c r="D10" i="3" l="1"/>
  <c r="E9" i="3"/>
  <c r="E8" i="2"/>
  <c r="E7" i="1"/>
  <c r="D11" i="3" l="1"/>
  <c r="E10" i="3"/>
  <c r="E9" i="2"/>
  <c r="E8" i="1"/>
  <c r="D12" i="3" l="1"/>
  <c r="E11" i="3"/>
  <c r="E10" i="2"/>
  <c r="E9" i="1"/>
  <c r="D13" i="3" l="1"/>
  <c r="E12" i="3"/>
  <c r="E11" i="2"/>
  <c r="E10" i="1"/>
  <c r="D14" i="3" l="1"/>
  <c r="E13" i="3"/>
  <c r="E12" i="2"/>
  <c r="E11" i="1"/>
  <c r="D15" i="3" l="1"/>
  <c r="E14" i="3"/>
  <c r="E13" i="2"/>
  <c r="E12" i="1"/>
  <c r="D16" i="3" l="1"/>
  <c r="E15" i="3"/>
  <c r="H2" i="3" s="1"/>
  <c r="E15" i="2"/>
  <c r="H2" i="2" s="1"/>
  <c r="E14" i="2"/>
  <c r="E13" i="1"/>
  <c r="H4" i="3" l="1"/>
  <c r="H3" i="3"/>
  <c r="D17" i="3"/>
  <c r="E16" i="3"/>
  <c r="H3" i="2"/>
  <c r="H4" i="2"/>
  <c r="E14" i="1"/>
  <c r="D18" i="3" l="1"/>
  <c r="E17" i="3"/>
  <c r="E15" i="1"/>
  <c r="G2" i="1" s="1"/>
  <c r="H3" i="1" l="1"/>
  <c r="I3" i="1"/>
  <c r="D19" i="3"/>
  <c r="E18" i="3"/>
  <c r="E16" i="1"/>
  <c r="D20" i="3" l="1"/>
  <c r="E19" i="3"/>
  <c r="E17" i="1"/>
  <c r="D21" i="3" l="1"/>
  <c r="E21" i="3" s="1"/>
  <c r="E20" i="3"/>
  <c r="E18" i="1"/>
  <c r="E19" i="1" l="1"/>
  <c r="E20" i="1" l="1"/>
  <c r="E21" i="1" l="1"/>
  <c r="E22" i="1" l="1"/>
</calcChain>
</file>

<file path=xl/sharedStrings.xml><?xml version="1.0" encoding="utf-8"?>
<sst xmlns="http://schemas.openxmlformats.org/spreadsheetml/2006/main" count="25" uniqueCount="12">
  <si>
    <t>R1</t>
  </si>
  <si>
    <t>U2</t>
  </si>
  <si>
    <t>U</t>
  </si>
  <si>
    <t>R2</t>
  </si>
  <si>
    <t>Temp</t>
  </si>
  <si>
    <t>DIFF 0 - 100</t>
  </si>
  <si>
    <t>R en paral</t>
  </si>
  <si>
    <t>REQ</t>
  </si>
  <si>
    <t>DIFF</t>
  </si>
  <si>
    <t>5V</t>
  </si>
  <si>
    <t>1.1V</t>
  </si>
  <si>
    <t>Amplitude Digitale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</si>
</sst>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abSelected="1" workbookViewId="0">
      <selection activeCell="B2" sqref="B2"/>
    </sheetView>
  </sheetViews>
  <sheetFormatPr baseColWidth="10" defaultRowHeight="15" x14ac:dyDescent="0.25"/>
  <cols>
    <col min="4" max="4" width="14.5703125" customWidth="1"/>
    <col min="5" max="5" width="15.5703125" customWidth="1"/>
  </cols>
  <sheetData>
    <row r="1" spans="1:11" x14ac:dyDescent="0.25">
      <c r="A1" t="s">
        <v>0</v>
      </c>
      <c r="B1">
        <v>6000</v>
      </c>
      <c r="C1" t="s">
        <v>4</v>
      </c>
      <c r="D1" t="s">
        <v>3</v>
      </c>
      <c r="E1" t="s">
        <v>1</v>
      </c>
      <c r="G1" t="s">
        <v>5</v>
      </c>
      <c r="H1" t="s">
        <v>9</v>
      </c>
      <c r="I1" t="s">
        <v>10</v>
      </c>
    </row>
    <row r="2" spans="1:11" x14ac:dyDescent="0.25">
      <c r="A2" t="s">
        <v>2</v>
      </c>
      <c r="B2">
        <v>5</v>
      </c>
      <c r="C2">
        <v>-30</v>
      </c>
      <c r="D2">
        <v>870</v>
      </c>
      <c r="E2">
        <f>$B$2*D2/($B$1+D2)</f>
        <v>0.63318777292576423</v>
      </c>
      <c r="G2">
        <f>E65-E15</f>
        <v>0.2857142857142857</v>
      </c>
      <c r="H2">
        <f>5/1024</f>
        <v>4.8828125E-3</v>
      </c>
      <c r="I2">
        <f>1.1/1024</f>
        <v>1.0742187500000001E-3</v>
      </c>
    </row>
    <row r="3" spans="1:11" x14ac:dyDescent="0.25">
      <c r="D3">
        <f>D2+10</f>
        <v>880</v>
      </c>
      <c r="E3">
        <f t="shared" ref="E3:E65" si="0">$B$2*D3/($B$1+D3)</f>
        <v>0.63953488372093026</v>
      </c>
      <c r="G3" t="s">
        <v>11</v>
      </c>
      <c r="H3">
        <f>G2/H2</f>
        <v>58.514285714285712</v>
      </c>
      <c r="I3">
        <f>G2/I2</f>
        <v>265.97402597402595</v>
      </c>
      <c r="J3" t="s">
        <v>6</v>
      </c>
    </row>
    <row r="4" spans="1:11" x14ac:dyDescent="0.25">
      <c r="D4">
        <f t="shared" ref="D4:D65" si="1">D3+10</f>
        <v>890</v>
      </c>
      <c r="E4">
        <f t="shared" si="0"/>
        <v>0.64586357039187225</v>
      </c>
      <c r="J4" t="s">
        <v>0</v>
      </c>
      <c r="K4">
        <v>1000</v>
      </c>
    </row>
    <row r="5" spans="1:11" x14ac:dyDescent="0.25">
      <c r="D5">
        <f t="shared" si="1"/>
        <v>900</v>
      </c>
      <c r="E5">
        <f t="shared" si="0"/>
        <v>0.65217391304347827</v>
      </c>
      <c r="J5" t="s">
        <v>3</v>
      </c>
      <c r="K5">
        <v>500</v>
      </c>
    </row>
    <row r="6" spans="1:11" x14ac:dyDescent="0.25">
      <c r="D6">
        <f t="shared" si="1"/>
        <v>910</v>
      </c>
      <c r="E6">
        <f t="shared" si="0"/>
        <v>0.65846599131693195</v>
      </c>
      <c r="J6" t="s">
        <v>7</v>
      </c>
      <c r="K6">
        <f>K4*K5/(K4+K5)</f>
        <v>333.33333333333331</v>
      </c>
    </row>
    <row r="7" spans="1:11" x14ac:dyDescent="0.25">
      <c r="D7">
        <f t="shared" si="1"/>
        <v>920</v>
      </c>
      <c r="E7">
        <f t="shared" si="0"/>
        <v>0.66473988439306353</v>
      </c>
    </row>
    <row r="8" spans="1:11" x14ac:dyDescent="0.25">
      <c r="D8">
        <f t="shared" si="1"/>
        <v>930</v>
      </c>
      <c r="E8">
        <f t="shared" si="0"/>
        <v>0.67099567099567103</v>
      </c>
    </row>
    <row r="9" spans="1:11" x14ac:dyDescent="0.25">
      <c r="D9">
        <f t="shared" si="1"/>
        <v>940</v>
      </c>
      <c r="E9">
        <f t="shared" si="0"/>
        <v>0.67723342939481268</v>
      </c>
    </row>
    <row r="10" spans="1:11" x14ac:dyDescent="0.25">
      <c r="D10">
        <f t="shared" si="1"/>
        <v>950</v>
      </c>
      <c r="E10">
        <f t="shared" si="0"/>
        <v>0.68345323741007191</v>
      </c>
    </row>
    <row r="11" spans="1:11" x14ac:dyDescent="0.25">
      <c r="D11">
        <f t="shared" si="1"/>
        <v>960</v>
      </c>
      <c r="E11">
        <f t="shared" si="0"/>
        <v>0.68965517241379315</v>
      </c>
    </row>
    <row r="12" spans="1:11" x14ac:dyDescent="0.25">
      <c r="D12">
        <f t="shared" si="1"/>
        <v>970</v>
      </c>
      <c r="E12">
        <f t="shared" si="0"/>
        <v>0.69583931133428978</v>
      </c>
    </row>
    <row r="13" spans="1:11" x14ac:dyDescent="0.25">
      <c r="D13">
        <f t="shared" si="1"/>
        <v>980</v>
      </c>
      <c r="E13">
        <f t="shared" si="0"/>
        <v>0.70200573065902583</v>
      </c>
    </row>
    <row r="14" spans="1:11" x14ac:dyDescent="0.25">
      <c r="D14">
        <f t="shared" si="1"/>
        <v>990</v>
      </c>
      <c r="E14">
        <f t="shared" si="0"/>
        <v>0.70815450643776823</v>
      </c>
    </row>
    <row r="15" spans="1:11" x14ac:dyDescent="0.25">
      <c r="C15">
        <v>0</v>
      </c>
      <c r="D15">
        <f t="shared" si="1"/>
        <v>1000</v>
      </c>
      <c r="E15">
        <f t="shared" si="0"/>
        <v>0.7142857142857143</v>
      </c>
    </row>
    <row r="16" spans="1:11" x14ac:dyDescent="0.25">
      <c r="D16">
        <f t="shared" si="1"/>
        <v>1010</v>
      </c>
      <c r="E16">
        <f t="shared" si="0"/>
        <v>0.72039942938659063</v>
      </c>
    </row>
    <row r="17" spans="4:5" x14ac:dyDescent="0.25">
      <c r="D17">
        <f t="shared" si="1"/>
        <v>1020</v>
      </c>
      <c r="E17">
        <f t="shared" si="0"/>
        <v>0.72649572649572647</v>
      </c>
    </row>
    <row r="18" spans="4:5" x14ac:dyDescent="0.25">
      <c r="D18">
        <f t="shared" si="1"/>
        <v>1030</v>
      </c>
      <c r="E18">
        <f t="shared" si="0"/>
        <v>0.73257467994310099</v>
      </c>
    </row>
    <row r="19" spans="4:5" x14ac:dyDescent="0.25">
      <c r="D19">
        <f t="shared" si="1"/>
        <v>1040</v>
      </c>
      <c r="E19">
        <f t="shared" si="0"/>
        <v>0.73863636363636365</v>
      </c>
    </row>
    <row r="20" spans="4:5" x14ac:dyDescent="0.25">
      <c r="D20">
        <f t="shared" si="1"/>
        <v>1050</v>
      </c>
      <c r="E20">
        <f t="shared" si="0"/>
        <v>0.74468085106382975</v>
      </c>
    </row>
    <row r="21" spans="4:5" x14ac:dyDescent="0.25">
      <c r="D21">
        <f t="shared" si="1"/>
        <v>1060</v>
      </c>
      <c r="E21">
        <f t="shared" si="0"/>
        <v>0.75070821529745047</v>
      </c>
    </row>
    <row r="22" spans="4:5" x14ac:dyDescent="0.25">
      <c r="D22">
        <f t="shared" si="1"/>
        <v>1070</v>
      </c>
      <c r="E22">
        <f t="shared" si="0"/>
        <v>0.75671852899575676</v>
      </c>
    </row>
    <row r="23" spans="4:5" x14ac:dyDescent="0.25">
      <c r="D23">
        <f t="shared" si="1"/>
        <v>1080</v>
      </c>
      <c r="E23">
        <f t="shared" si="0"/>
        <v>0.76271186440677963</v>
      </c>
    </row>
    <row r="24" spans="4:5" x14ac:dyDescent="0.25">
      <c r="D24">
        <f t="shared" si="1"/>
        <v>1090</v>
      </c>
      <c r="E24">
        <f t="shared" si="0"/>
        <v>0.76868829337094502</v>
      </c>
    </row>
    <row r="25" spans="4:5" x14ac:dyDescent="0.25">
      <c r="D25">
        <f t="shared" si="1"/>
        <v>1100</v>
      </c>
      <c r="E25">
        <f t="shared" si="0"/>
        <v>0.77464788732394363</v>
      </c>
    </row>
    <row r="26" spans="4:5" x14ac:dyDescent="0.25">
      <c r="D26">
        <f t="shared" si="1"/>
        <v>1110</v>
      </c>
      <c r="E26">
        <f t="shared" si="0"/>
        <v>0.78059071729957807</v>
      </c>
    </row>
    <row r="27" spans="4:5" x14ac:dyDescent="0.25">
      <c r="D27">
        <f>D26+10</f>
        <v>1120</v>
      </c>
      <c r="E27">
        <f t="shared" si="0"/>
        <v>0.7865168539325843</v>
      </c>
    </row>
    <row r="28" spans="4:5" x14ac:dyDescent="0.25">
      <c r="D28">
        <f t="shared" si="1"/>
        <v>1130</v>
      </c>
      <c r="E28">
        <f t="shared" si="0"/>
        <v>0.79242636746143058</v>
      </c>
    </row>
    <row r="29" spans="4:5" x14ac:dyDescent="0.25">
      <c r="D29">
        <f t="shared" si="1"/>
        <v>1140</v>
      </c>
      <c r="E29">
        <f t="shared" si="0"/>
        <v>0.79831932773109249</v>
      </c>
    </row>
    <row r="30" spans="4:5" x14ac:dyDescent="0.25">
      <c r="D30">
        <f t="shared" si="1"/>
        <v>1150</v>
      </c>
      <c r="E30">
        <f t="shared" si="0"/>
        <v>0.80419580419580416</v>
      </c>
    </row>
    <row r="31" spans="4:5" x14ac:dyDescent="0.25">
      <c r="D31">
        <f t="shared" si="1"/>
        <v>1160</v>
      </c>
      <c r="E31">
        <f t="shared" si="0"/>
        <v>0.81005586592178769</v>
      </c>
    </row>
    <row r="32" spans="4:5" x14ac:dyDescent="0.25">
      <c r="D32">
        <f t="shared" si="1"/>
        <v>1170</v>
      </c>
      <c r="E32">
        <f t="shared" si="0"/>
        <v>0.81589958158995812</v>
      </c>
    </row>
    <row r="33" spans="4:5" x14ac:dyDescent="0.25">
      <c r="D33">
        <f t="shared" si="1"/>
        <v>1180</v>
      </c>
      <c r="E33">
        <f t="shared" si="0"/>
        <v>0.82172701949860727</v>
      </c>
    </row>
    <row r="34" spans="4:5" x14ac:dyDescent="0.25">
      <c r="D34">
        <f t="shared" si="1"/>
        <v>1190</v>
      </c>
      <c r="E34">
        <f t="shared" si="0"/>
        <v>0.82753824756606398</v>
      </c>
    </row>
    <row r="35" spans="4:5" x14ac:dyDescent="0.25">
      <c r="D35">
        <f t="shared" si="1"/>
        <v>1200</v>
      </c>
      <c r="E35">
        <f t="shared" si="0"/>
        <v>0.83333333333333337</v>
      </c>
    </row>
    <row r="36" spans="4:5" x14ac:dyDescent="0.25">
      <c r="D36">
        <f t="shared" si="1"/>
        <v>1210</v>
      </c>
      <c r="E36">
        <f t="shared" si="0"/>
        <v>0.83911234396671286</v>
      </c>
    </row>
    <row r="37" spans="4:5" x14ac:dyDescent="0.25">
      <c r="D37">
        <f t="shared" si="1"/>
        <v>1220</v>
      </c>
      <c r="E37">
        <f t="shared" si="0"/>
        <v>0.84487534626038785</v>
      </c>
    </row>
    <row r="38" spans="4:5" x14ac:dyDescent="0.25">
      <c r="D38">
        <f t="shared" si="1"/>
        <v>1230</v>
      </c>
      <c r="E38">
        <f t="shared" si="0"/>
        <v>0.85062240663900412</v>
      </c>
    </row>
    <row r="39" spans="4:5" x14ac:dyDescent="0.25">
      <c r="D39">
        <f t="shared" si="1"/>
        <v>1240</v>
      </c>
      <c r="E39">
        <f t="shared" si="0"/>
        <v>0.85635359116022103</v>
      </c>
    </row>
    <row r="40" spans="4:5" x14ac:dyDescent="0.25">
      <c r="D40">
        <f t="shared" si="1"/>
        <v>1250</v>
      </c>
      <c r="E40">
        <f t="shared" si="0"/>
        <v>0.86206896551724133</v>
      </c>
    </row>
    <row r="41" spans="4:5" x14ac:dyDescent="0.25">
      <c r="D41">
        <f t="shared" si="1"/>
        <v>1260</v>
      </c>
      <c r="E41">
        <f t="shared" si="0"/>
        <v>0.86776859504132231</v>
      </c>
    </row>
    <row r="42" spans="4:5" x14ac:dyDescent="0.25">
      <c r="D42">
        <f t="shared" si="1"/>
        <v>1270</v>
      </c>
      <c r="E42">
        <f t="shared" si="0"/>
        <v>0.87345254470426414</v>
      </c>
    </row>
    <row r="43" spans="4:5" x14ac:dyDescent="0.25">
      <c r="D43">
        <f t="shared" si="1"/>
        <v>1280</v>
      </c>
      <c r="E43">
        <f t="shared" si="0"/>
        <v>0.87912087912087911</v>
      </c>
    </row>
    <row r="44" spans="4:5" x14ac:dyDescent="0.25">
      <c r="D44">
        <f t="shared" si="1"/>
        <v>1290</v>
      </c>
      <c r="E44">
        <f t="shared" si="0"/>
        <v>0.8847736625514403</v>
      </c>
    </row>
    <row r="45" spans="4:5" x14ac:dyDescent="0.25">
      <c r="D45">
        <f t="shared" si="1"/>
        <v>1300</v>
      </c>
      <c r="E45">
        <f t="shared" si="0"/>
        <v>0.8904109589041096</v>
      </c>
    </row>
    <row r="46" spans="4:5" x14ac:dyDescent="0.25">
      <c r="D46">
        <f t="shared" si="1"/>
        <v>1310</v>
      </c>
      <c r="E46">
        <f t="shared" si="0"/>
        <v>0.89603283173734605</v>
      </c>
    </row>
    <row r="47" spans="4:5" x14ac:dyDescent="0.25">
      <c r="D47">
        <f t="shared" si="1"/>
        <v>1320</v>
      </c>
      <c r="E47">
        <f t="shared" si="0"/>
        <v>0.90163934426229508</v>
      </c>
    </row>
    <row r="48" spans="4:5" x14ac:dyDescent="0.25">
      <c r="D48">
        <f>D47+10</f>
        <v>1330</v>
      </c>
      <c r="E48">
        <f t="shared" si="0"/>
        <v>0.90723055934515684</v>
      </c>
    </row>
    <row r="49" spans="4:5" x14ac:dyDescent="0.25">
      <c r="D49">
        <f t="shared" si="1"/>
        <v>1340</v>
      </c>
      <c r="E49">
        <f t="shared" si="0"/>
        <v>0.91280653950953683</v>
      </c>
    </row>
    <row r="50" spans="4:5" x14ac:dyDescent="0.25">
      <c r="D50">
        <f t="shared" si="1"/>
        <v>1350</v>
      </c>
      <c r="E50">
        <f t="shared" si="0"/>
        <v>0.91836734693877553</v>
      </c>
    </row>
    <row r="51" spans="4:5" x14ac:dyDescent="0.25">
      <c r="D51">
        <f t="shared" si="1"/>
        <v>1360</v>
      </c>
      <c r="E51">
        <f t="shared" si="0"/>
        <v>0.92391304347826086</v>
      </c>
    </row>
    <row r="52" spans="4:5" x14ac:dyDescent="0.25">
      <c r="D52">
        <f t="shared" si="1"/>
        <v>1370</v>
      </c>
      <c r="E52">
        <f t="shared" si="0"/>
        <v>0.92944369063772048</v>
      </c>
    </row>
    <row r="53" spans="4:5" x14ac:dyDescent="0.25">
      <c r="D53">
        <f t="shared" si="1"/>
        <v>1380</v>
      </c>
      <c r="E53">
        <f t="shared" si="0"/>
        <v>0.93495934959349591</v>
      </c>
    </row>
    <row r="54" spans="4:5" x14ac:dyDescent="0.25">
      <c r="D54">
        <f>D53+10</f>
        <v>1390</v>
      </c>
      <c r="E54">
        <f t="shared" si="0"/>
        <v>0.94046008119079838</v>
      </c>
    </row>
    <row r="55" spans="4:5" x14ac:dyDescent="0.25">
      <c r="D55">
        <f t="shared" si="1"/>
        <v>1400</v>
      </c>
      <c r="E55">
        <f t="shared" si="0"/>
        <v>0.94594594594594594</v>
      </c>
    </row>
    <row r="56" spans="4:5" x14ac:dyDescent="0.25">
      <c r="D56">
        <f t="shared" si="1"/>
        <v>1410</v>
      </c>
      <c r="E56">
        <f t="shared" si="0"/>
        <v>0.95141700404858298</v>
      </c>
    </row>
    <row r="57" spans="4:5" x14ac:dyDescent="0.25">
      <c r="D57">
        <f t="shared" si="1"/>
        <v>1420</v>
      </c>
      <c r="E57">
        <f t="shared" si="0"/>
        <v>0.95687331536388143</v>
      </c>
    </row>
    <row r="58" spans="4:5" x14ac:dyDescent="0.25">
      <c r="D58">
        <f t="shared" si="1"/>
        <v>1430</v>
      </c>
      <c r="E58">
        <f t="shared" si="0"/>
        <v>0.96231493943472413</v>
      </c>
    </row>
    <row r="59" spans="4:5" x14ac:dyDescent="0.25">
      <c r="D59">
        <f t="shared" si="1"/>
        <v>1440</v>
      </c>
      <c r="E59">
        <f t="shared" si="0"/>
        <v>0.967741935483871</v>
      </c>
    </row>
    <row r="60" spans="4:5" x14ac:dyDescent="0.25">
      <c r="D60">
        <f t="shared" si="1"/>
        <v>1450</v>
      </c>
      <c r="E60">
        <f t="shared" si="0"/>
        <v>0.97315436241610742</v>
      </c>
    </row>
    <row r="61" spans="4:5" x14ac:dyDescent="0.25">
      <c r="D61">
        <f t="shared" si="1"/>
        <v>1460</v>
      </c>
      <c r="E61">
        <f t="shared" si="0"/>
        <v>0.97855227882037532</v>
      </c>
    </row>
    <row r="62" spans="4:5" x14ac:dyDescent="0.25">
      <c r="D62">
        <f t="shared" si="1"/>
        <v>1470</v>
      </c>
      <c r="E62">
        <f t="shared" si="0"/>
        <v>0.98393574297188757</v>
      </c>
    </row>
    <row r="63" spans="4:5" x14ac:dyDescent="0.25">
      <c r="D63">
        <f t="shared" si="1"/>
        <v>1480</v>
      </c>
      <c r="E63">
        <f t="shared" si="0"/>
        <v>0.98930481283422456</v>
      </c>
    </row>
    <row r="64" spans="4:5" x14ac:dyDescent="0.25">
      <c r="D64">
        <f t="shared" si="1"/>
        <v>1490</v>
      </c>
      <c r="E64">
        <f t="shared" si="0"/>
        <v>0.99465954606141527</v>
      </c>
    </row>
    <row r="65" spans="3:5" x14ac:dyDescent="0.25">
      <c r="C65">
        <v>100</v>
      </c>
      <c r="D65">
        <f t="shared" si="1"/>
        <v>1500</v>
      </c>
      <c r="E65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B1" sqref="B1"/>
    </sheetView>
  </sheetViews>
  <sheetFormatPr baseColWidth="10" defaultRowHeight="15" x14ac:dyDescent="0.25"/>
  <sheetData>
    <row r="1" spans="1:9" x14ac:dyDescent="0.25">
      <c r="A1" t="s">
        <v>0</v>
      </c>
      <c r="B1">
        <v>2500</v>
      </c>
      <c r="C1" t="s">
        <v>4</v>
      </c>
      <c r="D1" t="s">
        <v>3</v>
      </c>
      <c r="E1" t="s">
        <v>1</v>
      </c>
    </row>
    <row r="2" spans="1:9" x14ac:dyDescent="0.25">
      <c r="A2" t="s">
        <v>2</v>
      </c>
      <c r="B2">
        <v>5</v>
      </c>
      <c r="C2">
        <v>-30</v>
      </c>
      <c r="D2">
        <v>668</v>
      </c>
      <c r="E2">
        <f>$B$2*D2/($B$1+D2)</f>
        <v>1.0542929292929293</v>
      </c>
      <c r="G2" t="s">
        <v>8</v>
      </c>
      <c r="H2">
        <f>E2-E15</f>
        <v>0.16884197471755069</v>
      </c>
    </row>
    <row r="3" spans="1:9" x14ac:dyDescent="0.25">
      <c r="D3">
        <f>D2-10</f>
        <v>658</v>
      </c>
      <c r="E3">
        <f t="shared" ref="E3:E15" si="0">$B$2*D3/($B$1+D3)</f>
        <v>1.0417986067131095</v>
      </c>
      <c r="H3">
        <f>H2/I3</f>
        <v>34.578836422154382</v>
      </c>
      <c r="I3">
        <f>5/1024</f>
        <v>4.8828125E-3</v>
      </c>
    </row>
    <row r="4" spans="1:9" x14ac:dyDescent="0.25">
      <c r="D4">
        <f t="shared" ref="D4:D21" si="1">D3-10</f>
        <v>648</v>
      </c>
      <c r="E4">
        <f t="shared" si="0"/>
        <v>1.0292249047013977</v>
      </c>
      <c r="H4">
        <f>H2/I4</f>
        <v>157.17652919161083</v>
      </c>
      <c r="I4">
        <f>1.1/1024</f>
        <v>1.0742187500000001E-3</v>
      </c>
    </row>
    <row r="5" spans="1:9" x14ac:dyDescent="0.25">
      <c r="D5">
        <f t="shared" si="1"/>
        <v>638</v>
      </c>
      <c r="E5">
        <f t="shared" si="0"/>
        <v>1.0165710643722117</v>
      </c>
    </row>
    <row r="6" spans="1:9" x14ac:dyDescent="0.25">
      <c r="C6">
        <v>0</v>
      </c>
      <c r="D6">
        <f t="shared" si="1"/>
        <v>628</v>
      </c>
      <c r="E6">
        <f t="shared" si="0"/>
        <v>1.0038363171355498</v>
      </c>
    </row>
    <row r="7" spans="1:9" x14ac:dyDescent="0.25">
      <c r="D7">
        <f t="shared" si="1"/>
        <v>618</v>
      </c>
      <c r="E7">
        <f t="shared" si="0"/>
        <v>0.99101988454137269</v>
      </c>
    </row>
    <row r="8" spans="1:9" x14ac:dyDescent="0.25">
      <c r="D8">
        <f t="shared" si="1"/>
        <v>608</v>
      </c>
      <c r="E8">
        <f t="shared" si="0"/>
        <v>0.97812097812097809</v>
      </c>
    </row>
    <row r="9" spans="1:9" x14ac:dyDescent="0.25">
      <c r="D9">
        <f t="shared" si="1"/>
        <v>598</v>
      </c>
      <c r="E9">
        <f t="shared" si="0"/>
        <v>0.96513879922530665</v>
      </c>
    </row>
    <row r="10" spans="1:9" x14ac:dyDescent="0.25">
      <c r="D10">
        <f t="shared" si="1"/>
        <v>588</v>
      </c>
      <c r="E10">
        <f t="shared" si="0"/>
        <v>0.95207253886010368</v>
      </c>
    </row>
    <row r="11" spans="1:9" x14ac:dyDescent="0.25">
      <c r="D11">
        <f t="shared" si="1"/>
        <v>578</v>
      </c>
      <c r="E11">
        <f t="shared" si="0"/>
        <v>0.93892137751786875</v>
      </c>
    </row>
    <row r="12" spans="1:9" x14ac:dyDescent="0.25">
      <c r="D12">
        <f t="shared" si="1"/>
        <v>568</v>
      </c>
      <c r="E12">
        <f t="shared" si="0"/>
        <v>0.9256844850065189</v>
      </c>
    </row>
    <row r="13" spans="1:9" x14ac:dyDescent="0.25">
      <c r="D13">
        <f t="shared" si="1"/>
        <v>558</v>
      </c>
      <c r="E13">
        <f t="shared" si="0"/>
        <v>0.91236102027468935</v>
      </c>
    </row>
    <row r="14" spans="1:9" x14ac:dyDescent="0.25">
      <c r="D14">
        <f t="shared" si="1"/>
        <v>548</v>
      </c>
      <c r="E14">
        <f t="shared" si="0"/>
        <v>0.89895013123359579</v>
      </c>
    </row>
    <row r="15" spans="1:9" x14ac:dyDescent="0.25">
      <c r="C15">
        <v>35</v>
      </c>
      <c r="D15">
        <f t="shared" si="1"/>
        <v>538</v>
      </c>
      <c r="E15">
        <f t="shared" si="0"/>
        <v>0.88545095457537859</v>
      </c>
    </row>
    <row r="16" spans="1:9" x14ac:dyDescent="0.25">
      <c r="D16">
        <f t="shared" si="1"/>
        <v>528</v>
      </c>
      <c r="E16">
        <f t="shared" ref="E16:E20" si="2">$B$2*D16/($B$1+D16)</f>
        <v>0.87186261558784672</v>
      </c>
    </row>
    <row r="17" spans="4:5" x14ac:dyDescent="0.25">
      <c r="D17">
        <f t="shared" si="1"/>
        <v>518</v>
      </c>
      <c r="E17">
        <f t="shared" si="2"/>
        <v>0.85818422796554006</v>
      </c>
    </row>
    <row r="18" spans="4:5" x14ac:dyDescent="0.25">
      <c r="D18">
        <f t="shared" si="1"/>
        <v>508</v>
      </c>
      <c r="E18">
        <f t="shared" si="2"/>
        <v>0.84441489361702127</v>
      </c>
    </row>
    <row r="19" spans="4:5" x14ac:dyDescent="0.25">
      <c r="D19">
        <f t="shared" si="1"/>
        <v>498</v>
      </c>
      <c r="E19">
        <f t="shared" si="2"/>
        <v>0.83055370246831217</v>
      </c>
    </row>
    <row r="20" spans="4:5" x14ac:dyDescent="0.25">
      <c r="D20">
        <f t="shared" si="1"/>
        <v>488</v>
      </c>
      <c r="E20">
        <f t="shared" si="2"/>
        <v>0.81659973226238292</v>
      </c>
    </row>
    <row r="21" spans="4:5" x14ac:dyDescent="0.25">
      <c r="D21">
        <f t="shared" si="1"/>
        <v>478</v>
      </c>
      <c r="E21">
        <f t="shared" ref="E21" si="3">$B$2*D21/($B$1+D21)</f>
        <v>0.80255204835460037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H6" sqref="H6"/>
    </sheetView>
  </sheetViews>
  <sheetFormatPr baseColWidth="10" defaultRowHeight="15" x14ac:dyDescent="0.25"/>
  <sheetData>
    <row r="1" spans="1:9" x14ac:dyDescent="0.25">
      <c r="A1" t="s">
        <v>0</v>
      </c>
      <c r="B1">
        <v>2500</v>
      </c>
      <c r="C1" t="s">
        <v>4</v>
      </c>
      <c r="D1" t="s">
        <v>3</v>
      </c>
      <c r="E1" t="s">
        <v>1</v>
      </c>
    </row>
    <row r="2" spans="1:9" x14ac:dyDescent="0.25">
      <c r="A2" t="s">
        <v>2</v>
      </c>
      <c r="B2">
        <v>5</v>
      </c>
      <c r="C2">
        <v>-30</v>
      </c>
      <c r="D2">
        <v>668</v>
      </c>
      <c r="E2">
        <f>$B$2*D2/($B$1+D2)</f>
        <v>1.0542929292929293</v>
      </c>
      <c r="G2" t="s">
        <v>8</v>
      </c>
      <c r="H2">
        <f>E2-E15</f>
        <v>0.16884197471755069</v>
      </c>
    </row>
    <row r="3" spans="1:9" x14ac:dyDescent="0.25">
      <c r="D3">
        <f>D2-10</f>
        <v>658</v>
      </c>
      <c r="E3">
        <f t="shared" ref="E3:E21" si="0">$B$2*D3/($B$1+D3)</f>
        <v>1.0417986067131095</v>
      </c>
      <c r="H3">
        <f>H2/I3</f>
        <v>34.578836422154382</v>
      </c>
      <c r="I3">
        <f>5/1024</f>
        <v>4.8828125E-3</v>
      </c>
    </row>
    <row r="4" spans="1:9" x14ac:dyDescent="0.25">
      <c r="D4">
        <f t="shared" ref="D4:D21" si="1">D3-10</f>
        <v>648</v>
      </c>
      <c r="E4">
        <f t="shared" si="0"/>
        <v>1.0292249047013977</v>
      </c>
      <c r="H4">
        <f>H2/I4</f>
        <v>157.17652919161083</v>
      </c>
      <c r="I4">
        <f>1.1/1024</f>
        <v>1.0742187500000001E-3</v>
      </c>
    </row>
    <row r="5" spans="1:9" x14ac:dyDescent="0.25">
      <c r="D5">
        <f t="shared" si="1"/>
        <v>638</v>
      </c>
      <c r="E5">
        <f t="shared" si="0"/>
        <v>1.0165710643722117</v>
      </c>
    </row>
    <row r="6" spans="1:9" x14ac:dyDescent="0.25">
      <c r="C6">
        <v>0</v>
      </c>
      <c r="D6">
        <f t="shared" si="1"/>
        <v>628</v>
      </c>
      <c r="E6">
        <f t="shared" si="0"/>
        <v>1.0038363171355498</v>
      </c>
    </row>
    <row r="7" spans="1:9" x14ac:dyDescent="0.25">
      <c r="D7">
        <f t="shared" si="1"/>
        <v>618</v>
      </c>
      <c r="E7">
        <f t="shared" si="0"/>
        <v>0.99101988454137269</v>
      </c>
    </row>
    <row r="8" spans="1:9" x14ac:dyDescent="0.25">
      <c r="D8">
        <f t="shared" si="1"/>
        <v>608</v>
      </c>
      <c r="E8">
        <f t="shared" si="0"/>
        <v>0.97812097812097809</v>
      </c>
    </row>
    <row r="9" spans="1:9" x14ac:dyDescent="0.25">
      <c r="D9">
        <f t="shared" si="1"/>
        <v>598</v>
      </c>
      <c r="E9">
        <f t="shared" si="0"/>
        <v>0.96513879922530665</v>
      </c>
    </row>
    <row r="10" spans="1:9" x14ac:dyDescent="0.25">
      <c r="D10">
        <f t="shared" si="1"/>
        <v>588</v>
      </c>
      <c r="E10">
        <f t="shared" si="0"/>
        <v>0.95207253886010368</v>
      </c>
    </row>
    <row r="11" spans="1:9" x14ac:dyDescent="0.25">
      <c r="D11">
        <f t="shared" si="1"/>
        <v>578</v>
      </c>
      <c r="E11">
        <f t="shared" si="0"/>
        <v>0.93892137751786875</v>
      </c>
    </row>
    <row r="12" spans="1:9" x14ac:dyDescent="0.25">
      <c r="D12">
        <f t="shared" si="1"/>
        <v>568</v>
      </c>
      <c r="E12">
        <f t="shared" si="0"/>
        <v>0.9256844850065189</v>
      </c>
    </row>
    <row r="13" spans="1:9" x14ac:dyDescent="0.25">
      <c r="D13">
        <f t="shared" si="1"/>
        <v>558</v>
      </c>
      <c r="E13">
        <f t="shared" si="0"/>
        <v>0.91236102027468935</v>
      </c>
    </row>
    <row r="14" spans="1:9" x14ac:dyDescent="0.25">
      <c r="D14">
        <f t="shared" si="1"/>
        <v>548</v>
      </c>
      <c r="E14">
        <f t="shared" si="0"/>
        <v>0.89895013123359579</v>
      </c>
    </row>
    <row r="15" spans="1:9" x14ac:dyDescent="0.25">
      <c r="C15">
        <v>35</v>
      </c>
      <c r="D15">
        <f t="shared" si="1"/>
        <v>538</v>
      </c>
      <c r="E15">
        <f t="shared" si="0"/>
        <v>0.88545095457537859</v>
      </c>
    </row>
    <row r="16" spans="1:9" x14ac:dyDescent="0.25">
      <c r="D16">
        <f t="shared" si="1"/>
        <v>528</v>
      </c>
      <c r="E16">
        <f t="shared" si="0"/>
        <v>0.87186261558784672</v>
      </c>
    </row>
    <row r="17" spans="4:5" x14ac:dyDescent="0.25">
      <c r="D17">
        <f t="shared" si="1"/>
        <v>518</v>
      </c>
      <c r="E17">
        <f t="shared" si="0"/>
        <v>0.85818422796554006</v>
      </c>
    </row>
    <row r="18" spans="4:5" x14ac:dyDescent="0.25">
      <c r="D18">
        <f t="shared" si="1"/>
        <v>508</v>
      </c>
      <c r="E18">
        <f t="shared" si="0"/>
        <v>0.84441489361702127</v>
      </c>
    </row>
    <row r="19" spans="4:5" x14ac:dyDescent="0.25">
      <c r="D19">
        <f t="shared" si="1"/>
        <v>498</v>
      </c>
      <c r="E19">
        <f t="shared" si="0"/>
        <v>0.83055370246831217</v>
      </c>
    </row>
    <row r="20" spans="4:5" x14ac:dyDescent="0.25">
      <c r="D20">
        <f t="shared" si="1"/>
        <v>488</v>
      </c>
      <c r="E20">
        <f t="shared" si="0"/>
        <v>0.81659973226238292</v>
      </c>
    </row>
    <row r="21" spans="4:5" x14ac:dyDescent="0.25">
      <c r="D21">
        <f t="shared" si="1"/>
        <v>478</v>
      </c>
      <c r="E21">
        <f t="shared" si="0"/>
        <v>0.80255204835460037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Sonde Nickel</vt:lpstr>
      <vt:lpstr>Sonde NTC ext QAC 31</vt:lpstr>
      <vt:lpstr>Sonde NTC ext QAC 31 REF 1.1</vt:lpstr>
    </vt:vector>
  </TitlesOfParts>
  <Company>Meta4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Gros</dc:creator>
  <cp:lastModifiedBy>Guillaume Gros</cp:lastModifiedBy>
  <dcterms:created xsi:type="dcterms:W3CDTF">2016-11-01T17:20:29Z</dcterms:created>
  <dcterms:modified xsi:type="dcterms:W3CDTF">2016-11-20T22:34:38Z</dcterms:modified>
</cp:coreProperties>
</file>